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5AB85D2-0BE7-4D0B-B1F7-E6CE59D8AE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Hoja1!$A$2:$G$336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G26" i="2"/>
  <c r="C7" i="2" l="1"/>
  <c r="D216" i="1"/>
  <c r="D19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B7F1901-D0D7-4BD6-BE19-07C89788150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007517F-A61B-4951-B82D-2207DADB7E4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<sst xmlns="http://schemas.openxmlformats.org/spreadsheetml/2006/main" count="607" uniqueCount="501">
  <si>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</si>
  <si>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</si>
  <si>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</si>
  <si>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</si>
  <si>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</si>
  <si>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</si>
  <si>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</si>
  <si>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</si>
  <si>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</si>
  <si>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</si>
  <si>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</si>
  <si>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</si>
  <si>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</si>
  <si>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</si>
  <si>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</si>
  <si>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</si>
  <si>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</si>
  <si>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</si>
  <si>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</si>
  <si>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</si>
  <si>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</si>
  <si>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</si>
  <si>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</si>
  <si>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</si>
  <si>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</si>
  <si>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</si>
  <si>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</si>
  <si>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</si>
  <si>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</si>
  <si>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</si>
  <si>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</si>
  <si>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</si>
  <si>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</si>
  <si>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CLINICA UESS</t>
  </si>
  <si>
    <t>URBANIZACION TORNERO 3MZ6 SOLAR 15-16-17</t>
  </si>
  <si>
    <t>INQ</t>
  </si>
  <si>
    <t>BANDEJA SUPERIOR</t>
  </si>
  <si>
    <t>CANTIDAD</t>
  </si>
  <si>
    <t>DESCRIPCION</t>
  </si>
  <si>
    <t>MEDIDOR DE PROFUNDIDAD</t>
  </si>
  <si>
    <t>GUIAS DE BLOQUEO 1.5</t>
  </si>
  <si>
    <t>PINES</t>
  </si>
  <si>
    <t xml:space="preserve">LAS BATERIAS NO SE ESTERILIZAN </t>
  </si>
  <si>
    <t/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</si>
  <si>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</si>
  <si>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</si>
  <si>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</si>
  <si>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</si>
  <si>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</si>
  <si>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</si>
  <si>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</si>
  <si>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</si>
  <si>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</si>
  <si>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</si>
  <si>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</si>
  <si>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 xml:space="preserve">BANDEJA INFERIOR </t>
  </si>
  <si>
    <t xml:space="preserve">DOBLADORAS DE PLACA </t>
  </si>
  <si>
    <t>DESCRIPCIÓN</t>
  </si>
  <si>
    <t>LLAVE JACOBS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</si>
  <si>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</si>
  <si>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</si>
  <si>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</si>
  <si>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</si>
  <si>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</si>
  <si>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</si>
  <si>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</si>
  <si>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</si>
  <si>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</si>
  <si>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</si>
  <si>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</si>
  <si>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</si>
  <si>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</si>
  <si>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</si>
  <si>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</si>
  <si>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</si>
  <si>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</si>
  <si>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</si>
  <si>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</si>
  <si>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</si>
  <si>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>TI-SF-130.602L</t>
  </si>
  <si>
    <t>220162817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</si>
  <si>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</si>
  <si>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</si>
  <si>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</si>
  <si>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</si>
  <si>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</si>
  <si>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</si>
  <si>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210127164 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</si>
  <si>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</si>
  <si>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</si>
  <si>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</si>
  <si>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</si>
  <si>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</si>
  <si>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</si>
  <si>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1707021531</t>
  </si>
  <si>
    <t xml:space="preserve">PLACA BLOQ. RADIO DISTAL AV BICOLUMNAR SMALL 2.4mm*4 ORIF IZQ TIT. </t>
  </si>
  <si>
    <t>TI-SF-130.605L</t>
  </si>
  <si>
    <t>E190215416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</si>
  <si>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</si>
  <si>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</si>
  <si>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</si>
  <si>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</si>
  <si>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G180221801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</si>
  <si>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</si>
  <si>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</si>
  <si>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</si>
  <si>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</si>
  <si>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</si>
  <si>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</si>
  <si>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</si>
  <si>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</si>
  <si>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</si>
  <si>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</si>
  <si>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</si>
  <si>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M180221803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</si>
  <si>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</si>
  <si>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</si>
  <si>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</si>
  <si>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</si>
  <si>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</si>
  <si>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17104017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</si>
  <si>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</si>
  <si>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</si>
  <si>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</si>
  <si>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</si>
  <si>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</si>
  <si>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 xml:space="preserve">190221804 </t>
  </si>
  <si>
    <t xml:space="preserve">PLACA BLOQ. RADIO DISTAL AV BICOLUMNAR LARGE  2.4/2.7mm*4 ORIF IZQ TIT. </t>
  </si>
  <si>
    <t>C190221804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</si>
  <si>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</si>
  <si>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</si>
  <si>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</si>
  <si>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</si>
  <si>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</si>
  <si>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</si>
  <si>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</si>
  <si>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</si>
  <si>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</si>
  <si>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</si>
  <si>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</si>
  <si>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</si>
  <si>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</si>
  <si>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</si>
  <si>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</si>
  <si>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</si>
  <si>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</si>
  <si>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</si>
  <si>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</si>
  <si>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>200112883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</si>
  <si>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</si>
  <si>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</si>
  <si>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</si>
  <si>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</si>
  <si>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</si>
  <si>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</si>
  <si>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</si>
  <si>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</si>
  <si>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</si>
  <si>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</si>
  <si>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</si>
  <si>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</si>
  <si>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</si>
  <si>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</si>
  <si>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</si>
  <si>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</si>
  <si>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</si>
  <si>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</si>
  <si>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</si>
  <si>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</si>
  <si>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</si>
  <si>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</si>
  <si>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</si>
  <si>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</si>
  <si>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</si>
  <si>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</si>
  <si>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</si>
  <si>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</si>
  <si>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</si>
  <si>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</si>
  <si>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</si>
  <si>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</si>
  <si>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</si>
  <si>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1608190200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</si>
  <si>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</si>
  <si>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</si>
  <si>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</si>
  <si>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</si>
  <si>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</si>
  <si>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</si>
  <si>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</si>
  <si>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</si>
  <si>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</si>
  <si>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</si>
  <si>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</si>
  <si>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</si>
  <si>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</si>
  <si>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</si>
  <si>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</si>
  <si>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</si>
  <si>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</si>
  <si>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</si>
  <si>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</si>
  <si>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</si>
  <si>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</si>
  <si>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</si>
  <si>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</si>
  <si>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</si>
  <si>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</si>
  <si>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</si>
  <si>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</si>
  <si>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</si>
  <si>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</si>
  <si>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</si>
  <si>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</si>
  <si>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</si>
  <si>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</si>
  <si>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</si>
  <si>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</si>
  <si>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</si>
  <si>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</si>
  <si>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</si>
  <si>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</si>
  <si>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</si>
  <si>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</si>
  <si>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</si>
  <si>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200206502</t>
  </si>
  <si>
    <t>PLACA BLOQ. RADIO PROXIMAL 2.4mm *4 ORIF DER TIT</t>
  </si>
  <si>
    <t>020651002</t>
  </si>
  <si>
    <t>PLACA BLOQ. RADIO PROXIMAL 2.4mm *2 ORIF IZQ TIT</t>
  </si>
  <si>
    <t>020651003</t>
  </si>
  <si>
    <t>C2103325</t>
  </si>
  <si>
    <t>PLACA BLOQ. RADIO PROXIMAL 2.4mm *3 ORIF IZQ TIT</t>
  </si>
  <si>
    <t>020651004</t>
  </si>
  <si>
    <t>190206506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</si>
  <si>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</si>
  <si>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</si>
  <si>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</si>
  <si>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</si>
  <si>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</si>
  <si>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</si>
  <si>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</si>
  <si>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</si>
  <si>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</si>
  <si>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</si>
  <si>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</si>
  <si>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</si>
  <si>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</si>
  <si>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</si>
  <si>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</si>
  <si>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</si>
  <si>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</si>
  <si>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2.0MM*7  ORIF. TIITANIO</t>
  </si>
  <si>
    <t>0205.302.901YN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</si>
  <si>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</si>
  <si>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</si>
  <si>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</si>
  <si>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</si>
  <si>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</si>
  <si>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</si>
  <si>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</si>
  <si>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</si>
  <si>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</si>
  <si>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</si>
  <si>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</si>
  <si>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</si>
  <si>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</si>
  <si>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</si>
  <si>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</si>
  <si>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</si>
  <si>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</si>
  <si>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</si>
  <si>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</si>
  <si>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</si>
  <si>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</si>
  <si>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</si>
  <si>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</si>
  <si>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</si>
  <si>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</si>
  <si>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</si>
  <si>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</si>
  <si>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</si>
  <si>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</si>
  <si>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</si>
  <si>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</si>
  <si>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</si>
  <si>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</si>
  <si>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</si>
  <si>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</si>
  <si>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</si>
  <si>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</si>
  <si>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</si>
  <si>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</si>
  <si>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</si>
  <si>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</si>
  <si>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</si>
  <si>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</si>
  <si>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</si>
  <si>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</si>
  <si>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</si>
  <si>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</si>
  <si>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</si>
  <si>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</si>
  <si>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</si>
  <si>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</si>
  <si>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</si>
  <si>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</si>
  <si>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</si>
  <si>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</si>
  <si>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</si>
  <si>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</si>
  <si>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</si>
  <si>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</si>
  <si>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</si>
  <si>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</si>
  <si>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</si>
  <si>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</si>
  <si>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</si>
  <si>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</si>
  <si>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</si>
  <si>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</si>
  <si>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</si>
  <si>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</si>
  <si>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</si>
  <si>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</si>
  <si>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</si>
  <si>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</si>
  <si>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</si>
  <si>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</si>
  <si>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</si>
  <si>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</si>
  <si>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</si>
  <si>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</si>
  <si>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</si>
  <si>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TORNILLO CORTICAL 2.7*28mm TITANIO</t>
  </si>
  <si>
    <t>T50022730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</si>
  <si>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</si>
  <si>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</si>
  <si>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</si>
  <si>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</si>
  <si>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</si>
  <si>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</si>
  <si>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</si>
  <si>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</si>
  <si>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</si>
  <si>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</si>
  <si>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</si>
  <si>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</si>
  <si>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</si>
  <si>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</si>
  <si>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</si>
  <si>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</si>
  <si>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</si>
  <si>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</si>
  <si>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</si>
  <si>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</si>
  <si>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</si>
  <si>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</si>
  <si>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</si>
  <si>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</si>
  <si>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</si>
  <si>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185.764</t>
  </si>
  <si>
    <t>185.766</t>
  </si>
  <si>
    <t xml:space="preserve">SUBTOTAL </t>
  </si>
  <si>
    <t>IVA 12%</t>
  </si>
  <si>
    <t>TOTAL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</si>
  <si>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</si>
  <si>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</si>
  <si>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</si>
  <si>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</si>
  <si>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</si>
  <si>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</si>
  <si>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</si>
  <si>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</si>
  <si>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</si>
  <si>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</si>
  <si>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</si>
  <si>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</si>
  <si>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</si>
  <si>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</si>
  <si>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</si>
  <si>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</si>
  <si>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</si>
  <si>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</si>
  <si>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</si>
  <si>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</si>
  <si>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</si>
  <si>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</si>
  <si>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</si>
  <si>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</si>
  <si>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</si>
  <si>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</si>
  <si>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</si>
  <si>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</si>
  <si>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</si>
  <si>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</si>
  <si>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ADAPATADORES ANCLAJE RAPIDO</t>
  </si>
  <si>
    <t>INTERCAMBIADOR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</si>
  <si>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</si>
  <si>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</si>
  <si>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</si>
  <si>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</si>
  <si>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</si>
  <si>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</si>
  <si>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</si>
  <si>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</si>
  <si>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>MOTOR ACCULAN # 1</t>
  </si>
  <si>
    <t>BATERIAS ACCULAN # 3 # 4</t>
  </si>
  <si>
    <t xml:space="preserve">DRA. BARREZUETA </t>
  </si>
  <si>
    <t>INSTRUMENTAL ABORDAJE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</si>
  <si>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</si>
  <si>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</si>
  <si>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</si>
  <si>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</si>
  <si>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</si>
  <si>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</si>
  <si>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</si>
  <si>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</si>
  <si>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</si>
  <si>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GRANDES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</si>
  <si>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</si>
  <si>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</si>
  <si>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</si>
  <si>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</si>
  <si>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</si>
  <si>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</si>
  <si>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</si>
  <si>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</si>
  <si>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</si>
  <si>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</si>
  <si>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</si>
  <si>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</si>
  <si>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</si>
  <si>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</si>
  <si>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</si>
  <si>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</si>
  <si>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</si>
  <si>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</si>
  <si>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</si>
  <si>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</si>
  <si>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</si>
  <si>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</si>
  <si>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</si>
  <si>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</si>
  <si>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</si>
  <si>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</si>
  <si>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</si>
  <si>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</si>
  <si>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</si>
  <si>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</si>
  <si>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</si>
  <si>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</si>
  <si>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</si>
  <si>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</si>
  <si>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</si>
  <si>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</si>
  <si>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</si>
  <si>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</si>
  <si>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</si>
  <si>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</si>
  <si>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</si>
  <si>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</si>
  <si>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</si>
  <si>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</si>
  <si>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</si>
  <si>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</si>
  <si>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</si>
  <si>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</si>
  <si>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</si>
  <si>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</si>
  <si>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</si>
  <si>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</si>
  <si>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</si>
  <si>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</si>
  <si>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</si>
  <si>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</si>
  <si>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</si>
  <si>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</si>
  <si>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</si>
  <si>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</si>
  <si>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</si>
  <si>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</si>
  <si>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</si>
  <si>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</si>
  <si>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</si>
  <si>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</si>
  <si>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</si>
  <si>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</si>
  <si>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</si>
  <si>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</si>
  <si>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</si>
  <si>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</si>
  <si>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</si>
  <si>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</si>
  <si>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</si>
  <si>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185.742</t>
  </si>
  <si>
    <t>CLAVIJA KIRSCHNER 0.8*200mm ACERO</t>
  </si>
  <si>
    <t>CLAVIJA KIRSCHNER 1.2*250mm ACERO</t>
  </si>
  <si>
    <t xml:space="preserve">CORTADOR </t>
  </si>
  <si>
    <t xml:space="preserve">INJERTO OSEO PUTTY DE 05 CC </t>
  </si>
  <si>
    <t>15A101</t>
  </si>
  <si>
    <t>0335830031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</si>
</sst>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0" borderId="0" xfId="0" applyNumberFormat="1" applyFont="1" applyAlignment="1">
      <alignment horizontal="left"/>
    </xf>
    <xf numFmtId="0" fontId="9" fillId="0" borderId="0" xfId="0" applyFont="1"/>
    <xf numFmtId="0" fontId="12" fillId="0" borderId="1" xfId="0" applyFont="1" applyBorder="1" applyAlignment="1">
      <alignment horizontal="center"/>
    </xf>
    <xf numFmtId="169" fontId="7" fillId="0" borderId="1" xfId="6" applyNumberFormat="1" applyFont="1" applyBorder="1" applyAlignment="1">
      <alignment horizontal="right"/>
    </xf>
    <xf numFmtId="169" fontId="12" fillId="0" borderId="1" xfId="256" applyNumberFormat="1" applyFont="1" applyBorder="1" applyAlignment="1">
      <alignment horizontal="right"/>
    </xf>
    <xf numFmtId="0" fontId="7" fillId="0" borderId="18" xfId="0" applyFont="1" applyBorder="1" applyAlignment="1" applyProtection="1">
      <alignment horizontal="center" vertical="top" readingOrder="1"/>
      <protection locked="0"/>
    </xf>
    <xf numFmtId="0" fontId="7" fillId="0" borderId="19" xfId="0" applyFont="1" applyBorder="1" applyAlignment="1" applyProtection="1">
      <alignment horizontal="center" vertical="top" readingOrder="1"/>
      <protection locked="0"/>
    </xf>
    <xf numFmtId="0" fontId="12" fillId="0" borderId="18" xfId="0" applyFont="1" applyBorder="1" applyAlignment="1">
      <alignment horizontal="center" wrapText="1"/>
    </xf>
    <xf numFmtId="0" fontId="12" fillId="0" borderId="19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9" fontId="13" fillId="0" borderId="1" xfId="1" applyNumberFormat="1" applyFont="1" applyBorder="1" applyAlignment="1">
      <alignment wrapText="1"/>
    </xf>
    <xf numFmtId="4" fontId="12" fillId="0" borderId="1" xfId="256" applyNumberFormat="1" applyFont="1" applyBorder="1" applyAlignment="1">
      <alignment horizontal="right"/>
    </xf>
    <xf numFmtId="44" fontId="7" fillId="0" borderId="1" xfId="6" applyFont="1" applyBorder="1"/>
    <xf numFmtId="0" fontId="12" fillId="0" borderId="1" xfId="0" applyFont="1" applyBorder="1" applyAlignment="1">
      <alignment vertical="center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12" fillId="0" borderId="0" xfId="0" applyFont="1" applyAlignment="1">
      <alignment vertical="center"/>
    </xf>
    <xf numFmtId="44" fontId="7" fillId="0" borderId="0" xfId="6" applyFont="1" applyBorder="1"/>
    <xf numFmtId="0" fontId="7" fillId="0" borderId="0" xfId="0" applyFont="1" applyAlignment="1" applyProtection="1">
      <alignment vertical="top" wrapText="1" readingOrder="1"/>
      <protection locked="0"/>
    </xf>
    <xf numFmtId="0" fontId="13" fillId="0" borderId="0" xfId="0" applyFont="1" applyAlignment="1">
      <alignment horizontal="center"/>
    </xf>
    <xf numFmtId="0" fontId="12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>
      <alignment horizontal="right" wrapText="1"/>
    </xf>
    <xf numFmtId="0" fontId="13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3" fillId="0" borderId="0" xfId="0" applyFont="1"/>
    <xf numFmtId="0" fontId="12" fillId="0" borderId="1" xfId="0" applyFont="1" applyBorder="1"/>
    <xf numFmtId="0" fontId="12" fillId="0" borderId="0" xfId="1" applyFont="1"/>
    <xf numFmtId="0" fontId="12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 applyProtection="1">
      <alignment vertical="top" wrapText="1" readingOrder="1"/>
      <protection locked="0"/>
    </xf>
    <xf numFmtId="0" fontId="13" fillId="0" borderId="0" xfId="0" applyFont="1"/>
    <xf numFmtId="0" fontId="34" fillId="0" borderId="0" xfId="1" applyFont="1" applyAlignment="1">
      <alignment horizontal="center"/>
    </xf>
    <xf numFmtId="0" fontId="34" fillId="0" borderId="0" xfId="1" applyFont="1" applyAlignment="1">
      <alignment horizontal="left"/>
    </xf>
    <xf numFmtId="0" fontId="12" fillId="0" borderId="2" xfId="0" applyFont="1" applyBorder="1"/>
    <xf numFmtId="169" fontId="13" fillId="0" borderId="1" xfId="256" applyNumberFormat="1" applyFont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8" xfId="0" applyNumberFormat="1" applyFont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9" xfId="0" applyFont="1" applyBorder="1" applyAlignment="1" applyProtection="1">
      <alignment horizontal="left" readingOrder="1"/>
      <protection locked="0"/>
    </xf>
    <xf numFmtId="0" fontId="11" fillId="0" borderId="18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7" fillId="0" borderId="16" xfId="0" applyNumberFormat="1" applyFont="1" applyBorder="1" applyAlignment="1" applyProtection="1">
      <alignment horizontal="center" wrapText="1"/>
      <protection locked="0"/>
    </xf>
    <xf numFmtId="49" fontId="11" fillId="0" borderId="1" xfId="1" applyNumberFormat="1" applyFont="1" applyBorder="1" applyAlignment="1">
      <alignment horizontal="center"/>
    </xf>
    <xf numFmtId="49" fontId="11" fillId="0" borderId="16" xfId="1" applyNumberFormat="1" applyFont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2" fillId="0" borderId="17" xfId="0" applyFont="1" applyBorder="1"/>
    <xf numFmtId="0" fontId="13" fillId="0" borderId="17" xfId="0" applyFont="1" applyBorder="1" applyAlignment="1">
      <alignment horizontal="left"/>
    </xf>
    <xf numFmtId="0" fontId="26" fillId="0" borderId="1" xfId="0" applyFont="1" applyBorder="1" applyAlignment="1">
      <alignment horizontal="center" wrapText="1"/>
    </xf>
    <xf numFmtId="0" fontId="7" fillId="0" borderId="19" xfId="0" applyFont="1" applyBorder="1" applyAlignment="1">
      <alignment wrapText="1"/>
    </xf>
    <xf numFmtId="0" fontId="12" fillId="0" borderId="19" xfId="0" applyFont="1" applyBorder="1"/>
    <xf numFmtId="0" fontId="26" fillId="0" borderId="19" xfId="0" applyFont="1" applyBorder="1" applyAlignment="1">
      <alignment horizontal="center" wrapText="1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270">
    <cellStyle name="Millares 2" xfId="13" xr:uid="{00000000-0005-0000-0000-000000000000}"/>
    <cellStyle name="Millares 2 2" xfId="107" xr:uid="{39983490-F6EF-4661-BB84-9F4572C5DC37}"/>
    <cellStyle name="Millares 2 3" xfId="70" xr:uid="{7A0114EB-F4B5-45D7-8911-B74CFDAFF249}"/>
    <cellStyle name="Millares 2 4" xfId="207" xr:uid="{926A3878-5D08-4872-B26E-21D002E7BB11}"/>
    <cellStyle name="Millares 2 5" xfId="252" xr:uid="{8F28520C-00FA-49F4-B283-68039CE262DF}"/>
    <cellStyle name="Millares 2 6" xfId="259" xr:uid="{5DC05703-B54F-48EF-A879-597C21EC6A9A}"/>
    <cellStyle name="Moneda [0] 2" xfId="7" xr:uid="{00000000-0005-0000-0000-000002000000}"/>
    <cellStyle name="Moneda [0] 2 2" xfId="18" xr:uid="{00000000-0005-0000-0000-000003000000}"/>
    <cellStyle name="Moneda [0] 2 2 2" xfId="112" xr:uid="{3CBC8B07-DC05-4A15-93A0-CF057B22FE6A}"/>
    <cellStyle name="Moneda [0] 2 2 3" xfId="75" xr:uid="{136B0C1D-62AC-49F8-9E67-0C2A7FCD5705}"/>
    <cellStyle name="Moneda [0] 2 2 4" xfId="174" xr:uid="{0D12BA87-580C-4488-812B-A40C1E103FDA}"/>
    <cellStyle name="Moneda [0] 2 2 5" xfId="225" xr:uid="{75C3C1DC-FA6C-4238-9140-C4AD4AB3E003}"/>
    <cellStyle name="Moneda [0] 2 2 6" xfId="267" xr:uid="{1FE3B29F-F829-410F-974A-76490F8D782B}"/>
    <cellStyle name="Moneda [0] 2 3" xfId="17" xr:uid="{00000000-0005-0000-0000-000004000000}"/>
    <cellStyle name="Moneda [0] 2 3 2" xfId="111" xr:uid="{7E09299E-284D-4E11-9A64-0CB365DC252B}"/>
    <cellStyle name="Moneda [0] 2 3 3" xfId="74" xr:uid="{2B8C7E34-F4D9-4AF0-B413-CC641F7C8151}"/>
    <cellStyle name="Moneda [0] 2 3 4" xfId="168" xr:uid="{3D1BA7B3-35C0-47DD-896C-676624E7DFB8}"/>
    <cellStyle name="Moneda [0] 2 3 5" xfId="220" xr:uid="{CC8FF906-A5BC-445F-A3FE-7206A371CBB4}"/>
    <cellStyle name="Moneda [0] 2 4" xfId="133" xr:uid="{4719452A-A541-4340-A2FC-571B1B3B6A69}"/>
    <cellStyle name="Moneda [0] 2 5" xfId="102" xr:uid="{60630D46-AD2A-4680-A061-C52CC9528721}"/>
    <cellStyle name="Moneda [0] 2 6" xfId="64" xr:uid="{BC80B9C4-CED0-4197-A35A-1DD6056F1BA1}"/>
    <cellStyle name="Moneda [0] 2 7" xfId="164" xr:uid="{140E2D9E-7FCD-48E1-BA91-1230D615799D}"/>
    <cellStyle name="Moneda [0] 2 8" xfId="216" xr:uid="{BEAA9E3B-0616-4516-8E62-52F8978F8E1A}"/>
    <cellStyle name="Moneda [0] 2 9" xfId="262" xr:uid="{2FE96C7C-6EFF-4439-9C79-B3AB61F843BE}"/>
    <cellStyle name="Moneda [0] 3" xfId="12" xr:uid="{00000000-0005-0000-0000-000005000000}"/>
    <cellStyle name="Moneda [0] 3 2" xfId="44" xr:uid="{00000000-0005-0000-0000-000006000000}"/>
    <cellStyle name="Moneda [0] 3 3" xfId="106" xr:uid="{CFDFFC43-059E-4C4E-A87A-3AABD04AC30A}"/>
    <cellStyle name="Moneda [0] 3 4" xfId="69" xr:uid="{54192F4C-E51E-403A-AA25-0ABADDD0D369}"/>
    <cellStyle name="Moneda [0] 3 5" xfId="173" xr:uid="{EE3D66B3-014D-4955-B472-65A7F51F39AF}"/>
    <cellStyle name="Moneda [0] 3 6" xfId="224" xr:uid="{99DC688F-5DF9-4ABF-804D-E798B5FAA51A}"/>
    <cellStyle name="Moneda [0] 3 7" xfId="266" xr:uid="{63811E89-AECD-42F5-84E8-58019707D9B2}"/>
    <cellStyle name="Moneda [0] 4" xfId="16" xr:uid="{00000000-0005-0000-0000-000007000000}"/>
    <cellStyle name="Moneda [0] 4 2" xfId="110" xr:uid="{E2F15D44-B07D-40BC-918F-A0A1C5C469F6}"/>
    <cellStyle name="Moneda [0] 4 2 2" xfId="192" xr:uid="{934C5488-BB69-4E51-9CA6-268B1E994813}"/>
    <cellStyle name="Moneda [0] 4 2 3" xfId="190" xr:uid="{9B300168-039D-491E-AE23-647E4132C5D6}"/>
    <cellStyle name="Moneda [0] 4 3" xfId="73" xr:uid="{BAE68AA7-4DFC-4FA1-A072-9F8FCAAA5D8C}"/>
    <cellStyle name="Moneda [0] 4 4" xfId="167" xr:uid="{240055D4-0819-482D-AD2D-5024494F0925}"/>
    <cellStyle name="Moneda [0] 4 5" xfId="219" xr:uid="{0E06043E-B5A3-4391-B1A0-A04E8A307DB3}"/>
    <cellStyle name="Moneda [0] 4 6" xfId="263" xr:uid="{FB8A1733-6675-4EA7-8130-5C5984D2861D}"/>
    <cellStyle name="Moneda [0] 5" xfId="189" xr:uid="{FAA246D5-3DDB-4F9E-B5B5-26D910FAFCF3}"/>
    <cellStyle name="Moneda [0] 5 2" xfId="239" xr:uid="{C9AED97F-8739-42EE-9EE2-0DA88231EAF1}"/>
    <cellStyle name="Moneda 10" xfId="23" xr:uid="{00000000-0005-0000-0000-000008000000}"/>
    <cellStyle name="Moneda 10 2" xfId="139" xr:uid="{E0DFBCED-FECD-4116-93A3-810B9484041B}"/>
    <cellStyle name="Moneda 10 3" xfId="117" xr:uid="{AE57CB4D-020C-451C-BD73-A14F604A065C}"/>
    <cellStyle name="Moneda 10 4" xfId="80" xr:uid="{1E6E1780-D990-4A0B-91E2-217B3BAC7300}"/>
    <cellStyle name="Moneda 10 5" xfId="179" xr:uid="{ADC52C25-3646-48A8-87D8-EF38CF1CD3B7}"/>
    <cellStyle name="Moneda 10 6" xfId="230" xr:uid="{AF07DEA3-2270-4131-8110-58ADEEB050AE}"/>
    <cellStyle name="Moneda 11" xfId="24" xr:uid="{00000000-0005-0000-0000-000009000000}"/>
    <cellStyle name="Moneda 11 2" xfId="118" xr:uid="{88200426-391B-46E6-A637-174F65043C15}"/>
    <cellStyle name="Moneda 11 3" xfId="81" xr:uid="{E4C364C8-5B97-45F9-A1F3-B9CE37414F3C}"/>
    <cellStyle name="Moneda 11 4" xfId="180" xr:uid="{4D9C0569-0A94-454B-BB56-127CFC0AE09B}"/>
    <cellStyle name="Moneda 11 5" xfId="231" xr:uid="{104A92DE-0965-4B8B-8862-6FEFBA2C8C00}"/>
    <cellStyle name="Moneda 12" xfId="25" xr:uid="{00000000-0005-0000-0000-00000A000000}"/>
    <cellStyle name="Moneda 12 2" xfId="119" xr:uid="{7B9CAF66-81E0-4B8F-90AA-79D66EF65AB2}"/>
    <cellStyle name="Moneda 12 3" xfId="82" xr:uid="{4E07735E-5B3E-42AF-9A75-EF4AA2D645B2}"/>
    <cellStyle name="Moneda 12 4" xfId="181" xr:uid="{ADC47CE6-102B-465E-8E6F-5DF898AEE3D2}"/>
    <cellStyle name="Moneda 12 5" xfId="232" xr:uid="{98042EA3-7448-4D69-9BCD-DD472A8A8174}"/>
    <cellStyle name="Moneda 13" xfId="26" xr:uid="{00000000-0005-0000-0000-00000B000000}"/>
    <cellStyle name="Moneda 13 2" xfId="120" xr:uid="{E588D5CA-0A4F-4589-8798-73E3C8412E17}"/>
    <cellStyle name="Moneda 13 3" xfId="83" xr:uid="{C17555D1-9B8A-410C-B322-2ED834A41BF7}"/>
    <cellStyle name="Moneda 13 4" xfId="182" xr:uid="{247282E6-7F12-41F1-A925-C2F5E72F9B6E}"/>
    <cellStyle name="Moneda 13 5" xfId="233" xr:uid="{D16546C7-FCEA-41BB-B683-55957DF95220}"/>
    <cellStyle name="Moneda 14" xfId="21" xr:uid="{00000000-0005-0000-0000-00000C000000}"/>
    <cellStyle name="Moneda 14 2" xfId="115" xr:uid="{323E9AA7-AA7D-449C-95EF-268718F57E88}"/>
    <cellStyle name="Moneda 14 3" xfId="78" xr:uid="{29D26E44-800D-49E4-AE4F-C3FA3009C7BB}"/>
    <cellStyle name="Moneda 14 4" xfId="177" xr:uid="{3D322378-41CA-458A-9F2C-ADB60213561C}"/>
    <cellStyle name="Moneda 14 5" xfId="228" xr:uid="{7F041A25-3786-4BF7-803E-FEDC0231389D}"/>
    <cellStyle name="Moneda 15" xfId="27" xr:uid="{00000000-0005-0000-0000-00000D000000}"/>
    <cellStyle name="Moneda 15 2" xfId="121" xr:uid="{7B6686A0-47B5-4A04-8220-B976260BFAF0}"/>
    <cellStyle name="Moneda 15 3" xfId="84" xr:uid="{890C0B3B-54D1-4889-8003-C1F3981E2704}"/>
    <cellStyle name="Moneda 15 4" xfId="183" xr:uid="{CD8676CB-7953-4631-802B-7FF2875FEF4C}"/>
    <cellStyle name="Moneda 15 5" xfId="234" xr:uid="{41E98C20-39C3-47DB-91D4-95DFEC328934}"/>
    <cellStyle name="Moneda 16" xfId="28" xr:uid="{00000000-0005-0000-0000-00000E000000}"/>
    <cellStyle name="Moneda 16 2" xfId="122" xr:uid="{9662C481-6D4E-44C3-B79E-2F5598AD5686}"/>
    <cellStyle name="Moneda 16 3" xfId="85" xr:uid="{D9B677EE-F2A4-4D73-873E-A40BFD7F0AB6}"/>
    <cellStyle name="Moneda 16 4" xfId="184" xr:uid="{3E8750FB-904C-48A9-9FED-F4D2ADEE6E1F}"/>
    <cellStyle name="Moneda 16 5" xfId="235" xr:uid="{A619AB36-5391-4282-90D0-D7276FCA0023}"/>
    <cellStyle name="Moneda 17" xfId="29" xr:uid="{00000000-0005-0000-0000-00000F000000}"/>
    <cellStyle name="Moneda 17 2" xfId="123" xr:uid="{04B1D17C-EA3B-4725-85BA-B63B016748BA}"/>
    <cellStyle name="Moneda 17 3" xfId="86" xr:uid="{B4D2A4DE-8A33-4D6A-AB32-FDAA647FD5FE}"/>
    <cellStyle name="Moneda 17 4" xfId="185" xr:uid="{28FD0804-4FC5-47A8-B885-AFA5EB710E87}"/>
    <cellStyle name="Moneda 17 5" xfId="236" xr:uid="{4D82187F-587A-4221-9302-BD4C5167BF89}"/>
    <cellStyle name="Moneda 18" xfId="30" xr:uid="{00000000-0005-0000-0000-000010000000}"/>
    <cellStyle name="Moneda 18 2" xfId="124" xr:uid="{B6DECD75-202C-4A99-80DA-ED769ACA6144}"/>
    <cellStyle name="Moneda 18 3" xfId="87" xr:uid="{A9D4DC9C-1919-497B-AC7A-B2731AB98A50}"/>
    <cellStyle name="Moneda 18 4" xfId="186" xr:uid="{B707FD4C-8BB0-4820-B86F-3EF4DAFFF0C6}"/>
    <cellStyle name="Moneda 18 5" xfId="237" xr:uid="{47CA6F18-C711-4F14-A8C1-2AC3AB64A689}"/>
    <cellStyle name="Moneda 19" xfId="37" xr:uid="{00000000-0005-0000-0000-000011000000}"/>
    <cellStyle name="Moneda 19 2" xfId="41" xr:uid="{00000000-0005-0000-0000-000012000000}"/>
    <cellStyle name="Moneda 19 3" xfId="193" xr:uid="{8A69B007-76E9-42A0-9CEA-D12F63AD79EE}"/>
    <cellStyle name="Moneda 19 4" xfId="240" xr:uid="{19C5195C-1054-434E-ADD3-A0B3EBEAF8CB}"/>
    <cellStyle name="Moneda 2" xfId="3" xr:uid="{00000000-0005-0000-0000-000013000000}"/>
    <cellStyle name="Moneda 2 10" xfId="61" xr:uid="{EDDDF158-F17F-4EEF-8020-0A30B1B10E27}"/>
    <cellStyle name="Moneda 2 11" xfId="172" xr:uid="{8FC39E4F-1D5B-47EC-B1EB-DC50A5ED498C}"/>
    <cellStyle name="Moneda 2 12" xfId="223" xr:uid="{79F2F7D5-F08F-4D0E-978F-6695A37BA197}"/>
    <cellStyle name="Moneda 2 13" xfId="265" xr:uid="{6DEB9674-5572-49AA-B003-14EB5BDAD9D6}"/>
    <cellStyle name="Moneda 2 2" xfId="19" xr:uid="{00000000-0005-0000-0000-000014000000}"/>
    <cellStyle name="Moneda 2 2 2" xfId="113" xr:uid="{46AB50A5-D430-42FF-B332-4BACCBF4A90E}"/>
    <cellStyle name="Moneda 2 2 3" xfId="76" xr:uid="{17E3315A-0D14-402F-81F2-01CC606DC48C}"/>
    <cellStyle name="Moneda 2 2 4" xfId="175" xr:uid="{D18AC303-69E4-4767-8541-E9FC15C03955}"/>
    <cellStyle name="Moneda 2 2 5" xfId="211" xr:uid="{02F6CEC7-6D26-47BE-9E19-83DF1C738E09}"/>
    <cellStyle name="Moneda 2 2 6" xfId="226" xr:uid="{3D755B89-3473-42E4-82BA-6AABF9F4EBD5}"/>
    <cellStyle name="Moneda 2 2 7" xfId="268" xr:uid="{CFA5F5A1-6CED-4960-A9AC-F47181130BE5}"/>
    <cellStyle name="Moneda 2 3" xfId="31" xr:uid="{00000000-0005-0000-0000-000015000000}"/>
    <cellStyle name="Moneda 2 3 2" xfId="36" xr:uid="{00000000-0005-0000-0000-000016000000}"/>
    <cellStyle name="Moneda 2 3 2 2" xfId="127" xr:uid="{C49D0C4D-1051-4508-BEB4-BABA07320E3D}"/>
    <cellStyle name="Moneda 2 3 2 3" xfId="91" xr:uid="{C47A65C9-CD9C-466E-B60A-C4B6AA06EF0F}"/>
    <cellStyle name="Moneda 2 4" xfId="32" xr:uid="{00000000-0005-0000-0000-000017000000}"/>
    <cellStyle name="Moneda 2 5" xfId="33" xr:uid="{00000000-0005-0000-0000-000018000000}"/>
    <cellStyle name="Moneda 2 5 2" xfId="125" xr:uid="{49C1A75E-6597-4D07-AEE7-43942F727057}"/>
    <cellStyle name="Moneda 2 5 3" xfId="89" xr:uid="{6E25A703-FC46-49AD-85A9-C53FC23CCF9D}"/>
    <cellStyle name="Moneda 2 6" xfId="45" xr:uid="{00000000-0005-0000-0000-000019000000}"/>
    <cellStyle name="Moneda 2 7" xfId="47" xr:uid="{443873AD-690A-4C5C-A184-2218D04D78B6}"/>
    <cellStyle name="Moneda 2 7 2" xfId="128" xr:uid="{83568ECE-2F35-4B84-A63D-085256401F14}"/>
    <cellStyle name="Moneda 2 8" xfId="53" xr:uid="{46C48DD7-D21B-4A25-BDF4-5C376E192E22}"/>
    <cellStyle name="Moneda 2 8 2" xfId="97" xr:uid="{6F648880-D929-4FFE-919C-D1F0212DCD97}"/>
    <cellStyle name="Moneda 2 9" xfId="99" xr:uid="{9278AEEA-C5D9-452B-8A32-81FBCC04F6D4}"/>
    <cellStyle name="Moneda 20" xfId="46" xr:uid="{B70FD1A8-5121-4835-9BC1-34A90148C411}"/>
    <cellStyle name="Moneda 20 2" xfId="130" xr:uid="{F6A350C8-B6A0-4FB2-BCB5-50A7D4520A7D}"/>
    <cellStyle name="Moneda 20 3" xfId="162" xr:uid="{51B47E83-E978-4E2C-BCF5-4874B98D68A7}"/>
    <cellStyle name="Moneda 20 4" xfId="214" xr:uid="{8E71C17D-89F7-4466-9106-48B88B401ABC}"/>
    <cellStyle name="Moneda 21" xfId="49" xr:uid="{34516436-DF63-4443-9890-15B63485B18E}"/>
    <cellStyle name="Moneda 21 2" xfId="129" xr:uid="{9D6EE1C5-A0F1-4709-B08D-444C1B0C1C30}"/>
    <cellStyle name="Moneda 21 3" xfId="93" xr:uid="{5539A88C-9BB4-4588-86A6-BE06AE8F3995}"/>
    <cellStyle name="Moneda 21 4" xfId="196" xr:uid="{C3F76E9D-9503-4844-9164-E596D25B4286}"/>
    <cellStyle name="Moneda 21 5" xfId="243" xr:uid="{60A99D9B-E510-4CB3-8831-624AE93CFDCE}"/>
    <cellStyle name="Moneda 22" xfId="48" xr:uid="{8A5F0385-EF37-48FF-A482-4D128377E7BF}"/>
    <cellStyle name="Moneda 22 2" xfId="148" xr:uid="{933DD61D-329D-4310-B5B7-28AAB8F5F7C2}"/>
    <cellStyle name="Moneda 22 3" xfId="194" xr:uid="{722581E2-EDFC-42E9-87B6-8381D34BE5A4}"/>
    <cellStyle name="Moneda 22 4" xfId="241" xr:uid="{72219ADC-B523-4E48-8186-99161FB7ABC2}"/>
    <cellStyle name="Moneda 23" xfId="50" xr:uid="{0F821572-26DC-4B55-B0A4-9F08BB796851}"/>
    <cellStyle name="Moneda 23 2" xfId="149" xr:uid="{3103F0BB-AE4D-456D-B5D5-D32D3A53DD6D}"/>
    <cellStyle name="Moneda 23 3" xfId="94" xr:uid="{FF993F29-1236-4D38-9C7D-4474FEB3C7B5}"/>
    <cellStyle name="Moneda 23 4" xfId="195" xr:uid="{8F75C1AE-D33B-4414-897F-8891E5945B08}"/>
    <cellStyle name="Moneda 23 5" xfId="242" xr:uid="{571C7F98-7C21-44AE-8471-F6480846E498}"/>
    <cellStyle name="Moneda 24" xfId="52" xr:uid="{13FA95D6-B104-450B-A4D6-1810260ED4DA}"/>
    <cellStyle name="Moneda 24 2" xfId="150" xr:uid="{356AA2E4-DF39-4F76-9EAB-22AEDB0CDEFE}"/>
    <cellStyle name="Moneda 24 3" xfId="96" xr:uid="{F7A181DB-BD7E-47E9-A521-7E5F5F318BEA}"/>
    <cellStyle name="Moneda 24 4" xfId="197" xr:uid="{DBA3A6A7-62C9-409D-A7A7-533FC8595210}"/>
    <cellStyle name="Moneda 24 5" xfId="244" xr:uid="{4B89EEE1-11B4-4C85-BDBC-0925D5781F8A}"/>
    <cellStyle name="Moneda 25" xfId="51" xr:uid="{1E000BB4-D336-4094-8790-F80CDED0A28D}"/>
    <cellStyle name="Moneda 25 2" xfId="151" xr:uid="{0CF91ECD-9E08-4BE1-A2E6-FA509990DBBC}"/>
    <cellStyle name="Moneda 25 3" xfId="95" xr:uid="{5766F962-274B-4D07-8651-982F1BD78BA5}"/>
    <cellStyle name="Moneda 25 4" xfId="198" xr:uid="{D71F9674-9B28-47AA-A707-DE642C9B9E2C}"/>
    <cellStyle name="Moneda 25 5" xfId="245" xr:uid="{623B169B-59DC-4204-8DA6-6638EE94BF36}"/>
    <cellStyle name="Moneda 26" xfId="55" xr:uid="{A003047D-B50D-4930-A8A1-E4F7675F536E}"/>
    <cellStyle name="Moneda 26 2" xfId="98" xr:uid="{7AFB840A-FDD0-4022-A7C5-874A390D5043}"/>
    <cellStyle name="Moneda 26 3" xfId="199" xr:uid="{23F7F5DE-F3AB-4879-A384-74A7820BA72F}"/>
    <cellStyle name="Moneda 26 4" xfId="246" xr:uid="{61E1E260-F382-4336-ACC1-9F1AC97B161A}"/>
    <cellStyle name="Moneda 27" xfId="54" xr:uid="{33C06657-9964-463B-AB38-15F3FDB209E9}"/>
    <cellStyle name="Moneda 27 2" xfId="153" xr:uid="{1622F214-811F-41A7-9545-074256E319D7}"/>
    <cellStyle name="Moneda 27 3" xfId="203" xr:uid="{21557A5D-19CE-46EF-97D7-2BD7A4208721}"/>
    <cellStyle name="Moneda 27 4" xfId="249" xr:uid="{5B9F282A-7E8F-478E-8E7D-2CD0DD4C3BE0}"/>
    <cellStyle name="Moneda 28" xfId="56" xr:uid="{99238A5B-9E7E-4151-8671-D73DAC70DF8D}"/>
    <cellStyle name="Moneda 28 2" xfId="152" xr:uid="{248C2E08-872C-429D-AAE3-8C094C6D5B82}"/>
    <cellStyle name="Moneda 28 3" xfId="201" xr:uid="{8984D000-8364-4195-816D-3E0174DE2C95}"/>
    <cellStyle name="Moneda 28 4" xfId="247" xr:uid="{44C5EDF7-0D1E-4CA3-AF88-31D412E92E7F}"/>
    <cellStyle name="Moneda 29" xfId="57" xr:uid="{9FA10737-89CD-4868-9B8A-18A1CF38BDE2}"/>
    <cellStyle name="Moneda 29 2" xfId="202" xr:uid="{B1107927-F9DB-4EDA-8C67-42934314B427}"/>
    <cellStyle name="Moneda 29 3" xfId="248" xr:uid="{10A7BB0E-80F7-4F6A-8730-F2B2EE727874}"/>
    <cellStyle name="Moneda 3" xfId="8" xr:uid="{00000000-0005-0000-0000-00001A000000}"/>
    <cellStyle name="Moneda 3 2" xfId="2" xr:uid="{00000000-0005-0000-0000-00001B000000}"/>
    <cellStyle name="Moneda 3 2 2" xfId="6" xr:uid="{00000000-0005-0000-0000-00001C000000}"/>
    <cellStyle name="Moneda 3 2 2 2" xfId="131" xr:uid="{6036EA4C-A04D-4649-BE62-28F0E69A1D11}"/>
    <cellStyle name="Moneda 3 2 2 2 2" xfId="200" xr:uid="{10E3B187-861F-4067-81D4-0AB1A2391663}"/>
    <cellStyle name="Moneda 3 2 2 3" xfId="100" xr:uid="{2D821F5B-6C5D-4593-B7B2-8E55C73FCF27}"/>
    <cellStyle name="Moneda 3 2 2 4" xfId="62" xr:uid="{92A5E14E-EB84-46EB-B69E-348DFE84C10C}"/>
    <cellStyle name="Moneda 3 2 2 5" xfId="188" xr:uid="{53271515-279B-4017-B47F-5793BE3CB9DE}"/>
    <cellStyle name="Moneda 3 2 2 6" xfId="238" xr:uid="{170EA3D0-8831-4932-82C8-5EC0915EA45E}"/>
    <cellStyle name="Moneda 3 2 3" xfId="9" xr:uid="{00000000-0005-0000-0000-00001D000000}"/>
    <cellStyle name="Moneda 3 2 4" xfId="35" xr:uid="{00000000-0005-0000-0000-00001E000000}"/>
    <cellStyle name="Moneda 3 2 4 2" xfId="126" xr:uid="{36783A38-A6EE-4383-ADC7-A071243F4D2E}"/>
    <cellStyle name="Moneda 3 2 4 3" xfId="90" xr:uid="{975847F7-9587-484B-85AE-FDBF138531AF}"/>
    <cellStyle name="Moneda 3 3" xfId="34" xr:uid="{00000000-0005-0000-0000-00001F000000}"/>
    <cellStyle name="Moneda 3 4" xfId="135" xr:uid="{8EC117FC-7285-44CC-B65A-D43F56E1E284}"/>
    <cellStyle name="Moneda 3 5" xfId="103" xr:uid="{4084E312-89D7-4321-BF73-887B97F10A65}"/>
    <cellStyle name="Moneda 3 6" xfId="65" xr:uid="{F2CB4612-B0B0-48F4-AF96-EBD83BC69E42}"/>
    <cellStyle name="Moneda 3 7" xfId="171" xr:uid="{601951F3-8A37-4289-8AC7-965D23A5CB79}"/>
    <cellStyle name="Moneda 3 8" xfId="215" xr:uid="{2562CE28-CEE6-4870-8050-8E90A244FD87}"/>
    <cellStyle name="Moneda 3 9" xfId="264" xr:uid="{265520E3-9333-4395-97CA-264F7F268AC7}"/>
    <cellStyle name="Moneda 30" xfId="59" xr:uid="{6AA956CA-0296-402E-A3B8-FCD0D2413CE4}"/>
    <cellStyle name="Moneda 30 2" xfId="154" xr:uid="{61E9CB2C-971D-450D-8C4E-BB2E3172A0EE}"/>
    <cellStyle name="Moneda 31" xfId="58" xr:uid="{CE7790FF-ADAB-4570-BF01-39BB7981C29E}"/>
    <cellStyle name="Moneda 31 2" xfId="155" xr:uid="{423D69AE-0636-42CB-B548-683E186E23AC}"/>
    <cellStyle name="Moneda 32" xfId="60" xr:uid="{4587DAF1-6459-463B-ADE9-F3062282E4E4}"/>
    <cellStyle name="Moneda 32 2" xfId="101" xr:uid="{0C6A1629-6379-4E55-AF91-1A527462F05A}"/>
    <cellStyle name="Moneda 33" xfId="63" xr:uid="{DD942D93-B124-427A-A68C-4633A578B35A}"/>
    <cellStyle name="Moneda 33 2" xfId="204" xr:uid="{71B51886-5C1D-4DBE-A8FF-31E81EDD2659}"/>
    <cellStyle name="Moneda 34" xfId="66" xr:uid="{9946D3BD-8327-4E3E-B84F-0F61BE3067F2}"/>
    <cellStyle name="Moneda 34 2" xfId="205" xr:uid="{1DA13378-7224-4C31-B3A9-726D004220BE}"/>
    <cellStyle name="Moneda 34 3" xfId="250" xr:uid="{1C114A16-2C49-4F78-B8C1-0C0B875261FA}"/>
    <cellStyle name="Moneda 35" xfId="92" xr:uid="{48BAFCF1-C8E8-41D7-9391-CB7D4A72E42B}"/>
    <cellStyle name="Moneda 35 2" xfId="206" xr:uid="{767F2E79-38AD-41BC-8D1D-678CB6119068}"/>
    <cellStyle name="Moneda 35 3" xfId="251" xr:uid="{65B2600F-EC7C-4F7E-B270-B64FAFBA9358}"/>
    <cellStyle name="Moneda 36" xfId="157" xr:uid="{18840251-B724-4A3C-B5DA-67254BC73362}"/>
    <cellStyle name="Moneda 36 2" xfId="209" xr:uid="{8C057500-21E4-4FF3-AD2A-C909C8CA13FC}"/>
    <cellStyle name="Moneda 36 3" xfId="254" xr:uid="{C8F62C3D-3B86-43D6-8CB3-9B9C1CBE5BAD}"/>
    <cellStyle name="Moneda 37" xfId="156" xr:uid="{F4A3D429-B48B-487F-98A3-FB97A4114B10}"/>
    <cellStyle name="Moneda 37 2" xfId="208" xr:uid="{4FC88D0E-E858-4436-8F2F-04F8E002A31D}"/>
    <cellStyle name="Moneda 37 3" xfId="253" xr:uid="{18E4A6AF-F90C-42AD-BA78-4FC731D574CA}"/>
    <cellStyle name="Moneda 38" xfId="159" xr:uid="{2E6207D8-0C36-4782-B2E3-B711850206CC}"/>
    <cellStyle name="Moneda 39" xfId="88" xr:uid="{C5D2CA88-854A-4C64-8177-7E2A96D71471}"/>
    <cellStyle name="Moneda 4" xfId="20" xr:uid="{00000000-0005-0000-0000-000020000000}"/>
    <cellStyle name="Moneda 4 2" xfId="132" xr:uid="{65D2CD8C-D1D7-4FCB-8E17-A510B07AE75F}"/>
    <cellStyle name="Moneda 4 3" xfId="114" xr:uid="{D43F0691-1777-4F89-9065-B44B5169DA76}"/>
    <cellStyle name="Moneda 4 4" xfId="77" xr:uid="{93A10033-35DE-4031-8D3C-3A2400E0ECBD}"/>
    <cellStyle name="Moneda 4 5" xfId="176" xr:uid="{C6429787-E8CF-4A57-8F79-F661D70AB26E}"/>
    <cellStyle name="Moneda 4 6" xfId="227" xr:uid="{D10F31B1-2264-47CF-B247-245D38C24228}"/>
    <cellStyle name="Moneda 4 7" xfId="269" xr:uid="{AA4E12B3-32DD-4467-8CB3-631EC9B0A22A}"/>
    <cellStyle name="Moneda 40" xfId="158" xr:uid="{4B365702-A813-4B76-A9D6-E6A90D6C4268}"/>
    <cellStyle name="Moneda 41" xfId="160" xr:uid="{0C7D211A-D04E-427F-82BB-708E075984B1}"/>
    <cellStyle name="Moneda 42" xfId="161" xr:uid="{1AF221B6-C206-41A2-9F30-72BACD26DF98}"/>
    <cellStyle name="Moneda 43" xfId="163" xr:uid="{A9E1C98F-416D-4D2D-B9EB-8CA563C404A0}"/>
    <cellStyle name="Moneda 44" xfId="187" xr:uid="{2CB32B77-0020-488A-AE71-A66DA5DD30CE}"/>
    <cellStyle name="Moneda 45" xfId="210" xr:uid="{C6B9CDDD-1971-4401-804E-3AA223FC3202}"/>
    <cellStyle name="Moneda 46" xfId="212" xr:uid="{B17C71FD-2501-4A79-80CA-0C14C17CBF4A}"/>
    <cellStyle name="Moneda 47" xfId="213" xr:uid="{E51D49BD-917B-4214-90F3-A19EB8AD8A1D}"/>
    <cellStyle name="Moneda 48" xfId="256" xr:uid="{07B5EDF5-589D-48C5-A183-5A4B0893DF06}"/>
    <cellStyle name="Moneda 49" xfId="255" xr:uid="{B64CF75A-0CBE-438B-BCCC-F957757C9D75}"/>
    <cellStyle name="Moneda 5" xfId="15" xr:uid="{00000000-0005-0000-0000-000021000000}"/>
    <cellStyle name="Moneda 5 2" xfId="134" xr:uid="{3B9E0B39-CECF-471F-8FCD-E401441D1ECB}"/>
    <cellStyle name="Moneda 5 3" xfId="109" xr:uid="{8AE9172C-80FA-4D91-BE03-A5345AA93114}"/>
    <cellStyle name="Moneda 5 4" xfId="72" xr:uid="{5EF12DF6-49AE-4064-8CB4-CCA6DAD3B428}"/>
    <cellStyle name="Moneda 5 5" xfId="166" xr:uid="{042B7887-D6B3-486E-84E1-8B9EC8327639}"/>
    <cellStyle name="Moneda 5 6" xfId="218" xr:uid="{F8C090F1-6E73-47EA-BC41-6821FC5941E4}"/>
    <cellStyle name="Moneda 5 7" xfId="257" xr:uid="{62E4931D-3A4B-4487-985F-F54A29A0A252}"/>
    <cellStyle name="Moneda 50" xfId="258" xr:uid="{419D231A-560A-48CA-B194-E7888C0D2CB2}"/>
    <cellStyle name="Moneda 6" xfId="10" xr:uid="{00000000-0005-0000-0000-000022000000}"/>
    <cellStyle name="Moneda 6 2" xfId="39" xr:uid="{00000000-0005-0000-0000-000023000000}"/>
    <cellStyle name="Moneda 6 3" xfId="43" xr:uid="{00000000-0005-0000-0000-000024000000}"/>
    <cellStyle name="Moneda 6 4" xfId="136" xr:uid="{F1A920FE-1B78-4221-A3A8-305818DE11EC}"/>
    <cellStyle name="Moneda 6 5" xfId="104" xr:uid="{8E816826-E351-4054-A75E-74182BF902EB}"/>
    <cellStyle name="Moneda 6 6" xfId="67" xr:uid="{9D1E86F7-2D5B-4920-85AB-0A85E0C0737A}"/>
    <cellStyle name="Moneda 6 7" xfId="165" xr:uid="{E85CFB8B-9C86-4278-B5A3-834B1D54102B}"/>
    <cellStyle name="Moneda 6 8" xfId="217" xr:uid="{2B8F8F42-732B-4B74-BA32-1047254122C3}"/>
    <cellStyle name="Moneda 6 9" xfId="260" xr:uid="{7FF297FC-7224-4493-A0C1-968CF76FB9E4}"/>
    <cellStyle name="Moneda 7" xfId="11" xr:uid="{00000000-0005-0000-0000-000025000000}"/>
    <cellStyle name="Moneda 7 2" xfId="38" xr:uid="{00000000-0005-0000-0000-000026000000}"/>
    <cellStyle name="Moneda 7 3" xfId="42" xr:uid="{00000000-0005-0000-0000-000027000000}"/>
    <cellStyle name="Moneda 7 4" xfId="137" xr:uid="{F1E29D92-2230-45B4-AB33-2E3633B61D55}"/>
    <cellStyle name="Moneda 7 5" xfId="105" xr:uid="{6E5050BC-DEC3-49EC-B1CA-083E42811ABD}"/>
    <cellStyle name="Moneda 7 6" xfId="68" xr:uid="{E076C691-B1F9-4898-922D-32C94352EE26}"/>
    <cellStyle name="Moneda 7 7" xfId="169" xr:uid="{58E711B0-21C2-45DD-955B-87E5111F7764}"/>
    <cellStyle name="Moneda 7 8" xfId="221" xr:uid="{B8226C41-B779-489C-9655-2EFABA5BE187}"/>
    <cellStyle name="Moneda 8" xfId="14" xr:uid="{00000000-0005-0000-0000-000028000000}"/>
    <cellStyle name="Moneda 8 2" xfId="138" xr:uid="{3D991329-50EB-4983-814A-13F5A2B0E1E3}"/>
    <cellStyle name="Moneda 8 3" xfId="108" xr:uid="{B4BF4904-6FC8-4D3E-8109-183BD87796B4}"/>
    <cellStyle name="Moneda 8 4" xfId="71" xr:uid="{48F2A515-9D3F-4C07-9DF7-5BD110BD0108}"/>
    <cellStyle name="Moneda 8 5" xfId="170" xr:uid="{61B618CC-3FC7-4AAD-AC02-BCD3D8FB96BF}"/>
    <cellStyle name="Moneda 8 6" xfId="222" xr:uid="{1EFEE7DC-1124-4B9D-BA6D-307928927D19}"/>
    <cellStyle name="Moneda 8 7" xfId="261" xr:uid="{1FF04EF1-8C93-44E4-BCAD-735623CEEE44}"/>
    <cellStyle name="Moneda 9" xfId="22" xr:uid="{00000000-0005-0000-0000-000029000000}"/>
    <cellStyle name="Moneda 9 2" xfId="140" xr:uid="{091F7F1A-A1EA-4A82-8D42-BBD29563F7A4}"/>
    <cellStyle name="Moneda 9 3" xfId="116" xr:uid="{7025D596-7BE8-48CB-B52C-ADA2CBBB4D9C}"/>
    <cellStyle name="Moneda 9 4" xfId="79" xr:uid="{A889D767-26D2-4FCF-A986-10E62EE5521A}"/>
    <cellStyle name="Moneda 9 5" xfId="178" xr:uid="{EC95F4DD-47D2-49B6-AB0E-461F38662E1C}"/>
    <cellStyle name="Moneda 9 6" xfId="229" xr:uid="{5311EC79-8E37-4985-AB49-13F902676B3C}"/>
    <cellStyle name="Normal" xfId="0" builtinId="0"/>
    <cellStyle name="Normal 2" xfId="1" xr:uid="{00000000-0005-0000-0000-00002B000000}"/>
    <cellStyle name="Normal 2 2" xfId="145" xr:uid="{3F915701-5BB0-46B0-94FE-02867AAF42BB}"/>
    <cellStyle name="Normal 2 3" xfId="142" xr:uid="{F472A541-A0FE-4961-AD6C-4D62282F47F2}"/>
    <cellStyle name="Normal 3" xfId="5" xr:uid="{00000000-0005-0000-0000-00002C000000}"/>
    <cellStyle name="Normal 3 2" xfId="4" xr:uid="{00000000-0005-0000-0000-00002D000000}"/>
    <cellStyle name="Normal 3 3" xfId="40" xr:uid="{00000000-0005-0000-0000-00002E000000}"/>
    <cellStyle name="Normal 4" xfId="191" xr:uid="{7B44A63B-7699-49B6-BF65-26C9EE10E664}"/>
    <cellStyle name="Porcentaje 2" xfId="146" xr:uid="{A7316C2F-BAF2-49C5-AD48-41DAC291A6A8}"/>
    <cellStyle name="常规 3" xfId="143" xr:uid="{8C2D2179-2DC4-4C20-9820-EE41D7C9E0F1}"/>
    <cellStyle name="常规 4" xfId="141" xr:uid="{A681C574-59C0-44E4-AF18-79D6CD46A8B7}"/>
    <cellStyle name="常规 5" xfId="144" xr:uid="{1AB59254-0B94-4C52-BD5E-82A1197F0C2D}"/>
    <cellStyle name="常规_PI2012BMC03" xfId="147" xr:uid="{AD1004EE-7125-44B5-920C-A5FE39F77D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507AF8C-200E-413C-8F64-58C5504F9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1"/>
  <sheetViews>
    <sheetView showGridLines="0" tabSelected="1" view="pageBreakPreview" topLeftCell="A223" zoomScaleNormal="100" zoomScaleSheetLayoutView="100" workbookViewId="0">
      <selection activeCell="C239" sqref="C239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4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133" t="s">
        <v>25</v>
      </c>
      <c r="D2" s="129" t="s">
        <v>24</v>
      </c>
      <c r="E2" s="13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34"/>
      <c r="D3" s="35" t="s">
        <v>27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31" t="s">
        <v>26</v>
      </c>
      <c r="D4" s="135" t="s">
        <v>28</v>
      </c>
      <c r="E4" s="13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132"/>
      <c r="D5" s="137" t="s">
        <v>29</v>
      </c>
      <c r="E5" s="138"/>
      <c r="F5" s="4"/>
      <c r="G5" s="4"/>
      <c r="H5" s="4"/>
      <c r="I5" s="4"/>
      <c r="J5" s="4"/>
      <c r="K5" s="4"/>
      <c r="L5" s="128"/>
      <c r="M5" s="128"/>
      <c r="N5" s="6"/>
    </row>
    <row r="6" spans="1:14" ht="20.100000000000001" customHeight="1">
      <c r="A6" s="7"/>
      <c r="B6" s="7"/>
      <c r="C6" s="7"/>
      <c r="D6" s="7"/>
      <c r="E6" s="7"/>
      <c r="L6" s="128"/>
      <c r="M6" s="128"/>
    </row>
    <row r="7" spans="1:14" ht="20.100000000000001" customHeight="1">
      <c r="A7" s="8" t="s">
        <v>0</v>
      </c>
      <c r="B7" s="8"/>
      <c r="C7" s="9">
        <f ca="1">NOW()</f>
        <v>45350.731606944442</v>
      </c>
      <c r="D7" s="8" t="s">
        <v>1</v>
      </c>
      <c r="E7" s="31">
        <v>20240200293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37" t="s">
        <v>33</v>
      </c>
      <c r="D9" s="12" t="s">
        <v>3</v>
      </c>
      <c r="E9" s="3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6" t="s">
        <v>22</v>
      </c>
      <c r="B11" s="127"/>
      <c r="C11" s="37" t="s">
        <v>33</v>
      </c>
      <c r="D11" s="12" t="s">
        <v>23</v>
      </c>
      <c r="E11" s="30" t="s">
        <v>35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38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45350</v>
      </c>
      <c r="D15" s="12" t="s">
        <v>7</v>
      </c>
      <c r="E15" s="13"/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407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5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6" t="s">
        <v>31</v>
      </c>
      <c r="G23" s="36" t="s">
        <v>32</v>
      </c>
      <c r="L23" s="16"/>
      <c r="M23" s="16"/>
    </row>
    <row r="24" spans="1:13" ht="20.100000000000001" customHeight="1">
      <c r="A24" s="87" t="s">
        <v>59</v>
      </c>
      <c r="B24" s="87" t="s">
        <v>60</v>
      </c>
      <c r="C24" s="86" t="s">
        <v>61</v>
      </c>
      <c r="D24" s="88">
        <v>1</v>
      </c>
      <c r="E24" s="45"/>
      <c r="F24" s="46">
        <v>540</v>
      </c>
      <c r="G24" s="46">
        <v>540</v>
      </c>
      <c r="L24" s="16"/>
      <c r="M24" s="16"/>
    </row>
    <row r="25" spans="1:13" ht="20.100000000000001" customHeight="1">
      <c r="A25" s="87" t="s">
        <v>59</v>
      </c>
      <c r="B25" s="87" t="s">
        <v>62</v>
      </c>
      <c r="C25" s="86" t="s">
        <v>61</v>
      </c>
      <c r="D25" s="88">
        <v>1</v>
      </c>
      <c r="E25" s="45"/>
      <c r="F25" s="46">
        <v>540</v>
      </c>
      <c r="G25" s="46">
        <v>540</v>
      </c>
      <c r="L25" s="16"/>
      <c r="M25" s="16"/>
    </row>
    <row r="26" spans="1:13" ht="20.100000000000001" customHeight="1">
      <c r="A26" s="87" t="s">
        <v>63</v>
      </c>
      <c r="B26" s="87" t="s">
        <v>64</v>
      </c>
      <c r="C26" s="86" t="s">
        <v>65</v>
      </c>
      <c r="D26" s="88">
        <v>1</v>
      </c>
      <c r="E26" s="45"/>
      <c r="F26" s="46">
        <v>540</v>
      </c>
      <c r="G26" s="46">
        <v>540</v>
      </c>
      <c r="L26" s="16"/>
      <c r="M26" s="16"/>
    </row>
    <row r="27" spans="1:13" ht="20.100000000000001" customHeight="1">
      <c r="A27" s="87" t="s">
        <v>66</v>
      </c>
      <c r="B27" s="87" t="s">
        <v>67</v>
      </c>
      <c r="C27" s="86" t="s">
        <v>68</v>
      </c>
      <c r="D27" s="88">
        <v>1</v>
      </c>
      <c r="E27" s="45"/>
      <c r="F27" s="46">
        <v>540</v>
      </c>
      <c r="G27" s="46">
        <v>540</v>
      </c>
      <c r="L27" s="16"/>
      <c r="M27" s="16"/>
    </row>
    <row r="28" spans="1:13" ht="20.100000000000001" customHeight="1">
      <c r="A28" s="87" t="s">
        <v>66</v>
      </c>
      <c r="B28" s="87" t="s">
        <v>69</v>
      </c>
      <c r="C28" s="86" t="s">
        <v>68</v>
      </c>
      <c r="D28" s="88">
        <v>1</v>
      </c>
      <c r="E28" s="45"/>
      <c r="F28" s="46">
        <v>540</v>
      </c>
      <c r="G28" s="46">
        <v>540</v>
      </c>
      <c r="L28" s="16"/>
      <c r="M28" s="16"/>
    </row>
    <row r="29" spans="1:13" ht="20.100000000000001" customHeight="1">
      <c r="A29" s="87" t="s">
        <v>70</v>
      </c>
      <c r="B29" s="87" t="s">
        <v>71</v>
      </c>
      <c r="C29" s="86" t="s">
        <v>72</v>
      </c>
      <c r="D29" s="88">
        <v>1</v>
      </c>
      <c r="E29" s="45"/>
      <c r="F29" s="46">
        <v>540</v>
      </c>
      <c r="G29" s="46">
        <v>540</v>
      </c>
      <c r="L29" s="16"/>
      <c r="M29" s="16"/>
    </row>
    <row r="30" spans="1:13" ht="20.100000000000001" customHeight="1">
      <c r="A30" s="87" t="s">
        <v>73</v>
      </c>
      <c r="B30" s="87" t="s">
        <v>74</v>
      </c>
      <c r="C30" s="86" t="s">
        <v>75</v>
      </c>
      <c r="D30" s="88">
        <v>1</v>
      </c>
      <c r="E30" s="45"/>
      <c r="F30" s="46">
        <v>540</v>
      </c>
      <c r="G30" s="46">
        <v>540</v>
      </c>
      <c r="L30" s="16"/>
      <c r="M30" s="16"/>
    </row>
    <row r="31" spans="1:13" ht="20.100000000000001" customHeight="1">
      <c r="A31" s="87" t="s">
        <v>76</v>
      </c>
      <c r="B31" s="87" t="s">
        <v>77</v>
      </c>
      <c r="C31" s="86" t="s">
        <v>78</v>
      </c>
      <c r="D31" s="88">
        <v>1</v>
      </c>
      <c r="E31" s="45"/>
      <c r="F31" s="46">
        <v>540</v>
      </c>
      <c r="G31" s="46">
        <v>540</v>
      </c>
      <c r="L31" s="16"/>
      <c r="M31" s="16"/>
    </row>
    <row r="32" spans="1:13" ht="20.100000000000001" customHeight="1">
      <c r="A32" s="87" t="s">
        <v>43</v>
      </c>
      <c r="B32" s="87"/>
      <c r="C32" s="86"/>
      <c r="D32" s="89">
        <v>8</v>
      </c>
      <c r="E32" s="45"/>
      <c r="F32" s="46"/>
      <c r="G32" s="46"/>
      <c r="L32" s="16"/>
      <c r="M32" s="16"/>
    </row>
    <row r="33" spans="1:13" ht="20.100000000000001" customHeight="1">
      <c r="A33" s="87" t="s">
        <v>79</v>
      </c>
      <c r="B33" s="87" t="s">
        <v>80</v>
      </c>
      <c r="C33" s="86" t="s">
        <v>81</v>
      </c>
      <c r="D33" s="88">
        <v>1</v>
      </c>
      <c r="E33" s="45"/>
      <c r="F33" s="46">
        <v>540</v>
      </c>
      <c r="G33" s="46">
        <v>540</v>
      </c>
      <c r="L33" s="16"/>
      <c r="M33" s="16"/>
    </row>
    <row r="34" spans="1:13" ht="20.100000000000001" customHeight="1">
      <c r="A34" s="87" t="s">
        <v>79</v>
      </c>
      <c r="B34" s="87" t="s">
        <v>82</v>
      </c>
      <c r="C34" s="86" t="s">
        <v>81</v>
      </c>
      <c r="D34" s="88">
        <v>1</v>
      </c>
      <c r="E34" s="45"/>
      <c r="F34" s="46">
        <v>540</v>
      </c>
      <c r="G34" s="46">
        <v>540</v>
      </c>
      <c r="L34" s="16"/>
      <c r="M34" s="16"/>
    </row>
    <row r="35" spans="1:13" ht="20.100000000000001" customHeight="1">
      <c r="A35" s="87" t="s">
        <v>83</v>
      </c>
      <c r="B35" s="87" t="s">
        <v>84</v>
      </c>
      <c r="C35" s="86" t="s">
        <v>85</v>
      </c>
      <c r="D35" s="88">
        <v>1</v>
      </c>
      <c r="E35" s="45"/>
      <c r="F35" s="46">
        <v>540</v>
      </c>
      <c r="G35" s="46">
        <v>540</v>
      </c>
      <c r="L35" s="16"/>
      <c r="M35" s="16"/>
    </row>
    <row r="36" spans="1:13" ht="20.100000000000001" customHeight="1">
      <c r="A36" s="87" t="s">
        <v>86</v>
      </c>
      <c r="B36" s="87" t="s">
        <v>87</v>
      </c>
      <c r="C36" s="86" t="s">
        <v>88</v>
      </c>
      <c r="D36" s="88">
        <v>1</v>
      </c>
      <c r="E36" s="45"/>
      <c r="F36" s="46">
        <v>540</v>
      </c>
      <c r="G36" s="46">
        <v>540</v>
      </c>
      <c r="L36" s="16"/>
      <c r="M36" s="16"/>
    </row>
    <row r="37" spans="1:13" ht="20.100000000000001" customHeight="1">
      <c r="A37" s="87" t="s">
        <v>86</v>
      </c>
      <c r="B37" s="87" t="s">
        <v>89</v>
      </c>
      <c r="C37" s="86" t="s">
        <v>88</v>
      </c>
      <c r="D37" s="88">
        <v>1</v>
      </c>
      <c r="E37" s="45"/>
      <c r="F37" s="46">
        <v>540</v>
      </c>
      <c r="G37" s="46">
        <v>540</v>
      </c>
      <c r="L37" s="16"/>
      <c r="M37" s="16"/>
    </row>
    <row r="38" spans="1:13" ht="20.100000000000001" customHeight="1">
      <c r="A38" s="87" t="s">
        <v>90</v>
      </c>
      <c r="B38" s="87" t="s">
        <v>91</v>
      </c>
      <c r="C38" s="86" t="s">
        <v>92</v>
      </c>
      <c r="D38" s="88">
        <v>1</v>
      </c>
      <c r="E38" s="45"/>
      <c r="F38" s="46">
        <v>540</v>
      </c>
      <c r="G38" s="46">
        <v>540</v>
      </c>
      <c r="L38" s="16"/>
      <c r="M38" s="16"/>
    </row>
    <row r="39" spans="1:13" ht="20.100000000000001" customHeight="1">
      <c r="A39" s="87" t="s">
        <v>93</v>
      </c>
      <c r="B39" s="87" t="s">
        <v>94</v>
      </c>
      <c r="C39" s="86" t="s">
        <v>95</v>
      </c>
      <c r="D39" s="88">
        <v>1</v>
      </c>
      <c r="E39" s="45"/>
      <c r="F39" s="46">
        <v>540</v>
      </c>
      <c r="G39" s="46">
        <v>540</v>
      </c>
      <c r="L39" s="16"/>
      <c r="M39" s="16"/>
    </row>
    <row r="40" spans="1:13" ht="20.100000000000001" customHeight="1">
      <c r="A40" s="87" t="s">
        <v>96</v>
      </c>
      <c r="B40" s="87" t="s">
        <v>97</v>
      </c>
      <c r="C40" s="86" t="s">
        <v>98</v>
      </c>
      <c r="D40" s="88">
        <v>1</v>
      </c>
      <c r="E40" s="45"/>
      <c r="F40" s="46">
        <v>540</v>
      </c>
      <c r="G40" s="46">
        <v>540</v>
      </c>
      <c r="L40" s="16"/>
      <c r="M40" s="16"/>
    </row>
    <row r="41" spans="1:13" ht="20.100000000000001" customHeight="1">
      <c r="A41" s="109" t="s">
        <v>43</v>
      </c>
      <c r="B41" s="90"/>
      <c r="C41" s="91"/>
      <c r="D41" s="89">
        <v>8</v>
      </c>
      <c r="E41" s="45"/>
      <c r="F41" s="46"/>
      <c r="G41" s="46"/>
      <c r="L41" s="16"/>
      <c r="M41" s="16"/>
    </row>
    <row r="42" spans="1:13" ht="20.100000000000001" customHeight="1">
      <c r="A42" s="87" t="s">
        <v>99</v>
      </c>
      <c r="B42" s="87" t="s">
        <v>100</v>
      </c>
      <c r="C42" s="86" t="s">
        <v>101</v>
      </c>
      <c r="D42" s="88">
        <v>1</v>
      </c>
      <c r="E42" s="45"/>
      <c r="F42" s="46">
        <v>540</v>
      </c>
      <c r="G42" s="46">
        <v>540</v>
      </c>
      <c r="L42" s="16"/>
      <c r="M42" s="16"/>
    </row>
    <row r="43" spans="1:13" ht="20.100000000000001" customHeight="1">
      <c r="A43" s="87" t="s">
        <v>99</v>
      </c>
      <c r="B43" s="87" t="s">
        <v>102</v>
      </c>
      <c r="C43" s="86" t="s">
        <v>101</v>
      </c>
      <c r="D43" s="88">
        <v>1</v>
      </c>
      <c r="E43" s="45"/>
      <c r="F43" s="46">
        <v>540</v>
      </c>
      <c r="G43" s="46">
        <v>540</v>
      </c>
      <c r="L43" s="16"/>
      <c r="M43" s="16"/>
    </row>
    <row r="44" spans="1:13" ht="20.100000000000001" customHeight="1">
      <c r="A44" s="87" t="s">
        <v>103</v>
      </c>
      <c r="B44" s="87" t="s">
        <v>104</v>
      </c>
      <c r="C44" s="86" t="s">
        <v>105</v>
      </c>
      <c r="D44" s="88">
        <v>1</v>
      </c>
      <c r="E44" s="45"/>
      <c r="F44" s="46">
        <v>540</v>
      </c>
      <c r="G44" s="46">
        <v>540</v>
      </c>
      <c r="L44" s="16"/>
      <c r="M44" s="16"/>
    </row>
    <row r="45" spans="1:13" ht="20.100000000000001" customHeight="1">
      <c r="A45" s="87" t="s">
        <v>103</v>
      </c>
      <c r="B45" s="87" t="s">
        <v>106</v>
      </c>
      <c r="C45" s="86" t="s">
        <v>105</v>
      </c>
      <c r="D45" s="88">
        <v>1</v>
      </c>
      <c r="E45" s="45"/>
      <c r="F45" s="46">
        <v>540</v>
      </c>
      <c r="G45" s="46">
        <v>540</v>
      </c>
      <c r="L45" s="16"/>
      <c r="M45" s="16"/>
    </row>
    <row r="46" spans="1:13" ht="20.100000000000001" customHeight="1">
      <c r="A46" s="87" t="s">
        <v>107</v>
      </c>
      <c r="B46" s="87" t="s">
        <v>108</v>
      </c>
      <c r="C46" s="86" t="s">
        <v>109</v>
      </c>
      <c r="D46" s="88">
        <v>1</v>
      </c>
      <c r="E46" s="45"/>
      <c r="F46" s="46">
        <v>540</v>
      </c>
      <c r="G46" s="46">
        <v>540</v>
      </c>
      <c r="L46" s="16"/>
      <c r="M46" s="16"/>
    </row>
    <row r="47" spans="1:13" ht="20.100000000000001" customHeight="1">
      <c r="A47" s="87" t="s">
        <v>107</v>
      </c>
      <c r="B47" s="87" t="s">
        <v>110</v>
      </c>
      <c r="C47" s="86" t="s">
        <v>109</v>
      </c>
      <c r="D47" s="88">
        <v>1</v>
      </c>
      <c r="E47" s="45"/>
      <c r="F47" s="46">
        <v>540</v>
      </c>
      <c r="G47" s="46">
        <v>540</v>
      </c>
      <c r="L47" s="16"/>
      <c r="M47" s="16"/>
    </row>
    <row r="48" spans="1:13" ht="20.100000000000001" customHeight="1">
      <c r="A48" s="87" t="s">
        <v>111</v>
      </c>
      <c r="B48" s="87" t="s">
        <v>112</v>
      </c>
      <c r="C48" s="86" t="s">
        <v>113</v>
      </c>
      <c r="D48" s="88">
        <v>1</v>
      </c>
      <c r="E48" s="45"/>
      <c r="F48" s="46">
        <v>540</v>
      </c>
      <c r="G48" s="46">
        <v>540</v>
      </c>
      <c r="L48" s="16"/>
      <c r="M48" s="16"/>
    </row>
    <row r="49" spans="1:13" ht="20.100000000000001" customHeight="1">
      <c r="A49" s="87" t="s">
        <v>111</v>
      </c>
      <c r="B49" s="87" t="s">
        <v>114</v>
      </c>
      <c r="C49" s="86" t="s">
        <v>113</v>
      </c>
      <c r="D49" s="88">
        <v>1</v>
      </c>
      <c r="E49" s="45"/>
      <c r="F49" s="46">
        <v>540</v>
      </c>
      <c r="G49" s="46">
        <v>540</v>
      </c>
      <c r="L49" s="16"/>
      <c r="M49" s="16"/>
    </row>
    <row r="50" spans="1:13" ht="20.100000000000001" customHeight="1">
      <c r="A50" s="87" t="s">
        <v>115</v>
      </c>
      <c r="B50" s="45">
        <v>17084144</v>
      </c>
      <c r="C50" s="86" t="s">
        <v>116</v>
      </c>
      <c r="D50" s="88">
        <v>1</v>
      </c>
      <c r="E50" s="45"/>
      <c r="F50" s="46">
        <v>540</v>
      </c>
      <c r="G50" s="46">
        <v>540</v>
      </c>
      <c r="L50" s="16"/>
      <c r="M50" s="16"/>
    </row>
    <row r="51" spans="1:13" ht="20.100000000000001" customHeight="1">
      <c r="A51" s="87" t="s">
        <v>117</v>
      </c>
      <c r="B51" s="45">
        <v>17124140</v>
      </c>
      <c r="C51" s="86" t="s">
        <v>118</v>
      </c>
      <c r="D51" s="88">
        <v>1</v>
      </c>
      <c r="E51" s="45"/>
      <c r="F51" s="46">
        <v>540</v>
      </c>
      <c r="G51" s="46">
        <v>540</v>
      </c>
      <c r="L51" s="16"/>
      <c r="M51" s="16"/>
    </row>
    <row r="52" spans="1:13" ht="20.100000000000001" customHeight="1">
      <c r="A52" s="87" t="s">
        <v>43</v>
      </c>
      <c r="B52" s="45"/>
      <c r="C52" s="86"/>
      <c r="D52" s="89">
        <v>10</v>
      </c>
      <c r="E52" s="45"/>
      <c r="F52" s="46"/>
      <c r="G52" s="46"/>
      <c r="L52" s="16"/>
      <c r="M52" s="16"/>
    </row>
    <row r="53" spans="1:13" ht="20.100000000000001" customHeight="1">
      <c r="A53" s="87" t="s">
        <v>119</v>
      </c>
      <c r="B53" s="87" t="s">
        <v>120</v>
      </c>
      <c r="C53" s="86" t="s">
        <v>121</v>
      </c>
      <c r="D53" s="88">
        <v>1</v>
      </c>
      <c r="E53" s="45"/>
      <c r="F53" s="46">
        <v>540</v>
      </c>
      <c r="G53" s="46">
        <v>540</v>
      </c>
      <c r="L53" s="16"/>
      <c r="M53" s="16"/>
    </row>
    <row r="54" spans="1:13" ht="20.100000000000001" customHeight="1">
      <c r="A54" s="87" t="s">
        <v>122</v>
      </c>
      <c r="B54" s="87" t="s">
        <v>123</v>
      </c>
      <c r="C54" s="86" t="s">
        <v>124</v>
      </c>
      <c r="D54" s="88">
        <v>1</v>
      </c>
      <c r="E54" s="45"/>
      <c r="F54" s="46">
        <v>540</v>
      </c>
      <c r="G54" s="46">
        <v>540</v>
      </c>
      <c r="L54" s="16"/>
      <c r="M54" s="16"/>
    </row>
    <row r="55" spans="1:13" ht="20.100000000000001" customHeight="1">
      <c r="A55" s="87" t="s">
        <v>125</v>
      </c>
      <c r="B55" s="87" t="s">
        <v>126</v>
      </c>
      <c r="C55" s="86" t="s">
        <v>127</v>
      </c>
      <c r="D55" s="88">
        <v>1</v>
      </c>
      <c r="E55" s="45"/>
      <c r="F55" s="46">
        <v>540</v>
      </c>
      <c r="G55" s="46">
        <v>540</v>
      </c>
      <c r="L55" s="16"/>
      <c r="M55" s="16"/>
    </row>
    <row r="56" spans="1:13" ht="20.100000000000001" customHeight="1">
      <c r="A56" s="87" t="s">
        <v>125</v>
      </c>
      <c r="B56" s="87" t="s">
        <v>128</v>
      </c>
      <c r="C56" s="86" t="s">
        <v>127</v>
      </c>
      <c r="D56" s="88">
        <v>1</v>
      </c>
      <c r="E56" s="45"/>
      <c r="F56" s="46">
        <v>540</v>
      </c>
      <c r="G56" s="46">
        <v>540</v>
      </c>
      <c r="L56" s="16"/>
      <c r="M56" s="16"/>
    </row>
    <row r="57" spans="1:13" ht="20.100000000000001" customHeight="1">
      <c r="A57" s="87" t="s">
        <v>129</v>
      </c>
      <c r="B57" s="87" t="s">
        <v>130</v>
      </c>
      <c r="C57" s="86" t="s">
        <v>131</v>
      </c>
      <c r="D57" s="88">
        <v>1</v>
      </c>
      <c r="E57" s="45"/>
      <c r="F57" s="46">
        <v>540</v>
      </c>
      <c r="G57" s="46">
        <v>540</v>
      </c>
      <c r="L57" s="16"/>
      <c r="M57" s="16"/>
    </row>
    <row r="58" spans="1:13" ht="20.100000000000001" customHeight="1">
      <c r="A58" s="87" t="s">
        <v>129</v>
      </c>
      <c r="B58" s="87" t="s">
        <v>132</v>
      </c>
      <c r="C58" s="86" t="s">
        <v>131</v>
      </c>
      <c r="D58" s="88">
        <v>1</v>
      </c>
      <c r="E58" s="45"/>
      <c r="F58" s="46">
        <v>540</v>
      </c>
      <c r="G58" s="46">
        <v>540</v>
      </c>
      <c r="L58" s="16"/>
      <c r="M58" s="16"/>
    </row>
    <row r="59" spans="1:13" ht="20.100000000000001" customHeight="1">
      <c r="A59" s="87" t="s">
        <v>133</v>
      </c>
      <c r="B59" s="45">
        <v>17124137</v>
      </c>
      <c r="C59" s="86" t="s">
        <v>134</v>
      </c>
      <c r="D59" s="88">
        <v>1</v>
      </c>
      <c r="E59" s="45"/>
      <c r="F59" s="46">
        <v>540</v>
      </c>
      <c r="G59" s="46">
        <v>540</v>
      </c>
      <c r="L59" s="16"/>
      <c r="M59" s="16"/>
    </row>
    <row r="60" spans="1:13" ht="20.100000000000001" customHeight="1">
      <c r="A60" s="87" t="s">
        <v>135</v>
      </c>
      <c r="B60" s="45">
        <v>17124137</v>
      </c>
      <c r="C60" s="86" t="s">
        <v>136</v>
      </c>
      <c r="D60" s="88">
        <v>1</v>
      </c>
      <c r="E60" s="45"/>
      <c r="F60" s="46">
        <v>540</v>
      </c>
      <c r="G60" s="46">
        <v>540</v>
      </c>
      <c r="L60" s="16"/>
      <c r="M60" s="16"/>
    </row>
    <row r="61" spans="1:13" ht="20.100000000000001" customHeight="1">
      <c r="A61" s="109" t="s">
        <v>43</v>
      </c>
      <c r="B61" s="92"/>
      <c r="C61" s="93"/>
      <c r="D61" s="89">
        <v>9</v>
      </c>
      <c r="E61" s="45"/>
      <c r="F61" s="46"/>
      <c r="G61" s="46"/>
      <c r="L61" s="16"/>
      <c r="M61" s="16"/>
    </row>
    <row r="62" spans="1:13" ht="20.100000000000001" customHeight="1">
      <c r="A62" s="87" t="s">
        <v>137</v>
      </c>
      <c r="B62" s="87" t="s">
        <v>138</v>
      </c>
      <c r="C62" s="86" t="s">
        <v>139</v>
      </c>
      <c r="D62" s="88">
        <v>1</v>
      </c>
      <c r="E62" s="45"/>
      <c r="F62" s="47">
        <v>540</v>
      </c>
      <c r="G62" s="46">
        <v>540</v>
      </c>
      <c r="L62" s="16"/>
      <c r="M62" s="16"/>
    </row>
    <row r="63" spans="1:13" ht="20.100000000000001" customHeight="1">
      <c r="A63" s="87" t="s">
        <v>140</v>
      </c>
      <c r="B63" s="87">
        <v>200112886</v>
      </c>
      <c r="C63" s="86" t="s">
        <v>141</v>
      </c>
      <c r="D63" s="88">
        <v>1</v>
      </c>
      <c r="E63" s="45"/>
      <c r="F63" s="47">
        <v>540</v>
      </c>
      <c r="G63" s="46">
        <v>540</v>
      </c>
      <c r="L63" s="16"/>
      <c r="M63" s="16"/>
    </row>
    <row r="64" spans="1:13" ht="20.100000000000001" customHeight="1">
      <c r="A64" s="87" t="s">
        <v>142</v>
      </c>
      <c r="B64" s="87" t="s">
        <v>143</v>
      </c>
      <c r="C64" s="86" t="s">
        <v>144</v>
      </c>
      <c r="D64" s="88">
        <v>1</v>
      </c>
      <c r="E64" s="45"/>
      <c r="F64" s="47">
        <v>540</v>
      </c>
      <c r="G64" s="46">
        <v>540</v>
      </c>
      <c r="L64" s="16"/>
      <c r="M64" s="16"/>
    </row>
    <row r="65" spans="1:13" ht="20.100000000000001" customHeight="1">
      <c r="A65" s="87" t="s">
        <v>145</v>
      </c>
      <c r="B65" s="87"/>
      <c r="C65" s="86" t="s">
        <v>146</v>
      </c>
      <c r="D65" s="45">
        <v>0</v>
      </c>
      <c r="E65" s="45"/>
      <c r="F65" s="47">
        <v>540</v>
      </c>
      <c r="G65" s="46">
        <v>0</v>
      </c>
      <c r="L65" s="16"/>
      <c r="M65" s="16"/>
    </row>
    <row r="66" spans="1:13" ht="20.100000000000001" customHeight="1">
      <c r="A66" s="87" t="s">
        <v>43</v>
      </c>
      <c r="B66" s="87"/>
      <c r="C66" s="86"/>
      <c r="D66" s="42">
        <v>3</v>
      </c>
      <c r="E66" s="45"/>
      <c r="F66" s="47"/>
      <c r="G66" s="46"/>
      <c r="L66" s="16"/>
      <c r="M66" s="16"/>
    </row>
    <row r="67" spans="1:13" ht="20.100000000000001" customHeight="1">
      <c r="A67" s="87" t="s">
        <v>147</v>
      </c>
      <c r="B67" s="87" t="s">
        <v>148</v>
      </c>
      <c r="C67" s="86" t="s">
        <v>149</v>
      </c>
      <c r="D67" s="88">
        <v>1</v>
      </c>
      <c r="E67" s="45"/>
      <c r="F67" s="47">
        <v>540</v>
      </c>
      <c r="G67" s="46">
        <v>540</v>
      </c>
      <c r="L67" s="16"/>
      <c r="M67" s="16"/>
    </row>
    <row r="68" spans="1:13" ht="20.100000000000001" customHeight="1">
      <c r="A68" s="87" t="s">
        <v>150</v>
      </c>
      <c r="B68" s="87" t="s">
        <v>151</v>
      </c>
      <c r="C68" s="86" t="s">
        <v>152</v>
      </c>
      <c r="D68" s="88">
        <v>1</v>
      </c>
      <c r="E68" s="45"/>
      <c r="F68" s="47">
        <v>540</v>
      </c>
      <c r="G68" s="46">
        <v>540</v>
      </c>
      <c r="L68" s="16"/>
      <c r="M68" s="16"/>
    </row>
    <row r="69" spans="1:13" ht="20.100000000000001" customHeight="1">
      <c r="A69" s="87" t="s">
        <v>153</v>
      </c>
      <c r="B69" s="87" t="s">
        <v>154</v>
      </c>
      <c r="C69" s="86" t="s">
        <v>155</v>
      </c>
      <c r="D69" s="88">
        <v>1</v>
      </c>
      <c r="E69" s="45"/>
      <c r="F69" s="47">
        <v>540</v>
      </c>
      <c r="G69" s="46">
        <v>540</v>
      </c>
      <c r="L69" s="16"/>
      <c r="M69" s="16"/>
    </row>
    <row r="70" spans="1:13" ht="20.100000000000001" customHeight="1">
      <c r="A70" s="87" t="s">
        <v>156</v>
      </c>
      <c r="B70" s="87"/>
      <c r="C70" s="86" t="s">
        <v>157</v>
      </c>
      <c r="D70" s="45">
        <v>0</v>
      </c>
      <c r="E70" s="45"/>
      <c r="F70" s="47">
        <v>540</v>
      </c>
      <c r="G70" s="46">
        <v>0</v>
      </c>
      <c r="L70" s="16"/>
      <c r="M70" s="16"/>
    </row>
    <row r="71" spans="1:13" ht="20.100000000000001" customHeight="1">
      <c r="A71" s="109" t="s">
        <v>43</v>
      </c>
      <c r="B71" s="90"/>
      <c r="C71" s="91"/>
      <c r="D71" s="42">
        <v>3</v>
      </c>
      <c r="E71" s="45"/>
      <c r="F71" s="47"/>
      <c r="G71" s="46"/>
      <c r="L71" s="16"/>
      <c r="M71" s="16"/>
    </row>
    <row r="72" spans="1:13" ht="20.100000000000001" customHeight="1">
      <c r="A72" s="87" t="s">
        <v>158</v>
      </c>
      <c r="B72" s="87" t="s">
        <v>159</v>
      </c>
      <c r="C72" s="86" t="s">
        <v>160</v>
      </c>
      <c r="D72" s="45">
        <v>1</v>
      </c>
      <c r="E72" s="45"/>
      <c r="F72" s="46">
        <v>540</v>
      </c>
      <c r="G72" s="46">
        <v>540</v>
      </c>
      <c r="L72" s="16"/>
      <c r="M72" s="16"/>
    </row>
    <row r="73" spans="1:13" ht="20.100000000000001" customHeight="1">
      <c r="A73" s="87" t="s">
        <v>161</v>
      </c>
      <c r="B73" s="87" t="s">
        <v>162</v>
      </c>
      <c r="C73" s="86" t="s">
        <v>163</v>
      </c>
      <c r="D73" s="45">
        <v>1</v>
      </c>
      <c r="E73" s="45"/>
      <c r="F73" s="46">
        <v>540</v>
      </c>
      <c r="G73" s="46">
        <v>540</v>
      </c>
      <c r="L73" s="16"/>
      <c r="M73" s="16"/>
    </row>
    <row r="74" spans="1:13" ht="20.100000000000001" customHeight="1">
      <c r="A74" s="87" t="s">
        <v>43</v>
      </c>
      <c r="B74" s="87"/>
      <c r="C74" s="86"/>
      <c r="D74" s="42">
        <v>2</v>
      </c>
      <c r="E74" s="45"/>
      <c r="F74" s="46"/>
      <c r="G74" s="46"/>
      <c r="L74" s="16"/>
      <c r="M74" s="16"/>
    </row>
    <row r="75" spans="1:13" ht="20.100000000000001" customHeight="1">
      <c r="A75" s="87" t="s">
        <v>164</v>
      </c>
      <c r="B75" s="87" t="s">
        <v>165</v>
      </c>
      <c r="C75" s="86" t="s">
        <v>166</v>
      </c>
      <c r="D75" s="45">
        <v>1</v>
      </c>
      <c r="E75" s="45"/>
      <c r="F75" s="46">
        <v>540</v>
      </c>
      <c r="G75" s="46">
        <v>540</v>
      </c>
      <c r="L75" s="16"/>
      <c r="M75" s="16"/>
    </row>
    <row r="76" spans="1:13" ht="20.100000000000001" customHeight="1">
      <c r="A76" s="87" t="s">
        <v>167</v>
      </c>
      <c r="B76" s="87" t="s">
        <v>168</v>
      </c>
      <c r="C76" s="86" t="s">
        <v>169</v>
      </c>
      <c r="D76" s="45">
        <v>1</v>
      </c>
      <c r="E76" s="45"/>
      <c r="F76" s="46">
        <v>540</v>
      </c>
      <c r="G76" s="46">
        <v>540</v>
      </c>
      <c r="L76" s="16"/>
      <c r="M76" s="16"/>
    </row>
    <row r="77" spans="1:13" ht="20.100000000000001" customHeight="1">
      <c r="A77" s="87" t="s">
        <v>43</v>
      </c>
      <c r="B77" s="87"/>
      <c r="C77" s="86"/>
      <c r="D77" s="42">
        <v>2</v>
      </c>
      <c r="E77" s="45"/>
      <c r="F77" s="46"/>
      <c r="G77" s="46"/>
      <c r="L77" s="16"/>
      <c r="M77" s="16"/>
    </row>
    <row r="78" spans="1:13" ht="20.100000000000001" customHeight="1">
      <c r="A78" s="87" t="s">
        <v>170</v>
      </c>
      <c r="B78" s="87" t="s">
        <v>171</v>
      </c>
      <c r="C78" s="86" t="s">
        <v>172</v>
      </c>
      <c r="D78" s="88">
        <v>2</v>
      </c>
      <c r="E78" s="45"/>
      <c r="F78" s="47">
        <v>540</v>
      </c>
      <c r="G78" s="46">
        <v>1080</v>
      </c>
      <c r="L78" s="16"/>
      <c r="M78" s="16"/>
    </row>
    <row r="79" spans="1:13" ht="20.100000000000001" customHeight="1">
      <c r="A79" s="87" t="s">
        <v>173</v>
      </c>
      <c r="B79" s="87" t="s">
        <v>174</v>
      </c>
      <c r="C79" s="86" t="s">
        <v>175</v>
      </c>
      <c r="D79" s="88">
        <v>1</v>
      </c>
      <c r="E79" s="45"/>
      <c r="F79" s="47">
        <v>540</v>
      </c>
      <c r="G79" s="46">
        <v>540</v>
      </c>
      <c r="L79" s="16"/>
      <c r="M79" s="16"/>
    </row>
    <row r="80" spans="1:13" ht="20.100000000000001" customHeight="1">
      <c r="A80" s="87" t="s">
        <v>176</v>
      </c>
      <c r="B80" s="87" t="s">
        <v>177</v>
      </c>
      <c r="C80" s="86" t="s">
        <v>178</v>
      </c>
      <c r="D80" s="88">
        <v>1</v>
      </c>
      <c r="E80" s="45"/>
      <c r="F80" s="47">
        <v>540</v>
      </c>
      <c r="G80" s="46">
        <v>540</v>
      </c>
      <c r="L80" s="16"/>
      <c r="M80" s="16"/>
    </row>
    <row r="81" spans="1:13" ht="20.100000000000001" customHeight="1">
      <c r="A81" s="87" t="s">
        <v>43</v>
      </c>
      <c r="B81" s="87"/>
      <c r="C81" s="86"/>
      <c r="D81" s="89">
        <v>4</v>
      </c>
      <c r="E81" s="45"/>
      <c r="F81" s="47"/>
      <c r="G81" s="46"/>
      <c r="L81" s="16"/>
      <c r="M81" s="16"/>
    </row>
    <row r="82" spans="1:13" ht="20.100000000000001" customHeight="1">
      <c r="A82" s="87" t="s">
        <v>179</v>
      </c>
      <c r="B82" s="87" t="s">
        <v>180</v>
      </c>
      <c r="C82" s="86" t="s">
        <v>181</v>
      </c>
      <c r="D82" s="88">
        <v>1</v>
      </c>
      <c r="E82" s="45"/>
      <c r="F82" s="47">
        <v>540</v>
      </c>
      <c r="G82" s="46">
        <v>540</v>
      </c>
      <c r="L82" s="16"/>
      <c r="M82" s="16"/>
    </row>
    <row r="83" spans="1:13" ht="20.100000000000001" customHeight="1">
      <c r="A83" s="87" t="s">
        <v>179</v>
      </c>
      <c r="B83" s="87" t="s">
        <v>182</v>
      </c>
      <c r="C83" s="86" t="s">
        <v>181</v>
      </c>
      <c r="D83" s="88">
        <v>1</v>
      </c>
      <c r="E83" s="45"/>
      <c r="F83" s="47">
        <v>540</v>
      </c>
      <c r="G83" s="46">
        <v>540</v>
      </c>
      <c r="L83" s="16"/>
      <c r="M83" s="16"/>
    </row>
    <row r="84" spans="1:13" ht="20.100000000000001" customHeight="1">
      <c r="A84" s="87" t="s">
        <v>183</v>
      </c>
      <c r="B84" s="87" t="s">
        <v>184</v>
      </c>
      <c r="C84" s="86" t="s">
        <v>185</v>
      </c>
      <c r="D84" s="88">
        <v>1</v>
      </c>
      <c r="E84" s="45"/>
      <c r="F84" s="47">
        <v>540</v>
      </c>
      <c r="G84" s="46">
        <v>540</v>
      </c>
      <c r="L84" s="16"/>
      <c r="M84" s="16"/>
    </row>
    <row r="85" spans="1:13" ht="20.100000000000001" customHeight="1">
      <c r="A85" s="87" t="s">
        <v>186</v>
      </c>
      <c r="B85" s="87">
        <v>1712020721</v>
      </c>
      <c r="C85" s="86" t="s">
        <v>187</v>
      </c>
      <c r="D85" s="88">
        <v>1</v>
      </c>
      <c r="E85" s="45"/>
      <c r="F85" s="47">
        <v>540</v>
      </c>
      <c r="G85" s="46">
        <v>540</v>
      </c>
      <c r="L85" s="16"/>
      <c r="M85" s="16"/>
    </row>
    <row r="86" spans="1:13" ht="20.100000000000001" customHeight="1">
      <c r="A86" s="109" t="s">
        <v>43</v>
      </c>
      <c r="B86" s="90"/>
      <c r="C86" s="91"/>
      <c r="D86" s="89">
        <v>4</v>
      </c>
      <c r="E86" s="45"/>
      <c r="F86" s="47"/>
      <c r="G86" s="46"/>
      <c r="L86" s="16"/>
      <c r="M86" s="16"/>
    </row>
    <row r="87" spans="1:13" ht="20.100000000000001" customHeight="1">
      <c r="A87" s="87" t="s">
        <v>188</v>
      </c>
      <c r="B87" s="94" t="s">
        <v>189</v>
      </c>
      <c r="C87" s="86" t="s">
        <v>190</v>
      </c>
      <c r="D87" s="88">
        <v>1</v>
      </c>
      <c r="E87" s="45"/>
      <c r="F87" s="46">
        <v>720</v>
      </c>
      <c r="G87" s="46">
        <v>720</v>
      </c>
      <c r="L87" s="16"/>
      <c r="M87" s="16"/>
    </row>
    <row r="88" spans="1:13" ht="20.100000000000001" customHeight="1">
      <c r="A88" s="87" t="s">
        <v>191</v>
      </c>
      <c r="B88" s="94" t="s">
        <v>192</v>
      </c>
      <c r="C88" s="86" t="s">
        <v>193</v>
      </c>
      <c r="D88" s="88">
        <v>1</v>
      </c>
      <c r="E88" s="45"/>
      <c r="F88" s="46">
        <v>720</v>
      </c>
      <c r="G88" s="46">
        <v>720</v>
      </c>
      <c r="L88" s="16"/>
      <c r="M88" s="16"/>
    </row>
    <row r="89" spans="1:13" ht="20.100000000000001" customHeight="1">
      <c r="A89" s="87" t="s">
        <v>194</v>
      </c>
      <c r="B89" s="45" t="s">
        <v>195</v>
      </c>
      <c r="C89" s="86" t="s">
        <v>196</v>
      </c>
      <c r="D89" s="88">
        <v>1</v>
      </c>
      <c r="E89" s="45"/>
      <c r="F89" s="46">
        <v>720</v>
      </c>
      <c r="G89" s="46">
        <v>720</v>
      </c>
      <c r="L89" s="16"/>
      <c r="M89" s="16"/>
    </row>
    <row r="90" spans="1:13" ht="20.100000000000001" customHeight="1">
      <c r="A90" s="87" t="s">
        <v>197</v>
      </c>
      <c r="B90" s="45" t="s">
        <v>198</v>
      </c>
      <c r="C90" s="86" t="s">
        <v>199</v>
      </c>
      <c r="D90" s="88">
        <v>1</v>
      </c>
      <c r="E90" s="45"/>
      <c r="F90" s="46">
        <v>720</v>
      </c>
      <c r="G90" s="46">
        <v>720</v>
      </c>
      <c r="L90" s="16"/>
      <c r="M90" s="16"/>
    </row>
    <row r="91" spans="1:13" ht="20.100000000000001" customHeight="1">
      <c r="A91" s="87" t="s">
        <v>200</v>
      </c>
      <c r="B91" s="87" t="s">
        <v>201</v>
      </c>
      <c r="C91" s="86" t="s">
        <v>202</v>
      </c>
      <c r="D91" s="88">
        <v>1</v>
      </c>
      <c r="E91" s="45"/>
      <c r="F91" s="46">
        <v>720</v>
      </c>
      <c r="G91" s="46">
        <v>720</v>
      </c>
      <c r="L91" s="16"/>
      <c r="M91" s="16"/>
    </row>
    <row r="92" spans="1:13" ht="20.100000000000001" customHeight="1">
      <c r="A92" s="87" t="s">
        <v>43</v>
      </c>
      <c r="B92" s="87"/>
      <c r="C92" s="86"/>
      <c r="D92" s="89">
        <v>5</v>
      </c>
      <c r="E92" s="45"/>
      <c r="F92" s="48"/>
      <c r="G92" s="49"/>
      <c r="L92" s="16"/>
      <c r="M92" s="16"/>
    </row>
    <row r="93" spans="1:13" ht="20.100000000000001" customHeight="1">
      <c r="A93" s="87" t="s">
        <v>203</v>
      </c>
      <c r="B93" s="45" t="s">
        <v>204</v>
      </c>
      <c r="C93" s="86" t="s">
        <v>205</v>
      </c>
      <c r="D93" s="88">
        <v>1</v>
      </c>
      <c r="E93" s="45"/>
      <c r="F93" s="47">
        <v>720</v>
      </c>
      <c r="G93" s="46">
        <v>720</v>
      </c>
      <c r="L93" s="16"/>
      <c r="M93" s="16"/>
    </row>
    <row r="94" spans="1:13" ht="20.100000000000001" customHeight="1">
      <c r="A94" s="87" t="s">
        <v>206</v>
      </c>
      <c r="B94" s="95" t="s">
        <v>207</v>
      </c>
      <c r="C94" s="86" t="s">
        <v>208</v>
      </c>
      <c r="D94" s="88">
        <v>1</v>
      </c>
      <c r="E94" s="45"/>
      <c r="F94" s="47">
        <v>720</v>
      </c>
      <c r="G94" s="46">
        <v>720</v>
      </c>
      <c r="L94" s="16"/>
      <c r="M94" s="16"/>
    </row>
    <row r="95" spans="1:13" ht="20.100000000000001" customHeight="1">
      <c r="A95" s="87" t="s">
        <v>209</v>
      </c>
      <c r="B95" s="95" t="s">
        <v>210</v>
      </c>
      <c r="C95" s="86" t="s">
        <v>211</v>
      </c>
      <c r="D95" s="88">
        <v>1</v>
      </c>
      <c r="E95" s="45"/>
      <c r="F95" s="47">
        <v>720</v>
      </c>
      <c r="G95" s="46">
        <v>720</v>
      </c>
      <c r="L95" s="16"/>
      <c r="M95" s="16"/>
    </row>
    <row r="96" spans="1:13" ht="20.100000000000001" customHeight="1">
      <c r="A96" s="87" t="s">
        <v>212</v>
      </c>
      <c r="B96" s="95" t="s">
        <v>213</v>
      </c>
      <c r="C96" s="86" t="s">
        <v>214</v>
      </c>
      <c r="D96" s="88">
        <v>1</v>
      </c>
      <c r="E96" s="45"/>
      <c r="F96" s="47">
        <v>720</v>
      </c>
      <c r="G96" s="46">
        <v>720</v>
      </c>
      <c r="L96" s="16"/>
      <c r="M96" s="16"/>
    </row>
    <row r="97" spans="1:13" ht="20.100000000000001" customHeight="1">
      <c r="A97" s="87" t="s">
        <v>215</v>
      </c>
      <c r="B97" s="95" t="s">
        <v>216</v>
      </c>
      <c r="C97" s="86" t="s">
        <v>217</v>
      </c>
      <c r="D97" s="88">
        <v>1</v>
      </c>
      <c r="E97" s="45"/>
      <c r="F97" s="47">
        <v>720</v>
      </c>
      <c r="G97" s="46">
        <v>720</v>
      </c>
      <c r="L97" s="16"/>
      <c r="M97" s="16"/>
    </row>
    <row r="98" spans="1:13" ht="20.100000000000001" customHeight="1">
      <c r="A98" s="109" t="s">
        <v>43</v>
      </c>
      <c r="B98" s="90"/>
      <c r="C98" s="91"/>
      <c r="D98" s="89">
        <v>5</v>
      </c>
      <c r="E98" s="45"/>
      <c r="F98" s="47"/>
      <c r="G98" s="46"/>
      <c r="L98" s="16"/>
      <c r="M98" s="16"/>
    </row>
    <row r="99" spans="1:13" ht="20.100000000000001" customHeight="1">
      <c r="A99" s="87" t="s">
        <v>218</v>
      </c>
      <c r="B99" s="87" t="s">
        <v>219</v>
      </c>
      <c r="C99" s="86" t="s">
        <v>220</v>
      </c>
      <c r="D99" s="45">
        <v>1</v>
      </c>
      <c r="E99" s="45"/>
      <c r="F99" s="47">
        <v>576</v>
      </c>
      <c r="G99" s="46">
        <v>576</v>
      </c>
      <c r="L99" s="16"/>
      <c r="M99" s="16"/>
    </row>
    <row r="100" spans="1:13" ht="20.100000000000001" customHeight="1">
      <c r="A100" s="87" t="s">
        <v>221</v>
      </c>
      <c r="B100" s="87" t="s">
        <v>222</v>
      </c>
      <c r="C100" s="86" t="s">
        <v>223</v>
      </c>
      <c r="D100" s="45">
        <v>1</v>
      </c>
      <c r="E100" s="45"/>
      <c r="F100" s="47">
        <v>576</v>
      </c>
      <c r="G100" s="46">
        <v>576</v>
      </c>
      <c r="L100" s="16"/>
      <c r="M100" s="16"/>
    </row>
    <row r="101" spans="1:13" ht="20.100000000000001" customHeight="1">
      <c r="A101" s="87" t="s">
        <v>224</v>
      </c>
      <c r="B101" s="87" t="s">
        <v>225</v>
      </c>
      <c r="C101" s="86" t="s">
        <v>226</v>
      </c>
      <c r="D101" s="45">
        <v>1</v>
      </c>
      <c r="E101" s="45"/>
      <c r="F101" s="47">
        <v>576</v>
      </c>
      <c r="G101" s="46">
        <v>576</v>
      </c>
      <c r="L101" s="16"/>
      <c r="M101" s="16"/>
    </row>
    <row r="102" spans="1:13" ht="20.100000000000001" customHeight="1">
      <c r="A102" s="87" t="s">
        <v>43</v>
      </c>
      <c r="B102" s="87"/>
      <c r="C102" s="86"/>
      <c r="D102" s="42">
        <v>3</v>
      </c>
      <c r="E102" s="45"/>
      <c r="F102" s="47"/>
      <c r="G102" s="46"/>
      <c r="L102" s="16"/>
      <c r="M102" s="16"/>
    </row>
    <row r="103" spans="1:13" ht="20.100000000000001" customHeight="1">
      <c r="A103" s="87" t="s">
        <v>227</v>
      </c>
      <c r="B103" s="87"/>
      <c r="C103" s="86" t="s">
        <v>228</v>
      </c>
      <c r="D103" s="45">
        <v>0</v>
      </c>
      <c r="E103" s="45"/>
      <c r="F103" s="47">
        <v>576</v>
      </c>
      <c r="G103" s="46">
        <v>0</v>
      </c>
      <c r="L103" s="16"/>
      <c r="M103" s="16"/>
    </row>
    <row r="104" spans="1:13" ht="20.100000000000001" customHeight="1">
      <c r="A104" s="87" t="s">
        <v>229</v>
      </c>
      <c r="B104" s="87" t="s">
        <v>230</v>
      </c>
      <c r="C104" s="86" t="s">
        <v>231</v>
      </c>
      <c r="D104" s="45">
        <v>1</v>
      </c>
      <c r="E104" s="45"/>
      <c r="F104" s="47">
        <v>576</v>
      </c>
      <c r="G104" s="46">
        <v>576</v>
      </c>
      <c r="L104" s="16"/>
      <c r="M104" s="16"/>
    </row>
    <row r="105" spans="1:13" ht="20.100000000000001" customHeight="1">
      <c r="A105" s="87" t="s">
        <v>232</v>
      </c>
      <c r="B105" s="87" t="s">
        <v>233</v>
      </c>
      <c r="C105" s="86" t="s">
        <v>234</v>
      </c>
      <c r="D105" s="45">
        <v>1</v>
      </c>
      <c r="E105" s="45"/>
      <c r="F105" s="47">
        <v>576</v>
      </c>
      <c r="G105" s="46">
        <v>576</v>
      </c>
      <c r="L105" s="16"/>
      <c r="M105" s="16"/>
    </row>
    <row r="106" spans="1:13" ht="20.100000000000001" customHeight="1">
      <c r="A106" s="87" t="s">
        <v>43</v>
      </c>
      <c r="B106" s="87"/>
      <c r="C106" s="86"/>
      <c r="D106" s="42">
        <v>2</v>
      </c>
      <c r="E106" s="45"/>
      <c r="F106" s="47"/>
      <c r="G106" s="46"/>
      <c r="L106" s="16"/>
      <c r="M106" s="16"/>
    </row>
    <row r="107" spans="1:13" ht="20.100000000000001" customHeight="1">
      <c r="A107" s="87" t="s">
        <v>235</v>
      </c>
      <c r="B107" s="45" t="s">
        <v>236</v>
      </c>
      <c r="C107" s="96" t="s">
        <v>237</v>
      </c>
      <c r="D107" s="94">
        <v>0</v>
      </c>
      <c r="E107" s="45"/>
      <c r="F107" s="47">
        <v>1200</v>
      </c>
      <c r="G107" s="46">
        <v>0</v>
      </c>
      <c r="L107" s="16"/>
      <c r="M107" s="16"/>
    </row>
    <row r="108" spans="1:13" ht="20.100000000000001" customHeight="1">
      <c r="A108" s="87" t="s">
        <v>238</v>
      </c>
      <c r="B108" s="45">
        <v>2000024254</v>
      </c>
      <c r="C108" s="96" t="s">
        <v>239</v>
      </c>
      <c r="D108" s="45">
        <v>1</v>
      </c>
      <c r="E108" s="45"/>
      <c r="F108" s="47">
        <v>1200</v>
      </c>
      <c r="G108" s="46">
        <v>1200</v>
      </c>
      <c r="L108" s="16"/>
      <c r="M108" s="16"/>
    </row>
    <row r="109" spans="1:13" ht="20.100000000000001" customHeight="1">
      <c r="A109" s="109" t="s">
        <v>43</v>
      </c>
      <c r="B109" s="92"/>
      <c r="C109" s="93"/>
      <c r="D109" s="42">
        <v>1</v>
      </c>
      <c r="E109" s="45"/>
      <c r="F109" s="47"/>
      <c r="G109" s="46"/>
      <c r="L109" s="16"/>
      <c r="M109" s="16"/>
    </row>
    <row r="110" spans="1:13" ht="20.100000000000001" customHeight="1">
      <c r="A110" s="87" t="s">
        <v>240</v>
      </c>
      <c r="B110" s="97">
        <v>190704029</v>
      </c>
      <c r="C110" s="96" t="s">
        <v>241</v>
      </c>
      <c r="D110" s="45">
        <v>0</v>
      </c>
      <c r="E110" s="45"/>
      <c r="F110" s="46">
        <v>540</v>
      </c>
      <c r="G110" s="46">
        <v>0</v>
      </c>
      <c r="L110" s="16"/>
      <c r="M110" s="16"/>
    </row>
    <row r="111" spans="1:13" ht="20.100000000000001" customHeight="1">
      <c r="A111" s="87" t="s">
        <v>242</v>
      </c>
      <c r="B111" s="97">
        <v>190704032</v>
      </c>
      <c r="C111" s="96" t="s">
        <v>243</v>
      </c>
      <c r="D111" s="45">
        <v>0</v>
      </c>
      <c r="E111" s="45"/>
      <c r="F111" s="46">
        <v>540</v>
      </c>
      <c r="G111" s="46">
        <v>0</v>
      </c>
      <c r="L111" s="16"/>
      <c r="M111" s="16"/>
    </row>
    <row r="112" spans="1:13" ht="20.100000000000001" customHeight="1">
      <c r="A112" s="87" t="s">
        <v>244</v>
      </c>
      <c r="B112" s="97">
        <v>190704030</v>
      </c>
      <c r="C112" s="96" t="s">
        <v>245</v>
      </c>
      <c r="D112" s="45">
        <v>0</v>
      </c>
      <c r="E112" s="45"/>
      <c r="F112" s="46">
        <v>540</v>
      </c>
      <c r="G112" s="46">
        <v>0</v>
      </c>
    </row>
    <row r="113" spans="1:7" ht="20.100000000000001" customHeight="1">
      <c r="A113" s="87" t="s">
        <v>246</v>
      </c>
      <c r="B113" s="97">
        <v>190704028</v>
      </c>
      <c r="C113" s="96" t="s">
        <v>247</v>
      </c>
      <c r="D113" s="45">
        <v>0</v>
      </c>
      <c r="E113" s="45"/>
      <c r="F113" s="46">
        <v>540</v>
      </c>
      <c r="G113" s="46">
        <v>0</v>
      </c>
    </row>
    <row r="114" spans="1:7" ht="20.100000000000001" customHeight="1">
      <c r="A114" s="87" t="s">
        <v>248</v>
      </c>
      <c r="B114" s="97">
        <v>190704030</v>
      </c>
      <c r="C114" s="96" t="s">
        <v>249</v>
      </c>
      <c r="D114" s="45">
        <v>0</v>
      </c>
      <c r="E114" s="45"/>
      <c r="F114" s="46">
        <v>540</v>
      </c>
      <c r="G114" s="46">
        <v>0</v>
      </c>
    </row>
    <row r="115" spans="1:7" ht="20.100000000000001" customHeight="1">
      <c r="A115" s="109" t="s">
        <v>43</v>
      </c>
      <c r="B115" s="92"/>
      <c r="C115" s="93"/>
      <c r="D115" s="42">
        <v>0</v>
      </c>
      <c r="E115" s="45"/>
      <c r="F115" s="50"/>
      <c r="G115" s="51"/>
    </row>
    <row r="116" spans="1:7" ht="20.100000000000001" customHeight="1">
      <c r="A116" s="87" t="s">
        <v>250</v>
      </c>
      <c r="B116" s="45">
        <v>2212548856</v>
      </c>
      <c r="C116" s="96" t="s">
        <v>251</v>
      </c>
      <c r="D116" s="45">
        <v>1</v>
      </c>
      <c r="E116" s="45"/>
      <c r="F116" s="46">
        <v>360</v>
      </c>
      <c r="G116" s="46">
        <v>360</v>
      </c>
    </row>
    <row r="117" spans="1:7" ht="20.100000000000001" customHeight="1">
      <c r="A117" s="87" t="s">
        <v>252</v>
      </c>
      <c r="B117" s="45">
        <v>2200017149</v>
      </c>
      <c r="C117" s="96" t="s">
        <v>253</v>
      </c>
      <c r="D117" s="45">
        <v>1</v>
      </c>
      <c r="E117" s="45"/>
      <c r="F117" s="46">
        <v>360</v>
      </c>
      <c r="G117" s="46">
        <v>360</v>
      </c>
    </row>
    <row r="118" spans="1:7" ht="20.100000000000001" customHeight="1">
      <c r="A118" s="87" t="s">
        <v>254</v>
      </c>
      <c r="B118" s="45">
        <v>1507251300</v>
      </c>
      <c r="C118" s="96" t="s">
        <v>255</v>
      </c>
      <c r="D118" s="85">
        <v>0</v>
      </c>
      <c r="E118" s="45"/>
      <c r="F118" s="46">
        <v>360</v>
      </c>
      <c r="G118" s="46">
        <v>0</v>
      </c>
    </row>
    <row r="119" spans="1:7" ht="20.100000000000001" customHeight="1">
      <c r="A119" s="87" t="s">
        <v>43</v>
      </c>
      <c r="B119" s="45"/>
      <c r="C119" s="96"/>
      <c r="D119" s="42">
        <v>2</v>
      </c>
      <c r="E119" s="45"/>
      <c r="F119" s="46"/>
      <c r="G119" s="46"/>
    </row>
    <row r="120" spans="1:7" ht="20.100000000000001" customHeight="1">
      <c r="A120" s="110" t="s">
        <v>256</v>
      </c>
      <c r="B120" s="98">
        <v>1900104844</v>
      </c>
      <c r="C120" s="99" t="s">
        <v>257</v>
      </c>
      <c r="D120" s="98">
        <v>1</v>
      </c>
      <c r="E120" s="45"/>
      <c r="F120" s="46">
        <v>540</v>
      </c>
      <c r="G120" s="46">
        <v>540</v>
      </c>
    </row>
    <row r="121" spans="1:7" ht="20.100000000000001" customHeight="1">
      <c r="A121" s="110" t="s">
        <v>258</v>
      </c>
      <c r="B121" s="98">
        <v>2200065393</v>
      </c>
      <c r="C121" s="99" t="s">
        <v>259</v>
      </c>
      <c r="D121" s="98">
        <v>1</v>
      </c>
      <c r="E121" s="45"/>
      <c r="F121" s="46">
        <v>540</v>
      </c>
      <c r="G121" s="46">
        <v>540</v>
      </c>
    </row>
    <row r="122" spans="1:7" ht="20.100000000000001" customHeight="1">
      <c r="A122" s="110" t="s">
        <v>43</v>
      </c>
      <c r="B122" s="98"/>
      <c r="C122" s="98"/>
      <c r="D122" s="100">
        <v>2</v>
      </c>
      <c r="E122" s="45"/>
      <c r="F122" s="52"/>
      <c r="G122" s="52"/>
    </row>
    <row r="123" spans="1:7" ht="20.100000000000001" customHeight="1">
      <c r="A123" s="110" t="s">
        <v>260</v>
      </c>
      <c r="B123" s="98">
        <v>2200018801</v>
      </c>
      <c r="C123" s="99" t="s">
        <v>261</v>
      </c>
      <c r="D123" s="98">
        <v>1</v>
      </c>
      <c r="E123" s="45"/>
      <c r="F123" s="46">
        <v>540</v>
      </c>
      <c r="G123" s="46">
        <v>540</v>
      </c>
    </row>
    <row r="124" spans="1:7" ht="20.100000000000001" customHeight="1">
      <c r="A124" s="110" t="s">
        <v>262</v>
      </c>
      <c r="B124" s="98">
        <v>2200065392</v>
      </c>
      <c r="C124" s="99" t="s">
        <v>263</v>
      </c>
      <c r="D124" s="98">
        <v>0</v>
      </c>
      <c r="E124" s="45"/>
      <c r="F124" s="46">
        <v>540</v>
      </c>
      <c r="G124" s="46">
        <v>0</v>
      </c>
    </row>
    <row r="125" spans="1:7" ht="20.100000000000001" customHeight="1">
      <c r="A125" s="110" t="s">
        <v>43</v>
      </c>
      <c r="B125" s="98"/>
      <c r="C125" s="98"/>
      <c r="D125" s="100">
        <v>1</v>
      </c>
      <c r="E125" s="45"/>
      <c r="F125" s="52"/>
      <c r="G125" s="52"/>
    </row>
    <row r="126" spans="1:7" ht="20.100000000000001" customHeight="1">
      <c r="A126" s="110" t="s">
        <v>264</v>
      </c>
      <c r="B126" s="98">
        <v>1900099149</v>
      </c>
      <c r="C126" s="99" t="s">
        <v>265</v>
      </c>
      <c r="D126" s="98">
        <v>0</v>
      </c>
      <c r="E126" s="45"/>
      <c r="F126" s="46">
        <v>540</v>
      </c>
      <c r="G126" s="46">
        <v>0</v>
      </c>
    </row>
    <row r="127" spans="1:7" ht="20.100000000000001" customHeight="1">
      <c r="A127" s="110" t="s">
        <v>266</v>
      </c>
      <c r="B127" s="98">
        <v>1900105080</v>
      </c>
      <c r="C127" s="99" t="s">
        <v>267</v>
      </c>
      <c r="D127" s="98">
        <v>1</v>
      </c>
      <c r="E127" s="45"/>
      <c r="F127" s="46">
        <v>540</v>
      </c>
      <c r="G127" s="46">
        <v>540</v>
      </c>
    </row>
    <row r="128" spans="1:7" ht="20.100000000000001" customHeight="1">
      <c r="A128" s="110" t="s">
        <v>268</v>
      </c>
      <c r="B128" s="98">
        <v>2100013240</v>
      </c>
      <c r="C128" s="99" t="s">
        <v>269</v>
      </c>
      <c r="D128" s="98">
        <v>1</v>
      </c>
      <c r="E128" s="45"/>
      <c r="F128" s="46">
        <v>540</v>
      </c>
      <c r="G128" s="46">
        <v>540</v>
      </c>
    </row>
    <row r="129" spans="1:7" ht="20.100000000000001" customHeight="1">
      <c r="A129" s="110" t="s">
        <v>43</v>
      </c>
      <c r="B129" s="98"/>
      <c r="C129" s="99"/>
      <c r="D129" s="100">
        <v>2</v>
      </c>
      <c r="E129" s="45"/>
      <c r="F129" s="52"/>
      <c r="G129" s="52"/>
    </row>
    <row r="130" spans="1:7" ht="20.100000000000001" customHeight="1">
      <c r="A130" s="110" t="s">
        <v>270</v>
      </c>
      <c r="B130" s="98">
        <v>1900099148</v>
      </c>
      <c r="C130" s="99" t="s">
        <v>271</v>
      </c>
      <c r="D130" s="98">
        <v>1</v>
      </c>
      <c r="E130" s="45"/>
      <c r="F130" s="46">
        <v>540</v>
      </c>
      <c r="G130" s="46">
        <v>540</v>
      </c>
    </row>
    <row r="131" spans="1:7" ht="20.100000000000001" customHeight="1">
      <c r="A131" s="110" t="s">
        <v>272</v>
      </c>
      <c r="B131" s="98">
        <v>2100000679</v>
      </c>
      <c r="C131" s="99" t="s">
        <v>273</v>
      </c>
      <c r="D131" s="98">
        <v>1</v>
      </c>
      <c r="E131" s="45"/>
      <c r="F131" s="46">
        <v>540</v>
      </c>
      <c r="G131" s="46">
        <v>540</v>
      </c>
    </row>
    <row r="132" spans="1:7" ht="20.100000000000001" customHeight="1">
      <c r="A132" s="110" t="s">
        <v>274</v>
      </c>
      <c r="B132" s="98">
        <v>2100013243</v>
      </c>
      <c r="C132" s="99" t="s">
        <v>275</v>
      </c>
      <c r="D132" s="98">
        <v>1</v>
      </c>
      <c r="E132" s="45"/>
      <c r="F132" s="46">
        <v>540</v>
      </c>
      <c r="G132" s="46">
        <v>540</v>
      </c>
    </row>
    <row r="133" spans="1:7" ht="20.100000000000001" customHeight="1">
      <c r="A133" s="110" t="s">
        <v>43</v>
      </c>
      <c r="B133" s="98"/>
      <c r="C133" s="99"/>
      <c r="D133" s="100">
        <v>3</v>
      </c>
      <c r="E133" s="45"/>
      <c r="F133" s="52"/>
      <c r="G133" s="52"/>
    </row>
    <row r="134" spans="1:7" ht="20.100000000000001" customHeight="1">
      <c r="A134" s="110" t="s">
        <v>276</v>
      </c>
      <c r="B134" s="98">
        <v>2200065395</v>
      </c>
      <c r="C134" s="99" t="s">
        <v>277</v>
      </c>
      <c r="D134" s="98">
        <v>1</v>
      </c>
      <c r="E134" s="45"/>
      <c r="F134" s="46">
        <v>540</v>
      </c>
      <c r="G134" s="46">
        <v>540</v>
      </c>
    </row>
    <row r="135" spans="1:7" ht="20.100000000000001" customHeight="1">
      <c r="A135" s="110" t="s">
        <v>278</v>
      </c>
      <c r="B135" s="98">
        <v>2200065394</v>
      </c>
      <c r="C135" s="99" t="s">
        <v>279</v>
      </c>
      <c r="D135" s="98">
        <v>1</v>
      </c>
      <c r="E135" s="45"/>
      <c r="F135" s="46">
        <v>540</v>
      </c>
      <c r="G135" s="46">
        <v>540</v>
      </c>
    </row>
    <row r="136" spans="1:7" ht="20.100000000000001" customHeight="1">
      <c r="A136" s="110" t="s">
        <v>43</v>
      </c>
      <c r="B136" s="98"/>
      <c r="C136" s="99"/>
      <c r="D136" s="100">
        <v>2</v>
      </c>
      <c r="E136" s="45"/>
      <c r="F136" s="52"/>
      <c r="G136" s="52"/>
    </row>
    <row r="137" spans="1:7" ht="20.100000000000001" customHeight="1">
      <c r="A137" s="111" t="s">
        <v>280</v>
      </c>
      <c r="B137" s="45">
        <v>2200018926</v>
      </c>
      <c r="C137" s="101" t="s">
        <v>281</v>
      </c>
      <c r="D137" s="45">
        <v>2</v>
      </c>
      <c r="E137" s="45"/>
      <c r="F137" s="46">
        <v>36</v>
      </c>
      <c r="G137" s="46">
        <v>72</v>
      </c>
    </row>
    <row r="138" spans="1:7" ht="20.100000000000001" customHeight="1">
      <c r="A138" s="111" t="s">
        <v>282</v>
      </c>
      <c r="B138" s="88" t="s">
        <v>283</v>
      </c>
      <c r="C138" s="101" t="s">
        <v>284</v>
      </c>
      <c r="D138" s="102">
        <v>2</v>
      </c>
      <c r="E138" s="45"/>
      <c r="F138" s="46">
        <v>36</v>
      </c>
      <c r="G138" s="46">
        <v>72</v>
      </c>
    </row>
    <row r="139" spans="1:7" ht="20.100000000000001" customHeight="1">
      <c r="A139" s="111" t="s">
        <v>285</v>
      </c>
      <c r="B139" s="88" t="s">
        <v>286</v>
      </c>
      <c r="C139" s="101" t="s">
        <v>287</v>
      </c>
      <c r="D139" s="102">
        <v>2</v>
      </c>
      <c r="E139" s="45"/>
      <c r="F139" s="46">
        <v>36</v>
      </c>
      <c r="G139" s="46">
        <v>72</v>
      </c>
    </row>
    <row r="140" spans="1:7" ht="20.100000000000001" customHeight="1">
      <c r="A140" s="111" t="s">
        <v>288</v>
      </c>
      <c r="B140" s="88">
        <v>2200094139</v>
      </c>
      <c r="C140" s="101" t="s">
        <v>289</v>
      </c>
      <c r="D140" s="102">
        <v>1</v>
      </c>
      <c r="E140" s="45"/>
      <c r="F140" s="46">
        <v>36</v>
      </c>
      <c r="G140" s="46">
        <v>36</v>
      </c>
    </row>
    <row r="141" spans="1:7" ht="20.100000000000001" customHeight="1">
      <c r="A141" s="111" t="s">
        <v>288</v>
      </c>
      <c r="B141" s="88">
        <v>210734230</v>
      </c>
      <c r="C141" s="101" t="s">
        <v>289</v>
      </c>
      <c r="D141" s="102">
        <v>1</v>
      </c>
      <c r="E141" s="45"/>
      <c r="F141" s="46">
        <v>36</v>
      </c>
      <c r="G141" s="46">
        <v>36</v>
      </c>
    </row>
    <row r="142" spans="1:7" ht="20.100000000000001" customHeight="1">
      <c r="A142" s="111" t="s">
        <v>290</v>
      </c>
      <c r="B142" s="88">
        <v>210734231</v>
      </c>
      <c r="C142" s="101" t="s">
        <v>291</v>
      </c>
      <c r="D142" s="102">
        <v>1</v>
      </c>
      <c r="E142" s="45"/>
      <c r="F142" s="46">
        <v>36</v>
      </c>
      <c r="G142" s="46">
        <v>36</v>
      </c>
    </row>
    <row r="143" spans="1:7" ht="20.100000000000001" customHeight="1">
      <c r="A143" s="111" t="s">
        <v>290</v>
      </c>
      <c r="B143" s="88">
        <v>2200067735</v>
      </c>
      <c r="C143" s="101" t="s">
        <v>291</v>
      </c>
      <c r="D143" s="102">
        <v>1</v>
      </c>
      <c r="E143" s="45"/>
      <c r="F143" s="46">
        <v>36</v>
      </c>
      <c r="G143" s="46">
        <v>36</v>
      </c>
    </row>
    <row r="144" spans="1:7" ht="20.100000000000001" customHeight="1">
      <c r="A144" s="111" t="s">
        <v>292</v>
      </c>
      <c r="B144" s="88" t="s">
        <v>293</v>
      </c>
      <c r="C144" s="101" t="s">
        <v>294</v>
      </c>
      <c r="D144" s="102">
        <v>2</v>
      </c>
      <c r="E144" s="45"/>
      <c r="F144" s="46">
        <v>36</v>
      </c>
      <c r="G144" s="46">
        <v>72</v>
      </c>
    </row>
    <row r="145" spans="1:7" ht="20.100000000000001" customHeight="1">
      <c r="A145" s="111" t="s">
        <v>295</v>
      </c>
      <c r="B145" s="88" t="s">
        <v>296</v>
      </c>
      <c r="C145" s="101" t="s">
        <v>297</v>
      </c>
      <c r="D145" s="102">
        <v>2</v>
      </c>
      <c r="E145" s="45"/>
      <c r="F145" s="46">
        <v>36</v>
      </c>
      <c r="G145" s="46">
        <v>72</v>
      </c>
    </row>
    <row r="146" spans="1:7" ht="20.100000000000001" customHeight="1">
      <c r="A146" s="111" t="s">
        <v>298</v>
      </c>
      <c r="B146" s="88" t="s">
        <v>299</v>
      </c>
      <c r="C146" s="101" t="s">
        <v>300</v>
      </c>
      <c r="D146" s="102">
        <v>2</v>
      </c>
      <c r="E146" s="45"/>
      <c r="F146" s="46">
        <v>36</v>
      </c>
      <c r="G146" s="46">
        <v>72</v>
      </c>
    </row>
    <row r="147" spans="1:7" ht="20.100000000000001" customHeight="1">
      <c r="A147" s="111" t="s">
        <v>301</v>
      </c>
      <c r="B147" s="88" t="s">
        <v>302</v>
      </c>
      <c r="C147" s="101" t="s">
        <v>303</v>
      </c>
      <c r="D147" s="102">
        <v>2</v>
      </c>
      <c r="E147" s="45"/>
      <c r="F147" s="46">
        <v>36</v>
      </c>
      <c r="G147" s="46">
        <v>72</v>
      </c>
    </row>
    <row r="148" spans="1:7" ht="20.100000000000001" customHeight="1">
      <c r="A148" s="111" t="s">
        <v>304</v>
      </c>
      <c r="B148" s="88" t="s">
        <v>305</v>
      </c>
      <c r="C148" s="101" t="s">
        <v>306</v>
      </c>
      <c r="D148" s="102">
        <v>2</v>
      </c>
      <c r="E148" s="45"/>
      <c r="F148" s="46">
        <v>36</v>
      </c>
      <c r="G148" s="46">
        <v>72</v>
      </c>
    </row>
    <row r="149" spans="1:7" ht="20.100000000000001" customHeight="1">
      <c r="A149" s="111" t="s">
        <v>307</v>
      </c>
      <c r="B149" s="88">
        <v>2200008318</v>
      </c>
      <c r="C149" s="101" t="s">
        <v>308</v>
      </c>
      <c r="D149" s="102">
        <v>2</v>
      </c>
      <c r="E149" s="45"/>
      <c r="F149" s="46">
        <v>36</v>
      </c>
      <c r="G149" s="46">
        <v>72</v>
      </c>
    </row>
    <row r="150" spans="1:7" ht="20.100000000000001" customHeight="1">
      <c r="A150" s="112" t="s">
        <v>43</v>
      </c>
      <c r="B150" s="103"/>
      <c r="C150" s="104"/>
      <c r="D150" s="105">
        <v>22</v>
      </c>
      <c r="E150" s="45"/>
      <c r="F150" s="54"/>
      <c r="G150" s="54"/>
    </row>
    <row r="151" spans="1:7" ht="20.100000000000001" customHeight="1">
      <c r="A151" s="111" t="s">
        <v>309</v>
      </c>
      <c r="B151" s="88">
        <v>2100010641</v>
      </c>
      <c r="C151" s="101" t="s">
        <v>310</v>
      </c>
      <c r="D151" s="102">
        <v>1</v>
      </c>
      <c r="E151" s="45"/>
      <c r="F151" s="46">
        <v>36</v>
      </c>
      <c r="G151" s="46">
        <v>36</v>
      </c>
    </row>
    <row r="152" spans="1:7" ht="20.100000000000001" customHeight="1">
      <c r="A152" s="111" t="s">
        <v>311</v>
      </c>
      <c r="B152" s="88" t="s">
        <v>312</v>
      </c>
      <c r="C152" s="101" t="s">
        <v>313</v>
      </c>
      <c r="D152" s="102">
        <v>1</v>
      </c>
      <c r="E152" s="45"/>
      <c r="F152" s="46">
        <v>36</v>
      </c>
      <c r="G152" s="46">
        <v>36</v>
      </c>
    </row>
    <row r="153" spans="1:7" ht="20.100000000000001" customHeight="1">
      <c r="A153" s="111" t="s">
        <v>314</v>
      </c>
      <c r="B153" s="88" t="s">
        <v>315</v>
      </c>
      <c r="C153" s="101" t="s">
        <v>316</v>
      </c>
      <c r="D153" s="102">
        <v>0</v>
      </c>
      <c r="E153" s="45"/>
      <c r="F153" s="46">
        <v>36</v>
      </c>
      <c r="G153" s="46">
        <v>0</v>
      </c>
    </row>
    <row r="154" spans="1:7" ht="20.100000000000001" customHeight="1">
      <c r="A154" s="111" t="s">
        <v>317</v>
      </c>
      <c r="B154" s="88" t="s">
        <v>318</v>
      </c>
      <c r="C154" s="101" t="s">
        <v>319</v>
      </c>
      <c r="D154" s="102">
        <v>1</v>
      </c>
      <c r="E154" s="45"/>
      <c r="F154" s="46">
        <v>36</v>
      </c>
      <c r="G154" s="46">
        <v>36</v>
      </c>
    </row>
    <row r="155" spans="1:7" ht="20.100000000000001" customHeight="1">
      <c r="A155" s="111" t="s">
        <v>320</v>
      </c>
      <c r="B155" s="88" t="s">
        <v>321</v>
      </c>
      <c r="C155" s="101" t="s">
        <v>322</v>
      </c>
      <c r="D155" s="102">
        <v>1</v>
      </c>
      <c r="E155" s="45"/>
      <c r="F155" s="46">
        <v>36</v>
      </c>
      <c r="G155" s="46">
        <v>36</v>
      </c>
    </row>
    <row r="156" spans="1:7" ht="20.100000000000001" customHeight="1">
      <c r="A156" s="111" t="s">
        <v>323</v>
      </c>
      <c r="B156" s="88" t="s">
        <v>324</v>
      </c>
      <c r="C156" s="101" t="s">
        <v>325</v>
      </c>
      <c r="D156" s="102">
        <v>1</v>
      </c>
      <c r="E156" s="45"/>
      <c r="F156" s="46">
        <v>36</v>
      </c>
      <c r="G156" s="46">
        <v>36</v>
      </c>
    </row>
    <row r="157" spans="1:7" ht="20.100000000000001" customHeight="1">
      <c r="A157" s="111" t="s">
        <v>326</v>
      </c>
      <c r="B157" s="88" t="s">
        <v>327</v>
      </c>
      <c r="C157" s="101" t="s">
        <v>328</v>
      </c>
      <c r="D157" s="102">
        <v>1</v>
      </c>
      <c r="E157" s="45"/>
      <c r="F157" s="46">
        <v>36</v>
      </c>
      <c r="G157" s="46">
        <v>36</v>
      </c>
    </row>
    <row r="158" spans="1:7" ht="20.100000000000001" customHeight="1">
      <c r="A158" s="111" t="s">
        <v>329</v>
      </c>
      <c r="B158" s="88" t="s">
        <v>330</v>
      </c>
      <c r="C158" s="101" t="s">
        <v>331</v>
      </c>
      <c r="D158" s="102">
        <v>1</v>
      </c>
      <c r="E158" s="45"/>
      <c r="F158" s="46">
        <v>36</v>
      </c>
      <c r="G158" s="46">
        <v>36</v>
      </c>
    </row>
    <row r="159" spans="1:7" ht="20.100000000000001" customHeight="1">
      <c r="A159" s="112" t="s">
        <v>332</v>
      </c>
      <c r="B159" s="103">
        <v>2200040563</v>
      </c>
      <c r="C159" s="106" t="s">
        <v>333</v>
      </c>
      <c r="D159" s="102">
        <v>1</v>
      </c>
      <c r="E159" s="45"/>
      <c r="F159" s="46">
        <v>36</v>
      </c>
      <c r="G159" s="46">
        <v>36</v>
      </c>
    </row>
    <row r="160" spans="1:7" ht="20.100000000000001" customHeight="1">
      <c r="A160" s="112" t="s">
        <v>334</v>
      </c>
      <c r="B160" s="103">
        <v>2100081745</v>
      </c>
      <c r="C160" s="106" t="s">
        <v>335</v>
      </c>
      <c r="D160" s="102">
        <v>1</v>
      </c>
      <c r="E160" s="45"/>
      <c r="F160" s="46">
        <v>36</v>
      </c>
      <c r="G160" s="46">
        <v>36</v>
      </c>
    </row>
    <row r="161" spans="1:7" ht="20.100000000000001" customHeight="1">
      <c r="A161" s="112" t="s">
        <v>43</v>
      </c>
      <c r="B161" s="103"/>
      <c r="C161" s="104"/>
      <c r="D161" s="105">
        <v>9</v>
      </c>
      <c r="E161" s="45"/>
      <c r="F161" s="56"/>
      <c r="G161" s="55"/>
    </row>
    <row r="162" spans="1:7" ht="20.100000000000001" customHeight="1">
      <c r="A162" s="113" t="s">
        <v>336</v>
      </c>
      <c r="B162" s="88">
        <v>2100022417</v>
      </c>
      <c r="C162" s="101" t="s">
        <v>337</v>
      </c>
      <c r="D162" s="102">
        <v>2</v>
      </c>
      <c r="E162" s="45"/>
      <c r="F162" s="46">
        <v>48</v>
      </c>
      <c r="G162" s="46">
        <v>96</v>
      </c>
    </row>
    <row r="163" spans="1:7" ht="20.100000000000001" customHeight="1">
      <c r="A163" s="113" t="s">
        <v>338</v>
      </c>
      <c r="B163" s="88">
        <v>2100038727</v>
      </c>
      <c r="C163" s="101" t="s">
        <v>339</v>
      </c>
      <c r="D163" s="102">
        <v>10</v>
      </c>
      <c r="E163" s="45"/>
      <c r="F163" s="46">
        <v>48</v>
      </c>
      <c r="G163" s="46">
        <v>480</v>
      </c>
    </row>
    <row r="164" spans="1:7" ht="20.100000000000001" customHeight="1">
      <c r="A164" s="113" t="s">
        <v>340</v>
      </c>
      <c r="B164" s="88">
        <v>2100038807</v>
      </c>
      <c r="C164" s="101" t="s">
        <v>341</v>
      </c>
      <c r="D164" s="102">
        <v>10</v>
      </c>
      <c r="E164" s="45"/>
      <c r="F164" s="46">
        <v>48</v>
      </c>
      <c r="G164" s="46">
        <v>480</v>
      </c>
    </row>
    <row r="165" spans="1:7" ht="20.100000000000001" customHeight="1">
      <c r="A165" s="113" t="s">
        <v>342</v>
      </c>
      <c r="B165" s="88">
        <v>200316799</v>
      </c>
      <c r="C165" s="101" t="s">
        <v>343</v>
      </c>
      <c r="D165" s="102">
        <v>10</v>
      </c>
      <c r="E165" s="45"/>
      <c r="F165" s="46">
        <v>48</v>
      </c>
      <c r="G165" s="46">
        <v>480</v>
      </c>
    </row>
    <row r="166" spans="1:7" ht="20.100000000000001" customHeight="1">
      <c r="A166" s="113" t="s">
        <v>344</v>
      </c>
      <c r="B166" s="88">
        <v>200316800</v>
      </c>
      <c r="C166" s="101" t="s">
        <v>345</v>
      </c>
      <c r="D166" s="102">
        <v>10</v>
      </c>
      <c r="E166" s="45"/>
      <c r="F166" s="46">
        <v>48</v>
      </c>
      <c r="G166" s="46">
        <v>480</v>
      </c>
    </row>
    <row r="167" spans="1:7" ht="20.100000000000001" customHeight="1">
      <c r="A167" s="113" t="s">
        <v>346</v>
      </c>
      <c r="B167" s="88">
        <v>2200067735</v>
      </c>
      <c r="C167" s="101" t="s">
        <v>347</v>
      </c>
      <c r="D167" s="102">
        <v>7</v>
      </c>
      <c r="E167" s="45"/>
      <c r="F167" s="46">
        <v>48</v>
      </c>
      <c r="G167" s="46">
        <v>336</v>
      </c>
    </row>
    <row r="168" spans="1:7" ht="20.100000000000001" customHeight="1">
      <c r="A168" s="113" t="s">
        <v>346</v>
      </c>
      <c r="B168" s="88">
        <v>200316801</v>
      </c>
      <c r="C168" s="101" t="s">
        <v>347</v>
      </c>
      <c r="D168" s="102">
        <v>3</v>
      </c>
      <c r="E168" s="45"/>
      <c r="F168" s="46">
        <v>48</v>
      </c>
      <c r="G168" s="46">
        <v>144</v>
      </c>
    </row>
    <row r="169" spans="1:7" ht="20.100000000000001" customHeight="1">
      <c r="A169" s="113" t="s">
        <v>348</v>
      </c>
      <c r="B169" s="88">
        <v>2300020672</v>
      </c>
      <c r="C169" s="101" t="s">
        <v>349</v>
      </c>
      <c r="D169" s="102">
        <v>9</v>
      </c>
      <c r="E169" s="45"/>
      <c r="F169" s="46">
        <v>48</v>
      </c>
      <c r="G169" s="46">
        <v>432</v>
      </c>
    </row>
    <row r="170" spans="1:7" ht="20.100000000000001" customHeight="1">
      <c r="A170" s="113" t="s">
        <v>350</v>
      </c>
      <c r="B170" s="88">
        <v>201023241</v>
      </c>
      <c r="C170" s="101" t="s">
        <v>351</v>
      </c>
      <c r="D170" s="102">
        <v>1</v>
      </c>
      <c r="E170" s="45"/>
      <c r="F170" s="46">
        <v>48</v>
      </c>
      <c r="G170" s="46">
        <v>48</v>
      </c>
    </row>
    <row r="171" spans="1:7" ht="20.100000000000001" customHeight="1">
      <c r="A171" s="113" t="s">
        <v>350</v>
      </c>
      <c r="B171" s="88">
        <v>2300004184</v>
      </c>
      <c r="C171" s="101" t="s">
        <v>351</v>
      </c>
      <c r="D171" s="102">
        <v>5</v>
      </c>
      <c r="E171" s="45"/>
      <c r="F171" s="46">
        <v>48</v>
      </c>
      <c r="G171" s="46">
        <v>240</v>
      </c>
    </row>
    <row r="172" spans="1:7" ht="20.100000000000001" customHeight="1">
      <c r="A172" s="113" t="s">
        <v>352</v>
      </c>
      <c r="B172" s="88">
        <v>2200100917</v>
      </c>
      <c r="C172" s="101" t="s">
        <v>353</v>
      </c>
      <c r="D172" s="102">
        <v>9</v>
      </c>
      <c r="E172" s="45"/>
      <c r="F172" s="46">
        <v>48</v>
      </c>
      <c r="G172" s="46">
        <v>432</v>
      </c>
    </row>
    <row r="173" spans="1:7" ht="20.100000000000001" customHeight="1">
      <c r="A173" s="113" t="s">
        <v>352</v>
      </c>
      <c r="B173" s="88">
        <v>220344114</v>
      </c>
      <c r="C173" s="101" t="s">
        <v>353</v>
      </c>
      <c r="D173" s="102">
        <v>1</v>
      </c>
      <c r="E173" s="45"/>
      <c r="F173" s="46">
        <v>48</v>
      </c>
      <c r="G173" s="46">
        <v>48</v>
      </c>
    </row>
    <row r="174" spans="1:7" ht="20.100000000000001" customHeight="1">
      <c r="A174" s="113" t="s">
        <v>354</v>
      </c>
      <c r="B174" s="88">
        <v>2200054327</v>
      </c>
      <c r="C174" s="101" t="s">
        <v>355</v>
      </c>
      <c r="D174" s="102">
        <v>7</v>
      </c>
      <c r="E174" s="45"/>
      <c r="F174" s="46">
        <v>48</v>
      </c>
      <c r="G174" s="46">
        <v>336</v>
      </c>
    </row>
    <row r="175" spans="1:7" ht="20.100000000000001" customHeight="1">
      <c r="A175" s="113" t="s">
        <v>356</v>
      </c>
      <c r="B175" s="88">
        <v>220316806</v>
      </c>
      <c r="C175" s="101" t="s">
        <v>357</v>
      </c>
      <c r="D175" s="102">
        <v>10</v>
      </c>
      <c r="E175" s="45"/>
      <c r="F175" s="46">
        <v>48</v>
      </c>
      <c r="G175" s="46">
        <v>480</v>
      </c>
    </row>
    <row r="176" spans="1:7" ht="20.100000000000001" customHeight="1">
      <c r="A176" s="113" t="s">
        <v>358</v>
      </c>
      <c r="B176" s="88">
        <v>220316806</v>
      </c>
      <c r="C176" s="101" t="s">
        <v>359</v>
      </c>
      <c r="D176" s="102">
        <v>4</v>
      </c>
      <c r="E176" s="45"/>
      <c r="F176" s="46">
        <v>48</v>
      </c>
      <c r="G176" s="46">
        <v>192</v>
      </c>
    </row>
    <row r="177" spans="1:7" ht="20.100000000000001" customHeight="1">
      <c r="A177" s="114" t="s">
        <v>43</v>
      </c>
      <c r="B177" s="107"/>
      <c r="C177" s="108"/>
      <c r="D177" s="105">
        <v>104</v>
      </c>
      <c r="E177" s="45"/>
      <c r="F177" s="46"/>
      <c r="G177" s="46"/>
    </row>
    <row r="178" spans="1:7" ht="20.100000000000001" customHeight="1">
      <c r="A178" s="41" t="s">
        <v>426</v>
      </c>
      <c r="B178" s="41">
        <v>190703608</v>
      </c>
      <c r="C178" s="40" t="s">
        <v>427</v>
      </c>
      <c r="D178" s="45">
        <v>4</v>
      </c>
      <c r="E178" s="45"/>
      <c r="F178" s="46">
        <v>36</v>
      </c>
      <c r="G178" s="46">
        <v>192</v>
      </c>
    </row>
    <row r="179" spans="1:7" ht="20.100000000000001" customHeight="1">
      <c r="A179" s="41" t="s">
        <v>428</v>
      </c>
      <c r="B179" s="41">
        <v>190703607</v>
      </c>
      <c r="C179" s="40" t="s">
        <v>429</v>
      </c>
      <c r="D179" s="45">
        <v>4</v>
      </c>
      <c r="E179" s="45"/>
      <c r="F179" s="46">
        <v>36</v>
      </c>
      <c r="G179" s="46">
        <v>192</v>
      </c>
    </row>
    <row r="180" spans="1:7" ht="20.100000000000001" customHeight="1">
      <c r="A180" s="41" t="s">
        <v>430</v>
      </c>
      <c r="B180" s="41">
        <v>190703606</v>
      </c>
      <c r="C180" s="40" t="s">
        <v>431</v>
      </c>
      <c r="D180" s="45">
        <v>4</v>
      </c>
      <c r="E180" s="45"/>
      <c r="F180" s="46">
        <v>36</v>
      </c>
      <c r="G180" s="46">
        <v>192</v>
      </c>
    </row>
    <row r="181" spans="1:7" ht="20.100000000000001" customHeight="1">
      <c r="A181" s="41" t="s">
        <v>432</v>
      </c>
      <c r="B181" s="41">
        <v>190703605</v>
      </c>
      <c r="C181" s="40" t="s">
        <v>433</v>
      </c>
      <c r="D181" s="45">
        <v>4</v>
      </c>
      <c r="E181" s="45"/>
      <c r="F181" s="46">
        <v>36</v>
      </c>
      <c r="G181" s="46">
        <v>192</v>
      </c>
    </row>
    <row r="182" spans="1:7" ht="20.100000000000001" customHeight="1">
      <c r="A182" s="41" t="s">
        <v>434</v>
      </c>
      <c r="B182" s="41">
        <v>190703604</v>
      </c>
      <c r="C182" s="40" t="s">
        <v>435</v>
      </c>
      <c r="D182" s="45">
        <v>4</v>
      </c>
      <c r="E182" s="45"/>
      <c r="F182" s="46">
        <v>36</v>
      </c>
      <c r="G182" s="46">
        <v>192</v>
      </c>
    </row>
    <row r="183" spans="1:7" ht="20.100000000000001" customHeight="1">
      <c r="A183" s="41" t="s">
        <v>436</v>
      </c>
      <c r="B183" s="41">
        <v>190703603</v>
      </c>
      <c r="C183" s="40" t="s">
        <v>437</v>
      </c>
      <c r="D183" s="45">
        <v>4</v>
      </c>
      <c r="E183" s="45"/>
      <c r="F183" s="46">
        <v>36</v>
      </c>
      <c r="G183" s="46">
        <v>192</v>
      </c>
    </row>
    <row r="184" spans="1:7" ht="20.100000000000001" customHeight="1">
      <c r="A184" s="41" t="s">
        <v>438</v>
      </c>
      <c r="B184" s="41">
        <v>2100099053</v>
      </c>
      <c r="C184" s="40" t="s">
        <v>439</v>
      </c>
      <c r="D184" s="45">
        <v>4</v>
      </c>
      <c r="E184" s="45"/>
      <c r="F184" s="46">
        <v>36</v>
      </c>
      <c r="G184" s="46">
        <v>192</v>
      </c>
    </row>
    <row r="185" spans="1:7" ht="20.100000000000001" customHeight="1">
      <c r="A185" s="41" t="s">
        <v>440</v>
      </c>
      <c r="B185" s="41">
        <v>190703601</v>
      </c>
      <c r="C185" s="40" t="s">
        <v>441</v>
      </c>
      <c r="D185" s="45">
        <v>4</v>
      </c>
      <c r="E185" s="45"/>
      <c r="F185" s="46">
        <v>36</v>
      </c>
      <c r="G185" s="46">
        <v>192</v>
      </c>
    </row>
    <row r="186" spans="1:7" ht="20.100000000000001" customHeight="1">
      <c r="A186" s="41" t="s">
        <v>442</v>
      </c>
      <c r="B186" s="41">
        <v>190703600</v>
      </c>
      <c r="C186" s="40" t="s">
        <v>443</v>
      </c>
      <c r="D186" s="45">
        <v>3</v>
      </c>
      <c r="E186" s="45"/>
      <c r="F186" s="46">
        <v>36</v>
      </c>
      <c r="G186" s="46">
        <v>192</v>
      </c>
    </row>
    <row r="187" spans="1:7" ht="20.100000000000001" customHeight="1">
      <c r="A187" s="41" t="s">
        <v>442</v>
      </c>
      <c r="B187" s="41">
        <v>2100091788</v>
      </c>
      <c r="C187" s="40" t="s">
        <v>443</v>
      </c>
      <c r="D187" s="45">
        <v>1</v>
      </c>
      <c r="E187" s="45"/>
      <c r="F187" s="46">
        <v>36</v>
      </c>
      <c r="G187" s="46">
        <v>192</v>
      </c>
    </row>
    <row r="188" spans="1:7" ht="20.100000000000001" customHeight="1">
      <c r="A188" s="41" t="s">
        <v>444</v>
      </c>
      <c r="B188" s="41">
        <v>190703599</v>
      </c>
      <c r="C188" s="40" t="s">
        <v>445</v>
      </c>
      <c r="D188" s="45">
        <v>0</v>
      </c>
      <c r="E188" s="45"/>
      <c r="F188" s="46">
        <v>36</v>
      </c>
      <c r="G188" s="46">
        <v>192</v>
      </c>
    </row>
    <row r="189" spans="1:7" ht="20.100000000000001" customHeight="1">
      <c r="A189" s="41" t="s">
        <v>446</v>
      </c>
      <c r="B189" s="41">
        <v>190703598</v>
      </c>
      <c r="C189" s="40" t="s">
        <v>447</v>
      </c>
      <c r="D189" s="45">
        <v>4</v>
      </c>
      <c r="E189" s="45"/>
      <c r="F189" s="46">
        <v>36</v>
      </c>
      <c r="G189" s="46">
        <v>192</v>
      </c>
    </row>
    <row r="190" spans="1:7" ht="20.100000000000001" customHeight="1">
      <c r="A190" s="41" t="s">
        <v>448</v>
      </c>
      <c r="B190" s="41">
        <v>190703597</v>
      </c>
      <c r="C190" s="40" t="s">
        <v>449</v>
      </c>
      <c r="D190" s="45">
        <v>4</v>
      </c>
      <c r="E190" s="45"/>
      <c r="F190" s="46">
        <v>36</v>
      </c>
      <c r="G190" s="46">
        <v>192</v>
      </c>
    </row>
    <row r="191" spans="1:7" ht="20.100000000000001" customHeight="1">
      <c r="A191" s="41" t="s">
        <v>450</v>
      </c>
      <c r="B191" s="41">
        <v>190703596</v>
      </c>
      <c r="C191" s="40" t="s">
        <v>451</v>
      </c>
      <c r="D191" s="45">
        <v>4</v>
      </c>
      <c r="E191" s="45"/>
      <c r="F191" s="46">
        <v>36</v>
      </c>
      <c r="G191" s="46">
        <v>192</v>
      </c>
    </row>
    <row r="192" spans="1:7" ht="20.100000000000001" customHeight="1">
      <c r="A192" s="41" t="s">
        <v>452</v>
      </c>
      <c r="B192" s="41">
        <v>190703595</v>
      </c>
      <c r="C192" s="40" t="s">
        <v>453</v>
      </c>
      <c r="D192" s="45">
        <v>4</v>
      </c>
      <c r="E192" s="45"/>
      <c r="F192" s="46">
        <v>36</v>
      </c>
      <c r="G192" s="46">
        <v>192</v>
      </c>
    </row>
    <row r="193" spans="1:7" ht="20.100000000000001" customHeight="1">
      <c r="A193" s="41" t="s">
        <v>454</v>
      </c>
      <c r="B193" s="41">
        <v>190703594</v>
      </c>
      <c r="C193" s="40" t="s">
        <v>455</v>
      </c>
      <c r="D193" s="45">
        <v>1</v>
      </c>
      <c r="E193" s="45"/>
      <c r="F193" s="46">
        <v>36</v>
      </c>
      <c r="G193" s="46">
        <v>192</v>
      </c>
    </row>
    <row r="194" spans="1:7" ht="20.100000000000001" customHeight="1">
      <c r="A194" s="41" t="s">
        <v>456</v>
      </c>
      <c r="B194" s="41">
        <v>190703594</v>
      </c>
      <c r="C194" s="40" t="s">
        <v>457</v>
      </c>
      <c r="D194" s="45">
        <v>2</v>
      </c>
      <c r="E194" s="45"/>
      <c r="F194" s="46">
        <v>36</v>
      </c>
      <c r="G194" s="46">
        <v>192</v>
      </c>
    </row>
    <row r="195" spans="1:7" ht="20.100000000000001" customHeight="1">
      <c r="A195" s="41"/>
      <c r="B195" s="41"/>
      <c r="C195" s="40"/>
      <c r="D195" s="42">
        <f>SUM(D178:D194)</f>
        <v>55</v>
      </c>
      <c r="E195" s="45"/>
      <c r="F195" s="46"/>
      <c r="G195" s="46"/>
    </row>
    <row r="196" spans="1:7" ht="20.100000000000001" customHeight="1">
      <c r="A196" s="41" t="s">
        <v>458</v>
      </c>
      <c r="B196" s="41">
        <v>190703625</v>
      </c>
      <c r="C196" s="40" t="s">
        <v>459</v>
      </c>
      <c r="D196" s="45">
        <v>4</v>
      </c>
      <c r="E196" s="45"/>
      <c r="F196" s="46">
        <v>48</v>
      </c>
      <c r="G196" s="46">
        <v>192</v>
      </c>
    </row>
    <row r="197" spans="1:7" ht="20.100000000000001" customHeight="1">
      <c r="A197" s="41" t="s">
        <v>460</v>
      </c>
      <c r="B197" s="41">
        <v>190703624</v>
      </c>
      <c r="C197" s="40" t="s">
        <v>461</v>
      </c>
      <c r="D197" s="45">
        <v>4</v>
      </c>
      <c r="E197" s="45"/>
      <c r="F197" s="46">
        <v>48</v>
      </c>
      <c r="G197" s="46">
        <v>192</v>
      </c>
    </row>
    <row r="198" spans="1:7" ht="20.100000000000001" customHeight="1">
      <c r="A198" s="41" t="s">
        <v>462</v>
      </c>
      <c r="B198" s="41">
        <v>2100028848</v>
      </c>
      <c r="C198" s="40" t="s">
        <v>463</v>
      </c>
      <c r="D198" s="45">
        <v>4</v>
      </c>
      <c r="E198" s="45"/>
      <c r="F198" s="46">
        <v>48</v>
      </c>
      <c r="G198" s="46">
        <v>192</v>
      </c>
    </row>
    <row r="199" spans="1:7" ht="20.100000000000001" customHeight="1">
      <c r="A199" s="41" t="s">
        <v>464</v>
      </c>
      <c r="B199" s="41">
        <v>190703622</v>
      </c>
      <c r="C199" s="40" t="s">
        <v>465</v>
      </c>
      <c r="D199" s="45">
        <v>4</v>
      </c>
      <c r="E199" s="45"/>
      <c r="F199" s="46">
        <v>48</v>
      </c>
      <c r="G199" s="46">
        <v>192</v>
      </c>
    </row>
    <row r="200" spans="1:7" ht="20.100000000000001" customHeight="1">
      <c r="A200" s="41" t="s">
        <v>466</v>
      </c>
      <c r="B200" s="41">
        <v>2000107191</v>
      </c>
      <c r="C200" s="40" t="s">
        <v>467</v>
      </c>
      <c r="D200" s="45">
        <v>2</v>
      </c>
      <c r="E200" s="45"/>
      <c r="F200" s="46">
        <v>48</v>
      </c>
      <c r="G200" s="46">
        <v>192</v>
      </c>
    </row>
    <row r="201" spans="1:7" ht="20.100000000000001" customHeight="1">
      <c r="A201" s="41" t="s">
        <v>466</v>
      </c>
      <c r="B201" s="41">
        <v>2300061364</v>
      </c>
      <c r="C201" s="40" t="s">
        <v>467</v>
      </c>
      <c r="D201" s="45">
        <v>2</v>
      </c>
      <c r="E201" s="45"/>
      <c r="F201" s="46">
        <v>48</v>
      </c>
      <c r="G201" s="46">
        <v>192</v>
      </c>
    </row>
    <row r="202" spans="1:7" ht="20.100000000000001" customHeight="1">
      <c r="A202" s="41" t="s">
        <v>468</v>
      </c>
      <c r="B202" s="41">
        <v>190703620</v>
      </c>
      <c r="C202" s="40" t="s">
        <v>469</v>
      </c>
      <c r="D202" s="45">
        <v>0</v>
      </c>
      <c r="E202" s="45"/>
      <c r="F202" s="46">
        <v>48</v>
      </c>
      <c r="G202" s="46">
        <v>192</v>
      </c>
    </row>
    <row r="203" spans="1:7" ht="20.100000000000001" customHeight="1">
      <c r="A203" s="41" t="s">
        <v>470</v>
      </c>
      <c r="B203" s="41">
        <v>190703619</v>
      </c>
      <c r="C203" s="40" t="s">
        <v>471</v>
      </c>
      <c r="D203" s="45">
        <v>4</v>
      </c>
      <c r="E203" s="45"/>
      <c r="F203" s="46">
        <v>48</v>
      </c>
      <c r="G203" s="46">
        <v>192</v>
      </c>
    </row>
    <row r="204" spans="1:7" ht="20.100000000000001" customHeight="1">
      <c r="A204" s="41" t="s">
        <v>472</v>
      </c>
      <c r="B204" s="41">
        <v>190703618</v>
      </c>
      <c r="C204" s="40" t="s">
        <v>473</v>
      </c>
      <c r="D204" s="45">
        <v>4</v>
      </c>
      <c r="E204" s="45"/>
      <c r="F204" s="46">
        <v>48</v>
      </c>
      <c r="G204" s="46">
        <v>192</v>
      </c>
    </row>
    <row r="205" spans="1:7" ht="20.100000000000001" customHeight="1">
      <c r="A205" s="41" t="s">
        <v>474</v>
      </c>
      <c r="B205" s="41">
        <v>190703617</v>
      </c>
      <c r="C205" s="40" t="s">
        <v>475</v>
      </c>
      <c r="D205" s="45">
        <v>3</v>
      </c>
      <c r="E205" s="45"/>
      <c r="F205" s="46">
        <v>48</v>
      </c>
      <c r="G205" s="46">
        <v>192</v>
      </c>
    </row>
    <row r="206" spans="1:7" ht="20.100000000000001" customHeight="1">
      <c r="A206" s="41" t="s">
        <v>474</v>
      </c>
      <c r="B206" s="41">
        <v>2300061365</v>
      </c>
      <c r="C206" s="40" t="s">
        <v>475</v>
      </c>
      <c r="D206" s="45">
        <v>1</v>
      </c>
      <c r="E206" s="45"/>
      <c r="F206" s="46">
        <v>48</v>
      </c>
      <c r="G206" s="46">
        <v>192</v>
      </c>
    </row>
    <row r="207" spans="1:7" ht="20.100000000000001" customHeight="1">
      <c r="A207" s="41" t="s">
        <v>476</v>
      </c>
      <c r="B207" s="41">
        <v>190703616</v>
      </c>
      <c r="C207" s="40" t="s">
        <v>477</v>
      </c>
      <c r="D207" s="45">
        <v>4</v>
      </c>
      <c r="E207" s="45"/>
      <c r="F207" s="46">
        <v>48</v>
      </c>
      <c r="G207" s="46">
        <v>192</v>
      </c>
    </row>
    <row r="208" spans="1:7" ht="20.100000000000001" customHeight="1">
      <c r="A208" s="41" t="s">
        <v>478</v>
      </c>
      <c r="B208" s="41">
        <v>190703615</v>
      </c>
      <c r="C208" s="40" t="s">
        <v>479</v>
      </c>
      <c r="D208" s="45">
        <v>4</v>
      </c>
      <c r="E208" s="45"/>
      <c r="F208" s="46">
        <v>48</v>
      </c>
      <c r="G208" s="46">
        <v>192</v>
      </c>
    </row>
    <row r="209" spans="1:7" ht="20.100000000000001" customHeight="1">
      <c r="A209" s="41" t="s">
        <v>480</v>
      </c>
      <c r="B209" s="41">
        <v>190703614</v>
      </c>
      <c r="C209" s="40" t="s">
        <v>481</v>
      </c>
      <c r="D209" s="45">
        <v>4</v>
      </c>
      <c r="E209" s="45"/>
      <c r="F209" s="46">
        <v>48</v>
      </c>
      <c r="G209" s="46">
        <v>192</v>
      </c>
    </row>
    <row r="210" spans="1:7" ht="20.100000000000001" customHeight="1">
      <c r="A210" s="41" t="s">
        <v>482</v>
      </c>
      <c r="B210" s="41">
        <v>190703613</v>
      </c>
      <c r="C210" s="40" t="s">
        <v>483</v>
      </c>
      <c r="D210" s="45">
        <v>4</v>
      </c>
      <c r="E210" s="45"/>
      <c r="F210" s="46">
        <v>48</v>
      </c>
      <c r="G210" s="46">
        <v>192</v>
      </c>
    </row>
    <row r="211" spans="1:7" ht="20.100000000000001" customHeight="1">
      <c r="A211" s="41" t="s">
        <v>484</v>
      </c>
      <c r="B211" s="41">
        <v>190703612</v>
      </c>
      <c r="C211" s="40" t="s">
        <v>485</v>
      </c>
      <c r="D211" s="45">
        <v>4</v>
      </c>
      <c r="E211" s="45"/>
      <c r="F211" s="46">
        <v>48</v>
      </c>
      <c r="G211" s="46">
        <v>192</v>
      </c>
    </row>
    <row r="212" spans="1:7" ht="20.100000000000001" customHeight="1">
      <c r="A212" s="41" t="s">
        <v>486</v>
      </c>
      <c r="B212" s="41">
        <v>190703611</v>
      </c>
      <c r="C212" s="40" t="s">
        <v>487</v>
      </c>
      <c r="D212" s="45">
        <v>4</v>
      </c>
      <c r="E212" s="45"/>
      <c r="F212" s="46">
        <v>48</v>
      </c>
      <c r="G212" s="46">
        <v>192</v>
      </c>
    </row>
    <row r="213" spans="1:7" ht="20.100000000000001" customHeight="1">
      <c r="A213" s="41" t="s">
        <v>488</v>
      </c>
      <c r="B213" s="41">
        <v>190703610</v>
      </c>
      <c r="C213" s="40" t="s">
        <v>489</v>
      </c>
      <c r="D213" s="45">
        <v>4</v>
      </c>
      <c r="E213" s="45"/>
      <c r="F213" s="46">
        <v>48</v>
      </c>
      <c r="G213" s="46">
        <v>192</v>
      </c>
    </row>
    <row r="214" spans="1:7" ht="20.100000000000001" customHeight="1">
      <c r="A214" s="41" t="s">
        <v>490</v>
      </c>
      <c r="B214" s="41">
        <v>190703609</v>
      </c>
      <c r="C214" s="40" t="s">
        <v>491</v>
      </c>
      <c r="D214" s="45">
        <v>4</v>
      </c>
      <c r="E214" s="45"/>
      <c r="F214" s="46">
        <v>48</v>
      </c>
      <c r="G214" s="46">
        <v>192</v>
      </c>
    </row>
    <row r="215" spans="1:7" ht="20.100000000000001" customHeight="1">
      <c r="A215" s="41" t="s">
        <v>492</v>
      </c>
      <c r="B215" s="41">
        <v>190765410</v>
      </c>
      <c r="C215" s="40" t="s">
        <v>493</v>
      </c>
      <c r="D215" s="45">
        <v>1</v>
      </c>
      <c r="E215" s="45"/>
      <c r="F215" s="46">
        <v>48</v>
      </c>
      <c r="G215" s="46">
        <v>192</v>
      </c>
    </row>
    <row r="216" spans="1:7" ht="20.100000000000001" customHeight="1">
      <c r="A216" s="41"/>
      <c r="B216" s="41"/>
      <c r="C216" s="40"/>
      <c r="D216" s="42">
        <f>SUM(D196:D215)</f>
        <v>65</v>
      </c>
      <c r="E216" s="45"/>
      <c r="F216" s="46"/>
      <c r="G216" s="46"/>
    </row>
    <row r="217" spans="1:7" ht="20.100000000000001" customHeight="1">
      <c r="A217" s="110" t="s">
        <v>494</v>
      </c>
      <c r="B217" s="122">
        <v>210127379</v>
      </c>
      <c r="C217" s="123" t="s">
        <v>495</v>
      </c>
      <c r="D217" s="95">
        <v>7</v>
      </c>
      <c r="E217" s="45"/>
      <c r="F217" s="46">
        <v>25</v>
      </c>
      <c r="G217" s="46">
        <v>192</v>
      </c>
    </row>
    <row r="218" spans="1:7" ht="20.100000000000001" customHeight="1">
      <c r="A218" s="110" t="s">
        <v>360</v>
      </c>
      <c r="B218" s="95">
        <v>210127379</v>
      </c>
      <c r="C218" s="124" t="s">
        <v>44</v>
      </c>
      <c r="D218" s="95">
        <v>5</v>
      </c>
      <c r="E218" s="45"/>
      <c r="F218" s="46">
        <v>25</v>
      </c>
      <c r="G218" s="46">
        <v>192</v>
      </c>
    </row>
    <row r="219" spans="1:7" ht="20.100000000000001" customHeight="1">
      <c r="A219" s="110" t="s">
        <v>361</v>
      </c>
      <c r="B219" s="95">
        <v>201226140</v>
      </c>
      <c r="C219" s="124" t="s">
        <v>496</v>
      </c>
      <c r="D219" s="95">
        <v>8</v>
      </c>
      <c r="E219" s="45"/>
      <c r="F219" s="46">
        <v>25</v>
      </c>
      <c r="G219" s="46">
        <v>192</v>
      </c>
    </row>
    <row r="220" spans="1:7" ht="20.100000000000001" customHeight="1">
      <c r="A220" s="110" t="s">
        <v>45</v>
      </c>
      <c r="B220" s="95">
        <v>2306000619</v>
      </c>
      <c r="C220" s="124" t="s">
        <v>46</v>
      </c>
      <c r="D220" s="95">
        <v>8</v>
      </c>
      <c r="E220" s="45"/>
      <c r="F220" s="46">
        <v>25</v>
      </c>
      <c r="G220" s="46">
        <v>192</v>
      </c>
    </row>
    <row r="221" spans="1:7" ht="20.100000000000001" customHeight="1">
      <c r="A221" s="110" t="s">
        <v>47</v>
      </c>
      <c r="B221" s="95">
        <v>2306000620</v>
      </c>
      <c r="C221" s="124" t="s">
        <v>48</v>
      </c>
      <c r="D221" s="95">
        <v>8</v>
      </c>
      <c r="E221" s="45"/>
      <c r="F221" s="46">
        <v>25</v>
      </c>
      <c r="G221" s="46">
        <v>192</v>
      </c>
    </row>
    <row r="222" spans="1:7" ht="20.100000000000001" customHeight="1">
      <c r="A222" s="110" t="s">
        <v>49</v>
      </c>
      <c r="B222" s="95">
        <v>2306000621</v>
      </c>
      <c r="C222" s="124" t="s">
        <v>50</v>
      </c>
      <c r="D222" s="95">
        <v>8</v>
      </c>
      <c r="E222" s="45"/>
      <c r="F222" s="46">
        <v>25</v>
      </c>
      <c r="G222" s="46">
        <v>192</v>
      </c>
    </row>
    <row r="223" spans="1:7" ht="20.100000000000001" customHeight="1">
      <c r="A223" s="110" t="s">
        <v>51</v>
      </c>
      <c r="B223" s="95">
        <v>2306000622</v>
      </c>
      <c r="C223" s="124" t="s">
        <v>52</v>
      </c>
      <c r="D223" s="95">
        <v>8</v>
      </c>
      <c r="E223" s="45"/>
      <c r="F223" s="46">
        <v>25</v>
      </c>
      <c r="G223" s="46">
        <v>192</v>
      </c>
    </row>
    <row r="224" spans="1:7" ht="20.100000000000001" customHeight="1">
      <c r="A224" s="110" t="s">
        <v>53</v>
      </c>
      <c r="B224" s="95">
        <v>210127384</v>
      </c>
      <c r="C224" s="124" t="s">
        <v>54</v>
      </c>
      <c r="D224" s="95">
        <v>9</v>
      </c>
      <c r="E224" s="45"/>
      <c r="F224" s="46">
        <v>25</v>
      </c>
      <c r="G224" s="46">
        <v>192</v>
      </c>
    </row>
    <row r="225" spans="1:7" ht="20.100000000000001" customHeight="1">
      <c r="A225" s="110"/>
      <c r="B225" s="95"/>
      <c r="C225" s="95"/>
      <c r="D225" s="42">
        <v>61</v>
      </c>
      <c r="E225" s="45"/>
      <c r="F225" s="46"/>
      <c r="G225" s="46"/>
    </row>
    <row r="226" spans="1:7" ht="20.100000000000001" customHeight="1">
      <c r="A226"/>
      <c r="B226" s="57"/>
      <c r="C226" s="58"/>
      <c r="D226" s="58"/>
      <c r="E226" s="59"/>
      <c r="F226" s="53" t="s">
        <v>362</v>
      </c>
      <c r="G226" s="79">
        <v>23758</v>
      </c>
    </row>
    <row r="227" spans="1:7" ht="20.100000000000001" customHeight="1">
      <c r="A227"/>
      <c r="B227" s="57"/>
      <c r="C227" s="58"/>
      <c r="D227" s="58"/>
      <c r="E227" s="59"/>
      <c r="F227" s="53" t="s">
        <v>363</v>
      </c>
      <c r="G227" s="79">
        <v>2850.96</v>
      </c>
    </row>
    <row r="228" spans="1:7" ht="20.100000000000001" customHeight="1">
      <c r="A228"/>
      <c r="B228" s="57"/>
      <c r="C228" s="58"/>
      <c r="D228" s="58"/>
      <c r="E228" s="59"/>
      <c r="F228" s="53" t="s">
        <v>364</v>
      </c>
      <c r="G228" s="79">
        <v>26608.959999999999</v>
      </c>
    </row>
    <row r="229" spans="1:7" ht="20.100000000000001" customHeight="1">
      <c r="A229"/>
      <c r="B229" s="57"/>
      <c r="C229" s="58"/>
      <c r="D229" s="58"/>
      <c r="E229" s="59"/>
      <c r="F229" s="59"/>
      <c r="G229" s="60"/>
    </row>
    <row r="230" spans="1:7" ht="20.100000000000001" customHeight="1">
      <c r="A230"/>
      <c r="B230" s="57"/>
      <c r="C230" s="58"/>
      <c r="D230" s="58"/>
      <c r="E230" s="59"/>
      <c r="F230" s="59"/>
      <c r="G230" s="60"/>
    </row>
    <row r="231" spans="1:7" ht="20.100000000000001" customHeight="1">
      <c r="A231"/>
      <c r="B231"/>
      <c r="C231"/>
      <c r="D231"/>
      <c r="E231" s="61"/>
      <c r="F231" s="60"/>
      <c r="G231" s="60"/>
    </row>
    <row r="232" spans="1:7" ht="20.100000000000001" customHeight="1">
      <c r="A232"/>
      <c r="B232" s="45"/>
      <c r="C232" s="118" t="s">
        <v>408</v>
      </c>
      <c r="D232"/>
      <c r="E232" s="61"/>
      <c r="F232" s="60"/>
      <c r="G232" s="60"/>
    </row>
    <row r="233" spans="1:7" ht="20.100000000000001" customHeight="1">
      <c r="A233"/>
      <c r="B233" s="42" t="s">
        <v>37</v>
      </c>
      <c r="C233" s="121" t="s">
        <v>38</v>
      </c>
      <c r="D233"/>
      <c r="E233" s="61"/>
      <c r="F233" s="60"/>
      <c r="G233" s="60"/>
    </row>
    <row r="234" spans="1:7" ht="20.100000000000001" customHeight="1">
      <c r="A234"/>
      <c r="B234" s="95">
        <v>1</v>
      </c>
      <c r="C234" s="119" t="s">
        <v>409</v>
      </c>
      <c r="D234"/>
      <c r="E234" s="61"/>
      <c r="F234" s="60"/>
      <c r="G234" s="60"/>
    </row>
    <row r="235" spans="1:7" ht="20.100000000000001" customHeight="1">
      <c r="A235"/>
      <c r="B235" s="95">
        <v>1</v>
      </c>
      <c r="C235" s="119" t="s">
        <v>410</v>
      </c>
      <c r="D235"/>
      <c r="E235" s="61"/>
      <c r="F235" s="60"/>
      <c r="G235" s="60"/>
    </row>
    <row r="236" spans="1:7" ht="20.100000000000001" customHeight="1">
      <c r="A236"/>
      <c r="B236" s="95">
        <v>2</v>
      </c>
      <c r="C236" s="119" t="s">
        <v>411</v>
      </c>
      <c r="D236"/>
      <c r="E236" s="61"/>
      <c r="F236" s="60"/>
      <c r="G236" s="60"/>
    </row>
    <row r="237" spans="1:7" ht="20.100000000000001" customHeight="1">
      <c r="A237"/>
      <c r="B237" s="95">
        <v>3</v>
      </c>
      <c r="C237" s="119" t="s">
        <v>412</v>
      </c>
      <c r="D237"/>
      <c r="E237" s="61"/>
      <c r="F237" s="60"/>
      <c r="G237" s="60"/>
    </row>
    <row r="238" spans="1:7" ht="20.100000000000001" customHeight="1">
      <c r="A238"/>
      <c r="B238" s="45">
        <v>1</v>
      </c>
      <c r="C238" s="19" t="s">
        <v>413</v>
      </c>
      <c r="D238"/>
      <c r="E238" s="61"/>
      <c r="F238" s="60"/>
      <c r="G238" s="60"/>
    </row>
    <row r="239" spans="1:7" ht="20.100000000000001" customHeight="1">
      <c r="A239"/>
      <c r="B239" s="45">
        <v>1</v>
      </c>
      <c r="C239" s="120" t="s">
        <v>414</v>
      </c>
      <c r="D239"/>
      <c r="E239" s="61"/>
      <c r="F239" s="60"/>
      <c r="G239" s="60"/>
    </row>
    <row r="240" spans="1:7" ht="20.100000000000001" customHeight="1">
      <c r="A240"/>
      <c r="B240" s="45">
        <v>1</v>
      </c>
      <c r="C240" s="120" t="s">
        <v>415</v>
      </c>
      <c r="D240"/>
      <c r="E240" s="61"/>
      <c r="F240" s="60"/>
      <c r="G240" s="60"/>
    </row>
    <row r="241" spans="1:7" ht="20.100000000000001" customHeight="1">
      <c r="A241"/>
      <c r="B241" s="45">
        <v>1</v>
      </c>
      <c r="C241" s="120" t="s">
        <v>416</v>
      </c>
      <c r="D241"/>
      <c r="E241" s="61"/>
      <c r="F241" s="60"/>
      <c r="G241" s="60"/>
    </row>
    <row r="242" spans="1:7" ht="20.100000000000001" customHeight="1">
      <c r="A242"/>
      <c r="B242" s="45">
        <v>1</v>
      </c>
      <c r="C242" s="120" t="s">
        <v>417</v>
      </c>
      <c r="D242"/>
      <c r="E242" s="61"/>
      <c r="F242" s="60"/>
      <c r="G242" s="60"/>
    </row>
    <row r="243" spans="1:7" ht="20.100000000000001" customHeight="1">
      <c r="A243"/>
      <c r="B243" s="45">
        <v>2</v>
      </c>
      <c r="C243" s="120" t="s">
        <v>418</v>
      </c>
      <c r="D243"/>
      <c r="E243" s="61"/>
      <c r="F243" s="60"/>
      <c r="G243" s="60"/>
    </row>
    <row r="244" spans="1:7" ht="20.100000000000001" customHeight="1">
      <c r="A244"/>
      <c r="B244" s="45">
        <v>1</v>
      </c>
      <c r="C244" s="120" t="s">
        <v>419</v>
      </c>
      <c r="D244"/>
      <c r="E244" s="61"/>
      <c r="F244" s="60"/>
      <c r="G244" s="60"/>
    </row>
    <row r="245" spans="1:7" ht="20.100000000000001" customHeight="1">
      <c r="A245"/>
      <c r="B245" s="45">
        <v>1</v>
      </c>
      <c r="C245" s="120" t="s">
        <v>420</v>
      </c>
      <c r="D245"/>
      <c r="E245" s="61"/>
      <c r="F245" s="60"/>
      <c r="G245" s="60"/>
    </row>
    <row r="246" spans="1:7" ht="20.100000000000001" customHeight="1">
      <c r="A246"/>
      <c r="B246" s="45">
        <v>1</v>
      </c>
      <c r="C246" s="120" t="s">
        <v>421</v>
      </c>
      <c r="D246"/>
      <c r="E246" s="61"/>
      <c r="F246" s="60"/>
      <c r="G246" s="60"/>
    </row>
    <row r="247" spans="1:7" ht="20.100000000000001" customHeight="1">
      <c r="A247"/>
      <c r="B247" s="45">
        <v>1</v>
      </c>
      <c r="C247" s="120" t="s">
        <v>422</v>
      </c>
      <c r="D247"/>
      <c r="E247" s="61"/>
      <c r="F247" s="60"/>
      <c r="G247" s="60"/>
    </row>
    <row r="248" spans="1:7" ht="20.100000000000001" customHeight="1">
      <c r="A248"/>
      <c r="B248" s="45">
        <v>1</v>
      </c>
      <c r="C248" s="120" t="s">
        <v>423</v>
      </c>
      <c r="D248"/>
      <c r="E248" s="61"/>
      <c r="F248" s="60"/>
      <c r="G248" s="60"/>
    </row>
    <row r="249" spans="1:7" ht="20.100000000000001" customHeight="1">
      <c r="A249"/>
      <c r="B249" s="45">
        <v>6</v>
      </c>
      <c r="C249" s="120" t="s">
        <v>424</v>
      </c>
      <c r="D249"/>
      <c r="E249" s="61"/>
      <c r="F249" s="60"/>
      <c r="G249" s="60"/>
    </row>
    <row r="250" spans="1:7" ht="20.100000000000001" customHeight="1">
      <c r="A250"/>
      <c r="B250" s="45">
        <v>2</v>
      </c>
      <c r="C250" s="120" t="s">
        <v>425</v>
      </c>
      <c r="D250"/>
      <c r="E250" s="61"/>
      <c r="F250" s="60"/>
      <c r="G250" s="60"/>
    </row>
    <row r="251" spans="1:7" ht="20.100000000000001" customHeight="1">
      <c r="A251"/>
      <c r="B251" s="42">
        <v>27</v>
      </c>
      <c r="C251" s="120"/>
      <c r="D251"/>
      <c r="E251" s="61"/>
      <c r="F251" s="60"/>
      <c r="G251" s="60"/>
    </row>
    <row r="252" spans="1:7" ht="20.100000000000001" customHeight="1">
      <c r="A252"/>
      <c r="B252"/>
      <c r="C252"/>
      <c r="D252"/>
      <c r="E252" s="61"/>
      <c r="F252" s="60"/>
      <c r="G252" s="60"/>
    </row>
    <row r="253" spans="1:7" ht="20.100000000000001" customHeight="1">
      <c r="A253"/>
      <c r="B253"/>
      <c r="C253"/>
      <c r="D253"/>
      <c r="E253" s="61"/>
      <c r="F253" s="60"/>
      <c r="G253" s="60"/>
    </row>
    <row r="254" spans="1:7" ht="20.100000000000001" customHeight="1">
      <c r="A254"/>
      <c r="B254" s="125" t="s">
        <v>365</v>
      </c>
      <c r="C254" s="125"/>
      <c r="D254" s="62"/>
      <c r="E254" s="63"/>
      <c r="F254" s="64"/>
      <c r="G254"/>
    </row>
    <row r="255" spans="1:7" ht="20.100000000000001" customHeight="1">
      <c r="A255"/>
      <c r="B255" s="65" t="s">
        <v>37</v>
      </c>
      <c r="C255" s="65" t="s">
        <v>57</v>
      </c>
      <c r="D255" s="62"/>
      <c r="E255" s="63"/>
      <c r="F255" s="64"/>
      <c r="G255"/>
    </row>
    <row r="256" spans="1:7" ht="20.100000000000001" customHeight="1">
      <c r="A256"/>
      <c r="B256" s="65"/>
      <c r="C256" s="65" t="s">
        <v>36</v>
      </c>
      <c r="D256" s="62"/>
      <c r="E256" s="63"/>
      <c r="F256" s="64"/>
      <c r="G256"/>
    </row>
    <row r="257" spans="1:7" ht="20.100000000000001" customHeight="1">
      <c r="A257"/>
      <c r="B257" s="66">
        <v>1</v>
      </c>
      <c r="C257" s="115" t="s">
        <v>366</v>
      </c>
      <c r="D257" s="62"/>
      <c r="E257" s="64"/>
      <c r="F257" s="64"/>
      <c r="G257"/>
    </row>
    <row r="258" spans="1:7" ht="20.100000000000001" customHeight="1">
      <c r="A258"/>
      <c r="B258" s="66">
        <v>1</v>
      </c>
      <c r="C258" s="115" t="s">
        <v>39</v>
      </c>
      <c r="D258" s="62"/>
      <c r="E258"/>
      <c r="F258"/>
      <c r="G258"/>
    </row>
    <row r="259" spans="1:7" ht="20.100000000000001" customHeight="1">
      <c r="A259" s="43"/>
      <c r="B259" s="66">
        <v>1</v>
      </c>
      <c r="C259" s="115" t="s">
        <v>367</v>
      </c>
      <c r="D259" s="62"/>
      <c r="E259" s="67"/>
      <c r="F259" s="67"/>
      <c r="G259" s="67"/>
    </row>
    <row r="260" spans="1:7" ht="20.100000000000001" customHeight="1">
      <c r="A260" s="43"/>
      <c r="B260" s="66">
        <v>1</v>
      </c>
      <c r="C260" s="115" t="s">
        <v>368</v>
      </c>
      <c r="D260" s="62"/>
      <c r="E260" s="67"/>
      <c r="F260" s="67"/>
      <c r="G260" s="67"/>
    </row>
    <row r="261" spans="1:7" ht="20.100000000000001" customHeight="1">
      <c r="A261" s="43"/>
      <c r="B261" s="66">
        <v>1</v>
      </c>
      <c r="C261" s="115" t="s">
        <v>369</v>
      </c>
      <c r="D261" s="62"/>
      <c r="E261" s="67"/>
      <c r="F261" s="67"/>
      <c r="G261" s="67"/>
    </row>
    <row r="262" spans="1:7" ht="20.100000000000001" customHeight="1">
      <c r="A262" s="43"/>
      <c r="B262" s="66">
        <v>1</v>
      </c>
      <c r="C262" s="115" t="s">
        <v>370</v>
      </c>
      <c r="D262" s="62"/>
      <c r="E262" s="67"/>
      <c r="F262" s="67"/>
      <c r="G262" s="67"/>
    </row>
    <row r="263" spans="1:7" ht="20.100000000000001" customHeight="1">
      <c r="A263" s="43"/>
      <c r="B263" s="45">
        <v>1</v>
      </c>
      <c r="C263" s="68" t="s">
        <v>371</v>
      </c>
      <c r="D263" s="62"/>
      <c r="E263" s="67"/>
      <c r="F263" s="67"/>
      <c r="G263" s="67"/>
    </row>
    <row r="264" spans="1:7" ht="20.100000000000001" customHeight="1">
      <c r="A264" s="43"/>
      <c r="B264" s="45">
        <v>1</v>
      </c>
      <c r="C264" s="68" t="s">
        <v>372</v>
      </c>
      <c r="D264" s="62"/>
      <c r="E264" s="67"/>
      <c r="F264" s="67"/>
      <c r="G264" s="67"/>
    </row>
    <row r="265" spans="1:7" ht="20.100000000000001" customHeight="1">
      <c r="A265" s="43"/>
      <c r="B265" s="45">
        <v>1</v>
      </c>
      <c r="C265" s="68" t="s">
        <v>373</v>
      </c>
      <c r="D265" s="62"/>
      <c r="E265" s="67"/>
      <c r="F265" s="67"/>
      <c r="G265" s="67"/>
    </row>
    <row r="266" spans="1:7" ht="20.100000000000001" customHeight="1">
      <c r="A266" s="43"/>
      <c r="B266" s="45">
        <v>2</v>
      </c>
      <c r="C266" s="68" t="s">
        <v>374</v>
      </c>
      <c r="D266" s="62"/>
      <c r="E266" s="67"/>
      <c r="F266" s="67"/>
      <c r="G266" s="67"/>
    </row>
    <row r="267" spans="1:7" ht="20.100000000000001" customHeight="1">
      <c r="A267" s="43"/>
      <c r="B267" s="45">
        <v>2</v>
      </c>
      <c r="C267" s="68" t="s">
        <v>375</v>
      </c>
      <c r="D267" s="62"/>
      <c r="E267" s="67"/>
      <c r="F267" s="67"/>
      <c r="G267" s="67"/>
    </row>
    <row r="268" spans="1:7" ht="20.100000000000001" customHeight="1">
      <c r="A268" s="43"/>
      <c r="B268" s="45">
        <v>1</v>
      </c>
      <c r="C268" s="68" t="s">
        <v>376</v>
      </c>
      <c r="D268" s="62"/>
      <c r="E268" s="67"/>
      <c r="F268" s="67"/>
      <c r="G268" s="67"/>
    </row>
    <row r="269" spans="1:7" ht="20.100000000000001" customHeight="1">
      <c r="A269" s="43"/>
      <c r="B269" s="66">
        <v>2</v>
      </c>
      <c r="C269" s="116" t="s">
        <v>377</v>
      </c>
      <c r="D269" s="62"/>
      <c r="E269" s="69"/>
      <c r="F269" s="69"/>
      <c r="G269" s="69"/>
    </row>
    <row r="270" spans="1:7" ht="20.100000000000001" customHeight="1">
      <c r="A270" s="43"/>
      <c r="B270" s="66">
        <v>1</v>
      </c>
      <c r="C270" s="115" t="s">
        <v>378</v>
      </c>
      <c r="D270" s="62"/>
      <c r="E270" s="69"/>
      <c r="F270" s="69"/>
      <c r="G270" s="69"/>
    </row>
    <row r="271" spans="1:7" ht="20.100000000000001" customHeight="1">
      <c r="A271"/>
      <c r="B271" s="66">
        <v>2</v>
      </c>
      <c r="C271" s="115" t="s">
        <v>379</v>
      </c>
      <c r="D271" s="62"/>
      <c r="E271"/>
      <c r="F271"/>
      <c r="G271"/>
    </row>
    <row r="272" spans="1:7" ht="20.100000000000001" customHeight="1">
      <c r="A272"/>
      <c r="B272" s="45">
        <v>2</v>
      </c>
      <c r="C272" s="68" t="s">
        <v>40</v>
      </c>
      <c r="D272" s="62"/>
      <c r="E272"/>
      <c r="F272"/>
      <c r="G272"/>
    </row>
    <row r="273" spans="1:7" ht="20.100000000000001" customHeight="1">
      <c r="A273"/>
      <c r="B273" s="45">
        <v>2</v>
      </c>
      <c r="C273" s="68" t="s">
        <v>380</v>
      </c>
      <c r="D273" s="62"/>
      <c r="E273"/>
      <c r="F273"/>
      <c r="G273"/>
    </row>
    <row r="274" spans="1:7" ht="20.100000000000001" customHeight="1">
      <c r="B274" s="45">
        <v>1</v>
      </c>
      <c r="C274" s="68" t="s">
        <v>381</v>
      </c>
      <c r="D274" s="62"/>
    </row>
    <row r="275" spans="1:7" ht="20.100000000000001" customHeight="1">
      <c r="B275" s="66"/>
      <c r="C275" s="115" t="s">
        <v>41</v>
      </c>
      <c r="D275" s="62"/>
    </row>
    <row r="276" spans="1:7" ht="20.100000000000001" customHeight="1">
      <c r="B276" s="65">
        <v>24</v>
      </c>
      <c r="C276" s="115"/>
      <c r="D276" s="62"/>
    </row>
    <row r="277" spans="1:7" ht="20.100000000000001" customHeight="1">
      <c r="B277" s="117"/>
      <c r="C277" s="42" t="s">
        <v>55</v>
      </c>
      <c r="D277" s="62"/>
    </row>
    <row r="278" spans="1:7" ht="20.100000000000001" customHeight="1">
      <c r="B278" s="66">
        <v>1</v>
      </c>
      <c r="C278" s="116" t="s">
        <v>382</v>
      </c>
      <c r="D278" s="70"/>
    </row>
    <row r="279" spans="1:7" ht="20.100000000000001" customHeight="1">
      <c r="B279" s="45">
        <v>1</v>
      </c>
      <c r="C279" s="68" t="s">
        <v>383</v>
      </c>
      <c r="D279" s="59"/>
    </row>
    <row r="280" spans="1:7" ht="20.100000000000001" customHeight="1">
      <c r="B280" s="45">
        <v>1</v>
      </c>
      <c r="C280" s="68" t="s">
        <v>384</v>
      </c>
      <c r="D280" s="59"/>
    </row>
    <row r="281" spans="1:7" ht="20.100000000000001" customHeight="1">
      <c r="B281" s="45">
        <v>1</v>
      </c>
      <c r="C281" s="68" t="s">
        <v>385</v>
      </c>
      <c r="D281" s="59"/>
      <c r="E281" s="6"/>
    </row>
    <row r="282" spans="1:7" ht="20.100000000000001" customHeight="1">
      <c r="A282" s="23"/>
      <c r="B282" s="45">
        <v>1</v>
      </c>
      <c r="C282" s="68" t="s">
        <v>386</v>
      </c>
      <c r="D282" s="59"/>
    </row>
    <row r="283" spans="1:7" ht="20.100000000000001" customHeight="1">
      <c r="B283" s="45">
        <v>1</v>
      </c>
      <c r="C283" s="68" t="s">
        <v>387</v>
      </c>
      <c r="D283" s="59"/>
    </row>
    <row r="284" spans="1:7" ht="20.100000000000001" customHeight="1">
      <c r="B284" s="45">
        <v>1</v>
      </c>
      <c r="C284" s="68" t="s">
        <v>388</v>
      </c>
      <c r="D284" s="59"/>
    </row>
    <row r="285" spans="1:7" ht="20.100000000000001" customHeight="1">
      <c r="B285" s="45">
        <v>1</v>
      </c>
      <c r="C285" s="68" t="s">
        <v>389</v>
      </c>
      <c r="D285" s="59"/>
    </row>
    <row r="286" spans="1:7" ht="20.100000000000001" customHeight="1">
      <c r="B286" s="45">
        <v>1</v>
      </c>
      <c r="C286" s="68" t="s">
        <v>390</v>
      </c>
      <c r="D286" s="59"/>
    </row>
    <row r="287" spans="1:7" ht="20.100000000000001" customHeight="1">
      <c r="B287" s="45">
        <v>1</v>
      </c>
      <c r="C287" s="68" t="s">
        <v>391</v>
      </c>
      <c r="D287" s="59"/>
    </row>
    <row r="288" spans="1:7" ht="20.100000000000001" customHeight="1">
      <c r="B288" s="66">
        <v>1</v>
      </c>
      <c r="C288" s="68" t="s">
        <v>392</v>
      </c>
      <c r="D288" s="59"/>
    </row>
    <row r="289" spans="1:4" ht="20.100000000000001" customHeight="1">
      <c r="B289" s="45">
        <v>2</v>
      </c>
      <c r="C289" s="68" t="s">
        <v>56</v>
      </c>
      <c r="D289" s="59"/>
    </row>
    <row r="290" spans="1:4" ht="20.100000000000001" customHeight="1">
      <c r="A290"/>
      <c r="B290" s="66">
        <v>1</v>
      </c>
      <c r="C290" s="68" t="s">
        <v>393</v>
      </c>
      <c r="D290" s="59"/>
    </row>
    <row r="291" spans="1:4" ht="20.100000000000001" customHeight="1">
      <c r="A291"/>
      <c r="B291" s="45">
        <v>1</v>
      </c>
      <c r="C291" s="68" t="s">
        <v>394</v>
      </c>
      <c r="D291" s="59"/>
    </row>
    <row r="292" spans="1:4" ht="20.100000000000001" customHeight="1">
      <c r="A292"/>
      <c r="B292" s="42">
        <v>15</v>
      </c>
      <c r="C292" s="68"/>
      <c r="D292" s="59"/>
    </row>
    <row r="293" spans="1:4" ht="20.100000000000001" customHeight="1">
      <c r="A293"/>
      <c r="B293" s="65"/>
      <c r="C293" s="116"/>
      <c r="D293" s="59"/>
    </row>
    <row r="294" spans="1:4" ht="20.100000000000001" customHeight="1">
      <c r="A294"/>
      <c r="B294" s="66">
        <v>1</v>
      </c>
      <c r="C294" s="116" t="s">
        <v>497</v>
      </c>
      <c r="D294" s="59"/>
    </row>
    <row r="295" spans="1:4" ht="20.100000000000001" customHeight="1">
      <c r="A295"/>
      <c r="B295" s="66"/>
      <c r="C295" s="65"/>
      <c r="D295" s="62"/>
    </row>
    <row r="296" spans="1:4" ht="20.100000000000001" customHeight="1">
      <c r="A296"/>
      <c r="B296" s="45">
        <v>1</v>
      </c>
      <c r="C296" s="68" t="s">
        <v>405</v>
      </c>
      <c r="D296" s="62"/>
    </row>
    <row r="297" spans="1:4" ht="20.100000000000001" customHeight="1">
      <c r="A297"/>
      <c r="B297" s="45">
        <v>3</v>
      </c>
      <c r="C297" s="68" t="s">
        <v>395</v>
      </c>
      <c r="D297" s="62"/>
    </row>
    <row r="298" spans="1:4" ht="20.100000000000001" customHeight="1">
      <c r="A298"/>
      <c r="B298" s="45">
        <v>1</v>
      </c>
      <c r="C298" s="68" t="s">
        <v>58</v>
      </c>
      <c r="D298" s="62"/>
    </row>
    <row r="299" spans="1:4" ht="20.100000000000001" customHeight="1">
      <c r="A299"/>
      <c r="B299" s="45">
        <v>1</v>
      </c>
      <c r="C299" s="68" t="s">
        <v>396</v>
      </c>
      <c r="D299" s="62"/>
    </row>
    <row r="300" spans="1:4" ht="20.100000000000001" customHeight="1">
      <c r="A300"/>
      <c r="B300" s="45">
        <v>2</v>
      </c>
      <c r="C300" s="68" t="s">
        <v>406</v>
      </c>
      <c r="D300" s="62"/>
    </row>
    <row r="301" spans="1:4" ht="20.100000000000001" customHeight="1">
      <c r="A301"/>
      <c r="B301" s="42">
        <v>8</v>
      </c>
      <c r="C301" s="68"/>
      <c r="D301" s="62"/>
    </row>
    <row r="302" spans="1:4" ht="20.100000000000001" customHeight="1">
      <c r="A302"/>
      <c r="B302" s="45"/>
      <c r="C302" s="68"/>
      <c r="D302" s="62"/>
    </row>
    <row r="303" spans="1:4" ht="20.100000000000001" customHeight="1">
      <c r="A303" s="71"/>
      <c r="B303" s="72"/>
      <c r="C303" s="73"/>
      <c r="D303" s="74"/>
    </row>
    <row r="304" spans="1:4" ht="20.100000000000001" customHeight="1">
      <c r="A304" s="71"/>
      <c r="B304" s="84" t="s">
        <v>397</v>
      </c>
      <c r="C304" s="81" t="s">
        <v>398</v>
      </c>
      <c r="D304"/>
    </row>
    <row r="305" spans="1:4" ht="20.100000000000001" customHeight="1">
      <c r="A305" s="71"/>
      <c r="B305" s="80"/>
      <c r="C305" s="81" t="s">
        <v>399</v>
      </c>
      <c r="D305"/>
    </row>
    <row r="306" spans="1:4" ht="20.100000000000001" customHeight="1">
      <c r="A306" s="71"/>
      <c r="B306" s="80"/>
      <c r="C306" s="81" t="s">
        <v>400</v>
      </c>
      <c r="D306"/>
    </row>
    <row r="307" spans="1:4" ht="20.100000000000001" customHeight="1">
      <c r="A307" s="71"/>
      <c r="B307" s="80"/>
      <c r="C307" s="81" t="s">
        <v>401</v>
      </c>
      <c r="D307"/>
    </row>
    <row r="308" spans="1:4" ht="20.100000000000001" customHeight="1">
      <c r="A308" s="71"/>
      <c r="B308" s="80"/>
      <c r="C308" s="81" t="s">
        <v>42</v>
      </c>
      <c r="D308" s="75"/>
    </row>
    <row r="309" spans="1:4" ht="20.100000000000001" customHeight="1">
      <c r="A309" s="71"/>
      <c r="B309" s="80"/>
      <c r="C309" s="81"/>
      <c r="D309" s="19"/>
    </row>
    <row r="310" spans="1:4" ht="20.100000000000001" customHeight="1">
      <c r="A310"/>
      <c r="B310" s="82" t="s">
        <v>23</v>
      </c>
      <c r="C310" s="83" t="s">
        <v>402</v>
      </c>
      <c r="D310" s="19"/>
    </row>
    <row r="311" spans="1:4" ht="20.100000000000001" customHeight="1">
      <c r="A311"/>
      <c r="B311" s="82"/>
      <c r="C311" s="83" t="s">
        <v>403</v>
      </c>
      <c r="D311" s="19"/>
    </row>
    <row r="312" spans="1:4" ht="20.100000000000001" customHeight="1">
      <c r="A312"/>
      <c r="B312" s="82"/>
      <c r="C312" s="83" t="s">
        <v>404</v>
      </c>
      <c r="D312" s="44"/>
    </row>
    <row r="313" spans="1:4" ht="20.100000000000001" customHeight="1">
      <c r="A313"/>
      <c r="B313" s="82"/>
      <c r="C313" s="83"/>
      <c r="D313" s="44"/>
    </row>
    <row r="314" spans="1:4" ht="20.100000000000001" customHeight="1">
      <c r="A314"/>
      <c r="B314" s="76"/>
      <c r="C314" s="77"/>
      <c r="D314" s="44"/>
    </row>
    <row r="315" spans="1:4" ht="20.100000000000001" customHeight="1">
      <c r="A315"/>
      <c r="B315" s="20"/>
      <c r="C315" s="20"/>
      <c r="D315" s="19"/>
    </row>
    <row r="316" spans="1:4" ht="20.100000000000001" customHeight="1">
      <c r="A316"/>
      <c r="B316" s="20"/>
      <c r="C316" s="20"/>
      <c r="D316" s="44"/>
    </row>
    <row r="317" spans="1:4" ht="20.100000000000001" customHeight="1" thickBot="1">
      <c r="A317"/>
      <c r="B317" s="19" t="s">
        <v>15</v>
      </c>
      <c r="C317" s="78"/>
      <c r="D317" s="19"/>
    </row>
    <row r="318" spans="1:4" ht="20.100000000000001" customHeight="1">
      <c r="A318"/>
      <c r="B318"/>
      <c r="C318"/>
      <c r="D318" s="19"/>
    </row>
    <row r="319" spans="1:4" ht="20.100000000000001" customHeight="1">
      <c r="A319"/>
      <c r="B319"/>
      <c r="C319"/>
      <c r="D319" s="19"/>
    </row>
    <row r="320" spans="1:4" ht="20.100000000000001" customHeight="1" thickBot="1">
      <c r="A320"/>
      <c r="B320" s="19" t="s">
        <v>16</v>
      </c>
      <c r="C320" s="78"/>
      <c r="D320" s="19"/>
    </row>
    <row r="321" spans="1:4" ht="20.100000000000001" customHeight="1">
      <c r="A321"/>
      <c r="B321"/>
      <c r="C321"/>
      <c r="D321" s="19"/>
    </row>
    <row r="322" spans="1:4" ht="20.100000000000001" customHeight="1">
      <c r="A322"/>
      <c r="B322"/>
      <c r="C322"/>
      <c r="D322" s="19"/>
    </row>
    <row r="323" spans="1:4" ht="20.100000000000001" customHeight="1">
      <c r="A323"/>
      <c r="B323"/>
      <c r="C323"/>
      <c r="D323" s="19"/>
    </row>
    <row r="324" spans="1:4" ht="20.100000000000001" customHeight="1">
      <c r="A324"/>
      <c r="B324"/>
      <c r="C324"/>
      <c r="D324" s="19"/>
    </row>
    <row r="325" spans="1:4" ht="20.100000000000001" customHeight="1" thickBot="1">
      <c r="A325"/>
      <c r="B325" s="19" t="s">
        <v>17</v>
      </c>
      <c r="C325" s="78"/>
      <c r="D325" s="19"/>
    </row>
    <row r="326" spans="1:4" ht="20.100000000000001" customHeight="1">
      <c r="A326"/>
      <c r="B326"/>
      <c r="C326"/>
      <c r="D326" s="19"/>
    </row>
    <row r="327" spans="1:4" ht="20.100000000000001" customHeight="1">
      <c r="A327" s="71"/>
      <c r="B327"/>
      <c r="C327"/>
      <c r="D327" s="19"/>
    </row>
    <row r="328" spans="1:4" ht="20.100000000000001" customHeight="1" thickBot="1">
      <c r="A328"/>
      <c r="B328" s="19" t="s">
        <v>18</v>
      </c>
      <c r="C328" s="78"/>
      <c r="D328" s="19"/>
    </row>
    <row r="329" spans="1:4" ht="20.100000000000001" customHeight="1">
      <c r="A329"/>
      <c r="B329"/>
      <c r="C329"/>
      <c r="D329" s="19"/>
    </row>
    <row r="330" spans="1:4" ht="20.100000000000001" customHeight="1">
      <c r="A330"/>
      <c r="B330"/>
      <c r="C330"/>
      <c r="D330" s="19"/>
    </row>
    <row r="331" spans="1:4" ht="20.100000000000001" customHeight="1" thickBot="1">
      <c r="A331"/>
      <c r="B331" s="19" t="s">
        <v>19</v>
      </c>
      <c r="C331" s="78"/>
      <c r="D331" s="19"/>
    </row>
  </sheetData>
  <mergeCells count="8">
    <mergeCell ref="B254:C254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E64D-8A3E-48B2-A04C-76EBD106F994}">
  <dimension ref="A1:N44"/>
  <sheetViews>
    <sheetView view="pageBreakPreview" zoomScale="60" zoomScaleNormal="100" workbookViewId="0">
      <selection activeCell="D26" sqref="D26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4" customWidth="1"/>
    <col min="3" max="3" width="75.7109375" style="22" customWidth="1"/>
    <col min="4" max="4" width="23.140625" style="22" customWidth="1"/>
    <col min="5" max="5" width="17.7109375" style="22" customWidth="1"/>
    <col min="6" max="6" width="18.425781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133" t="s">
        <v>25</v>
      </c>
      <c r="D2" s="129" t="s">
        <v>24</v>
      </c>
      <c r="E2" s="13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34"/>
      <c r="D3" s="35" t="s">
        <v>27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31" t="s">
        <v>26</v>
      </c>
      <c r="D4" s="135" t="s">
        <v>28</v>
      </c>
      <c r="E4" s="13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132"/>
      <c r="D5" s="137" t="s">
        <v>29</v>
      </c>
      <c r="E5" s="138"/>
      <c r="F5" s="4"/>
      <c r="G5" s="4"/>
      <c r="H5" s="4"/>
      <c r="I5" s="4"/>
      <c r="J5" s="4"/>
      <c r="K5" s="4"/>
      <c r="L5" s="128"/>
      <c r="M5" s="128"/>
      <c r="N5" s="6"/>
    </row>
    <row r="6" spans="1:14" ht="20.100000000000001" customHeight="1">
      <c r="A6" s="7"/>
      <c r="B6" s="7"/>
      <c r="C6" s="7"/>
      <c r="D6" s="7"/>
      <c r="E6" s="7"/>
      <c r="L6" s="128"/>
      <c r="M6" s="128"/>
    </row>
    <row r="7" spans="1:14" ht="20.100000000000001" customHeight="1">
      <c r="A7" s="8" t="s">
        <v>0</v>
      </c>
      <c r="B7" s="8"/>
      <c r="C7" s="9">
        <f ca="1">NOW()</f>
        <v>45350.731606944442</v>
      </c>
      <c r="D7" s="8" t="s">
        <v>1</v>
      </c>
      <c r="E7" s="31">
        <v>20240200293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37" t="s">
        <v>33</v>
      </c>
      <c r="D9" s="12" t="s">
        <v>3</v>
      </c>
      <c r="E9" s="3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6" t="s">
        <v>22</v>
      </c>
      <c r="B11" s="127"/>
      <c r="C11" s="37" t="s">
        <v>33</v>
      </c>
      <c r="D11" s="12" t="s">
        <v>23</v>
      </c>
      <c r="E11" s="30" t="s">
        <v>35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38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45350</v>
      </c>
      <c r="D15" s="12" t="s">
        <v>7</v>
      </c>
      <c r="E15" s="13"/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407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5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6" t="s">
        <v>31</v>
      </c>
      <c r="G23" s="36" t="s">
        <v>32</v>
      </c>
      <c r="L23" s="16"/>
      <c r="M23" s="16"/>
    </row>
    <row r="24" spans="1:13" ht="20.100000000000001" customHeight="1">
      <c r="A24" s="87" t="s">
        <v>499</v>
      </c>
      <c r="B24" s="87" t="s">
        <v>500</v>
      </c>
      <c r="C24" s="86" t="s">
        <v>498</v>
      </c>
      <c r="D24" s="88">
        <v>1</v>
      </c>
      <c r="E24" s="45"/>
      <c r="F24" s="46">
        <v>1200</v>
      </c>
      <c r="G24" s="46">
        <v>1200</v>
      </c>
      <c r="L24" s="16"/>
      <c r="M24" s="16"/>
    </row>
    <row r="25" spans="1:13" ht="20.100000000000001" customHeight="1">
      <c r="A25"/>
      <c r="B25" s="57"/>
      <c r="C25" s="58"/>
      <c r="D25" s="58"/>
      <c r="E25" s="59"/>
      <c r="F25" s="53" t="s">
        <v>362</v>
      </c>
      <c r="G25" s="79">
        <v>1200</v>
      </c>
    </row>
    <row r="26" spans="1:13" ht="20.100000000000001" customHeight="1">
      <c r="A26"/>
      <c r="B26" s="57"/>
      <c r="C26" s="58"/>
      <c r="D26" s="58"/>
      <c r="E26" s="59"/>
      <c r="F26" s="53" t="s">
        <v>363</v>
      </c>
      <c r="G26" s="79">
        <f>G25*12/100</f>
        <v>144</v>
      </c>
    </row>
    <row r="27" spans="1:13" ht="20.100000000000001" customHeight="1">
      <c r="A27"/>
      <c r="B27" s="57"/>
      <c r="C27" s="58"/>
      <c r="D27" s="58"/>
      <c r="E27" s="59"/>
      <c r="F27" s="53" t="s">
        <v>364</v>
      </c>
      <c r="G27" s="79">
        <f>G25+G26</f>
        <v>1344</v>
      </c>
    </row>
    <row r="28" spans="1:13" ht="20.100000000000001" customHeight="1">
      <c r="A28"/>
      <c r="B28" s="57"/>
      <c r="C28" s="58"/>
      <c r="D28" s="58"/>
      <c r="E28" s="59"/>
      <c r="F28" s="59"/>
      <c r="G28" s="60"/>
    </row>
    <row r="29" spans="1:13" ht="20.100000000000001" customHeight="1">
      <c r="A29"/>
      <c r="B29" s="20"/>
      <c r="C29" s="20"/>
      <c r="D29" s="44"/>
    </row>
    <row r="30" spans="1:13" ht="20.100000000000001" customHeight="1" thickBot="1">
      <c r="A30"/>
      <c r="B30" s="19" t="s">
        <v>15</v>
      </c>
      <c r="C30" s="78"/>
      <c r="D30" s="19"/>
    </row>
    <row r="31" spans="1:13" ht="20.100000000000001" customHeight="1">
      <c r="A31"/>
      <c r="B31"/>
      <c r="C31"/>
      <c r="D31" s="19"/>
    </row>
    <row r="32" spans="1:13" ht="20.100000000000001" customHeight="1">
      <c r="A32"/>
      <c r="B32"/>
      <c r="C32"/>
      <c r="D32" s="19"/>
    </row>
    <row r="33" spans="1:4" ht="20.100000000000001" customHeight="1" thickBot="1">
      <c r="A33"/>
      <c r="B33" s="19" t="s">
        <v>16</v>
      </c>
      <c r="C33" s="78"/>
      <c r="D33" s="19"/>
    </row>
    <row r="34" spans="1:4" ht="20.100000000000001" customHeight="1">
      <c r="A34"/>
      <c r="B34"/>
      <c r="C34"/>
      <c r="D34" s="19"/>
    </row>
    <row r="35" spans="1:4" ht="20.100000000000001" customHeight="1">
      <c r="A35"/>
      <c r="B35"/>
      <c r="C35"/>
      <c r="D35" s="19"/>
    </row>
    <row r="36" spans="1:4" ht="20.100000000000001" customHeight="1">
      <c r="A36"/>
      <c r="B36"/>
      <c r="C36"/>
      <c r="D36" s="19"/>
    </row>
    <row r="37" spans="1:4" ht="20.100000000000001" customHeight="1">
      <c r="A37"/>
      <c r="B37"/>
      <c r="C37"/>
      <c r="D37" s="19"/>
    </row>
    <row r="38" spans="1:4" ht="20.100000000000001" customHeight="1" thickBot="1">
      <c r="A38"/>
      <c r="B38" s="19" t="s">
        <v>17</v>
      </c>
      <c r="C38" s="78"/>
      <c r="D38" s="19"/>
    </row>
    <row r="39" spans="1:4" ht="20.100000000000001" customHeight="1">
      <c r="A39"/>
      <c r="B39"/>
      <c r="C39"/>
      <c r="D39" s="19"/>
    </row>
    <row r="40" spans="1:4" ht="20.100000000000001" customHeight="1">
      <c r="A40" s="71"/>
      <c r="B40"/>
      <c r="C40"/>
      <c r="D40" s="19"/>
    </row>
    <row r="41" spans="1:4" ht="20.100000000000001" customHeight="1" thickBot="1">
      <c r="A41"/>
      <c r="B41" s="19" t="s">
        <v>18</v>
      </c>
      <c r="C41" s="78"/>
      <c r="D41" s="19"/>
    </row>
    <row r="42" spans="1:4" ht="20.100000000000001" customHeight="1">
      <c r="A42"/>
      <c r="B42"/>
      <c r="C42"/>
      <c r="D42" s="19"/>
    </row>
    <row r="43" spans="1:4" ht="20.100000000000001" customHeight="1">
      <c r="A43"/>
      <c r="B43"/>
      <c r="C43"/>
      <c r="D43" s="19"/>
    </row>
    <row r="44" spans="1:4" ht="20.100000000000001" customHeight="1" thickBot="1">
      <c r="A44"/>
      <c r="B44" s="19" t="s">
        <v>19</v>
      </c>
      <c r="C44" s="78"/>
      <c r="D44" s="1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2024-02-28T22:33:48Z</cp:lastPrinted>
  <dcterms:created xsi:type="dcterms:W3CDTF">2023-01-26T13:28:36Z</dcterms:created>
  <dcterms:modified xsi:type="dcterms:W3CDTF">2024-02-28T22:34:34Z</dcterms:modified>
</cp:coreProperties>
</file>