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5CBE44E-0297-45AD-858D-7D4FFD5FE56B}" xr6:coauthVersionLast="47" xr6:coauthVersionMax="47" xr10:uidLastSave="{00000000-0000-0000-0000-000000000000}"/>
  <bookViews>
    <workbookView xWindow="-120" yWindow="-120" windowWidth="24240" windowHeight="13140" xr2:uid="{839DA03A-737D-4B4D-BE55-078B9A16DA5A}"/>
  </bookViews>
  <sheets>
    <sheet name="Hoja1" sheetId="1" r:id="rId1"/>
  </sheets>
  <definedNames>
    <definedName name="_xlnm.Print_Area" localSheetId="0">Hoja1!$A$1:$G$79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B55" i="1" l="1"/>
  <c r="G24" i="1" l="1"/>
  <c r="G31" i="1" s="1"/>
  <c r="G32" i="1" s="1"/>
  <c r="G33" i="1" s="1"/>
  <c r="B64" i="1" l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100725-BFCD-4269-90DF-5F5308AFB0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F4E70BF-C752-458C-8F8D-CCE719B807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3B18AD-7372-443A-BB74-521119F5E4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4F3F112-CB9C-4BDD-A1CC-A5635C8B29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<sst xmlns="http://schemas.openxmlformats.org/spreadsheetml/2006/main" count="80" uniqueCount="79">
  <si>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</si>
  <si>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</si>
  <si>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</si>
  <si>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</si>
  <si>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</si>
  <si>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</si>
  <si>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</si>
  <si>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</si>
  <si>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</si>
  <si>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</si>
  <si>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</si>
  <si>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</si>
  <si>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 O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</si>
  <si>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</si>
  <si>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</si>
  <si>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</si>
  <si>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</si>
  <si>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</si>
  <si>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</si>
  <si>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</si>
  <si>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</si>
  <si>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</si>
  <si>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</si>
  <si>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</si>
  <si>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</si>
  <si>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</si>
  <si>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</si>
  <si>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</si>
  <si>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</si>
  <si>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</si>
  <si>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</si>
  <si>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</si>
  <si>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</si>
  <si>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</si>
  <si>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</si>
  <si>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</si>
  <si>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</si>
  <si>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</si>
  <si>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</si>
  <si>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CORTADOR</t>
  </si>
  <si>
    <t>PLAYO</t>
  </si>
  <si>
    <t>SEPARADORES MINI HOMMAN</t>
  </si>
  <si>
    <t>CURETA</t>
  </si>
  <si>
    <t>ENTREGADO</t>
  </si>
  <si>
    <t>RECIBIDO</t>
  </si>
  <si>
    <t>INSTRUMENTADOR</t>
  </si>
  <si>
    <t>VERIFICADO</t>
  </si>
  <si>
    <t xml:space="preserve">OBSERVACIONES </t>
  </si>
  <si>
    <t>PRECIO UNITARIO</t>
  </si>
  <si>
    <t>PRECIO TOTAL</t>
  </si>
  <si>
    <t>INSTRUMENTAL MINIBASICO MANO</t>
  </si>
  <si>
    <t>SEPARADORES SENN MILLER</t>
  </si>
  <si>
    <t>RETRACTORES ASA FINA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</si>
  <si>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</si>
  <si>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</si>
  <si>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</si>
  <si>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</si>
  <si>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</si>
  <si>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</si>
  <si>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</si>
  <si>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</si>
  <si>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</si>
  <si>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</si>
  <si>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</si>
  <si>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</si>
  <si>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</si>
  <si>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</si>
  <si>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Subtotal</t>
  </si>
  <si>
    <t>12% IVA</t>
  </si>
  <si>
    <t>Total</t>
  </si>
  <si>
    <t>URBANIZACION TORNERO 3MZ6 SOLAR 15-16-17</t>
  </si>
  <si>
    <t>DR. UQUILLAS</t>
  </si>
  <si>
    <t>8:00AM</t>
  </si>
  <si>
    <t>PERFORADOR GRIS PEQUEÑO</t>
  </si>
  <si>
    <t>ADAPTADORES ANCLAJE RAPIDO</t>
  </si>
  <si>
    <t>HOJAS MINISIERRA</t>
  </si>
  <si>
    <t>BATERIAS GRIS MINI # 3 # 4</t>
  </si>
  <si>
    <t>CLINICA UEES</t>
  </si>
  <si>
    <t>990050368001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</si>
</sst>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</cellStyleXfs>
  <cellXfs count="96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9" fillId="0" borderId="10" xfId="3" applyNumberFormat="1" applyFont="1" applyBorder="1"/>
    <xf numFmtId="0" fontId="9" fillId="0" borderId="11" xfId="3" applyFont="1" applyBorder="1"/>
    <xf numFmtId="0" fontId="9" fillId="0" borderId="0" xfId="3" applyFont="1" applyAlignment="1">
      <alignment horizontal="center"/>
    </xf>
    <xf numFmtId="49" fontId="9" fillId="0" borderId="0" xfId="3" applyNumberFormat="1" applyFont="1"/>
    <xf numFmtId="0" fontId="9" fillId="0" borderId="0" xfId="3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4" fillId="4" borderId="12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3" applyFont="1" applyAlignment="1">
      <alignment horizontal="center"/>
    </xf>
    <xf numFmtId="0" fontId="19" fillId="0" borderId="0" xfId="3" applyFont="1" applyAlignment="1">
      <alignment horizontal="left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23" fillId="6" borderId="12" xfId="0" applyFont="1" applyFill="1" applyBorder="1" applyAlignment="1" applyProtection="1">
      <alignment horizontal="center" vertical="center" wrapText="1" readingOrder="1"/>
      <protection locked="0"/>
    </xf>
    <xf numFmtId="166" fontId="2" fillId="0" borderId="12" xfId="4" applyNumberFormat="1" applyFont="1" applyFill="1" applyBorder="1" applyAlignment="1"/>
    <xf numFmtId="0" fontId="17" fillId="0" borderId="12" xfId="0" applyFont="1" applyBorder="1"/>
    <xf numFmtId="0" fontId="24" fillId="7" borderId="15" xfId="0" applyFont="1" applyFill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4" fontId="4" fillId="0" borderId="16" xfId="1" applyFont="1" applyBorder="1"/>
    <xf numFmtId="9" fontId="4" fillId="0" borderId="0" xfId="2" applyFont="1" applyFill="1" applyBorder="1" applyAlignment="1">
      <alignment horizontal="right"/>
    </xf>
    <xf numFmtId="44" fontId="4" fillId="0" borderId="12" xfId="1" applyFont="1" applyBorder="1"/>
    <xf numFmtId="0" fontId="23" fillId="0" borderId="0" xfId="0" applyFont="1" applyAlignment="1">
      <alignment horizontal="right"/>
    </xf>
    <xf numFmtId="166" fontId="17" fillId="0" borderId="12" xfId="0" applyNumberFormat="1" applyFont="1" applyBorder="1"/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6" fillId="0" borderId="17" xfId="0" applyFont="1" applyBorder="1" applyAlignment="1">
      <alignment horizontal="left"/>
    </xf>
    <xf numFmtId="0" fontId="12" fillId="2" borderId="12" xfId="0" quotePrefix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5">
    <cellStyle name="Moneda" xfId="1" builtinId="4"/>
    <cellStyle name="Moneda [0] 2" xfId="4" xr:uid="{C97EA8CD-485A-4FFA-8D64-00D06DA0C7DC}"/>
    <cellStyle name="Normal" xfId="0" builtinId="0"/>
    <cellStyle name="Normal 2" xfId="3" xr:uid="{9A070599-0915-419D-B475-04251487C15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1C06BC9-18BE-4447-9023-C2CEEEFE8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F06A-D47B-4B37-B2F3-90018F7577B4}">
  <dimension ref="A1:L79"/>
  <sheetViews>
    <sheetView tabSelected="1" view="pageBreakPreview" topLeftCell="A16" zoomScale="59" zoomScaleNormal="59" zoomScaleSheetLayoutView="59" workbookViewId="0">
      <selection activeCell="F23" sqref="F23:G33"/>
    </sheetView>
  </sheetViews>
  <sheetFormatPr baseColWidth="10" defaultColWidth="11.42578125" defaultRowHeight="30" customHeight="1" x14ac:dyDescent="0.25"/>
  <cols>
    <col min="1" max="1" width="23.7109375" style="52" customWidth="1"/>
    <col min="2" max="2" width="24.85546875" style="4" customWidth="1"/>
    <col min="3" max="3" width="76.42578125" style="4" customWidth="1"/>
    <col min="4" max="4" width="29.85546875" style="4" customWidth="1"/>
    <col min="5" max="5" width="25.28515625" style="4" customWidth="1"/>
    <col min="6" max="6" width="18" style="4" customWidth="1"/>
    <col min="7" max="7" width="20.140625" style="4" customWidth="1"/>
    <col min="8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84" t="s">
        <v>0</v>
      </c>
      <c r="D2" s="86" t="s">
        <v>1</v>
      </c>
      <c r="E2" s="87"/>
    </row>
    <row r="3" spans="1:9" ht="30" customHeight="1" thickBot="1" x14ac:dyDescent="0.3">
      <c r="A3" s="7"/>
      <c r="B3" s="8"/>
      <c r="C3" s="85"/>
      <c r="D3" s="9" t="s">
        <v>2</v>
      </c>
      <c r="E3" s="10"/>
    </row>
    <row r="4" spans="1:9" ht="30" customHeight="1" thickBot="1" x14ac:dyDescent="0.3">
      <c r="A4" s="7"/>
      <c r="B4" s="8"/>
      <c r="C4" s="88" t="s">
        <v>3</v>
      </c>
      <c r="D4" s="90" t="s">
        <v>4</v>
      </c>
      <c r="E4" s="91"/>
      <c r="I4" s="4">
        <v>12</v>
      </c>
    </row>
    <row r="5" spans="1:9" ht="30" customHeight="1" thickBot="1" x14ac:dyDescent="0.3">
      <c r="A5" s="11"/>
      <c r="B5" s="12"/>
      <c r="C5" s="89"/>
      <c r="D5" s="92" t="s">
        <v>5</v>
      </c>
      <c r="E5" s="93"/>
      <c r="F5" s="13"/>
      <c r="G5" s="13"/>
      <c r="H5" s="13"/>
    </row>
    <row r="6" spans="1:9" ht="30" customHeight="1" x14ac:dyDescent="0.25">
      <c r="A6" s="14"/>
      <c r="B6" s="15"/>
      <c r="C6" s="15"/>
      <c r="D6" s="15"/>
      <c r="E6" s="15"/>
      <c r="F6" s="13"/>
      <c r="G6" s="13"/>
      <c r="H6" s="13"/>
    </row>
    <row r="7" spans="1:9" ht="30" customHeight="1" x14ac:dyDescent="0.25">
      <c r="A7" s="16" t="s">
        <v>6</v>
      </c>
      <c r="B7" s="17"/>
      <c r="C7" s="28">
        <f ca="1">NOW()</f>
        <v>45164.655514004633</v>
      </c>
      <c r="D7" s="17" t="s">
        <v>7</v>
      </c>
      <c r="E7" s="18">
        <v>20230700923</v>
      </c>
      <c r="F7" s="19"/>
      <c r="G7" s="19"/>
      <c r="H7" s="19"/>
    </row>
    <row r="8" spans="1:9" ht="30" customHeight="1" x14ac:dyDescent="0.25">
      <c r="A8" s="20"/>
      <c r="B8" s="21"/>
      <c r="C8" s="21"/>
      <c r="D8" s="21"/>
      <c r="E8" s="21"/>
    </row>
    <row r="9" spans="1:9" ht="30" customHeight="1" x14ac:dyDescent="0.25">
      <c r="A9" s="16" t="s">
        <v>8</v>
      </c>
      <c r="B9" s="17"/>
      <c r="C9" s="22" t="s">
        <v>77</v>
      </c>
      <c r="D9" s="23" t="s">
        <v>9</v>
      </c>
      <c r="E9" s="82" t="s">
        <v>78</v>
      </c>
      <c r="F9" s="24"/>
      <c r="G9" s="24"/>
      <c r="H9" s="24"/>
    </row>
    <row r="10" spans="1:9" ht="30" customHeight="1" x14ac:dyDescent="0.25">
      <c r="A10" s="20"/>
      <c r="B10" s="21"/>
      <c r="C10" s="21"/>
      <c r="D10" s="21"/>
      <c r="E10" s="21"/>
      <c r="F10" s="25"/>
      <c r="G10" s="25"/>
      <c r="H10" s="25"/>
    </row>
    <row r="11" spans="1:9" ht="30" customHeight="1" x14ac:dyDescent="0.25">
      <c r="A11" s="94" t="s">
        <v>10</v>
      </c>
      <c r="B11" s="95"/>
      <c r="C11" s="22" t="s">
        <v>77</v>
      </c>
      <c r="D11" s="23" t="s">
        <v>11</v>
      </c>
      <c r="E11" s="27" t="s">
        <v>12</v>
      </c>
      <c r="F11" s="24"/>
      <c r="G11" s="24"/>
      <c r="H11" s="24"/>
    </row>
    <row r="12" spans="1:9" ht="30" customHeight="1" thickBot="1" x14ac:dyDescent="0.3">
      <c r="A12" s="20"/>
      <c r="B12" s="21"/>
      <c r="C12" s="21"/>
      <c r="D12" s="21"/>
      <c r="E12" s="21"/>
      <c r="F12" s="25"/>
      <c r="G12" s="25"/>
      <c r="H12" s="25"/>
    </row>
    <row r="13" spans="1:9" ht="30" customHeight="1" thickBot="1" x14ac:dyDescent="0.3">
      <c r="A13" s="16" t="s">
        <v>13</v>
      </c>
      <c r="B13" s="17"/>
      <c r="C13" s="81" t="s">
        <v>70</v>
      </c>
      <c r="D13" s="23" t="s">
        <v>14</v>
      </c>
      <c r="E13" s="26" t="s">
        <v>15</v>
      </c>
      <c r="F13" s="25"/>
      <c r="G13" s="25"/>
      <c r="H13" s="25"/>
    </row>
    <row r="14" spans="1:9" ht="30" customHeight="1" x14ac:dyDescent="0.25">
      <c r="A14" s="20"/>
      <c r="B14" s="21"/>
      <c r="C14" s="21"/>
      <c r="D14" s="21"/>
      <c r="E14" s="21"/>
      <c r="F14" s="25"/>
      <c r="G14" s="25"/>
      <c r="H14" s="25"/>
    </row>
    <row r="15" spans="1:9" ht="30" customHeight="1" x14ac:dyDescent="0.25">
      <c r="A15" s="16" t="s">
        <v>16</v>
      </c>
      <c r="B15" s="17"/>
      <c r="C15" s="28">
        <v>45114</v>
      </c>
      <c r="D15" s="23" t="s">
        <v>17</v>
      </c>
      <c r="E15" s="29" t="s">
        <v>72</v>
      </c>
      <c r="F15" s="24"/>
      <c r="G15" s="24"/>
      <c r="H15" s="24"/>
    </row>
    <row r="16" spans="1:9" ht="30" customHeight="1" x14ac:dyDescent="0.25">
      <c r="A16" s="20"/>
      <c r="B16" s="21"/>
      <c r="C16" s="21"/>
      <c r="D16" s="21"/>
      <c r="E16" s="21"/>
      <c r="F16" s="25"/>
      <c r="G16" s="25"/>
      <c r="H16" s="25"/>
    </row>
    <row r="17" spans="1:12" ht="30" customHeight="1" x14ac:dyDescent="0.25">
      <c r="A17" s="16" t="s">
        <v>18</v>
      </c>
      <c r="B17" s="17"/>
      <c r="C17" s="26" t="s">
        <v>71</v>
      </c>
      <c r="D17" s="30"/>
      <c r="E17" s="31"/>
      <c r="F17" s="24"/>
      <c r="G17" s="24"/>
      <c r="H17" s="24"/>
    </row>
    <row r="18" spans="1:12" ht="30" customHeight="1" x14ac:dyDescent="0.25">
      <c r="A18" s="20"/>
      <c r="B18" s="21"/>
      <c r="C18" s="21"/>
      <c r="D18" s="21"/>
      <c r="E18" s="21"/>
      <c r="F18" s="25"/>
      <c r="G18" s="25"/>
      <c r="H18" s="25"/>
    </row>
    <row r="19" spans="1:12" ht="41.25" customHeight="1" x14ac:dyDescent="0.25">
      <c r="A19" s="16" t="s">
        <v>19</v>
      </c>
      <c r="B19" s="17"/>
      <c r="C19" s="26"/>
      <c r="D19" s="23" t="s">
        <v>20</v>
      </c>
      <c r="E19" s="29"/>
      <c r="F19" s="24"/>
      <c r="G19" s="24"/>
      <c r="H19" s="24"/>
    </row>
    <row r="20" spans="1:12" ht="30" customHeight="1" x14ac:dyDescent="0.25">
      <c r="A20" s="20"/>
      <c r="B20" s="21"/>
      <c r="C20" s="21"/>
      <c r="D20" s="21"/>
      <c r="E20" s="21"/>
      <c r="F20" s="25"/>
      <c r="G20" s="25"/>
      <c r="H20" s="25"/>
    </row>
    <row r="21" spans="1:12" ht="26.25" customHeight="1" x14ac:dyDescent="0.25">
      <c r="A21" s="16" t="s">
        <v>21</v>
      </c>
      <c r="B21" s="17"/>
      <c r="C21" s="32"/>
      <c r="D21" s="33"/>
      <c r="E21" s="34"/>
      <c r="F21" s="35"/>
      <c r="G21" s="35"/>
      <c r="H21" s="24"/>
    </row>
    <row r="22" spans="1:12" ht="39" customHeight="1" x14ac:dyDescent="0.25">
      <c r="A22" s="83"/>
      <c r="B22" s="83"/>
      <c r="C22" s="83"/>
      <c r="D22" s="83"/>
      <c r="E22" s="83"/>
      <c r="F22" s="35"/>
      <c r="G22" s="35"/>
      <c r="H22" s="24"/>
    </row>
    <row r="23" spans="1:12" s="38" customFormat="1" ht="30" customHeight="1" x14ac:dyDescent="0.25">
      <c r="A23" s="36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60" t="s">
        <v>48</v>
      </c>
      <c r="G23" s="60" t="s">
        <v>49</v>
      </c>
      <c r="K23" s="39"/>
      <c r="L23" s="39"/>
    </row>
    <row r="24" spans="1:12" s="38" customFormat="1" ht="30" customHeight="1" x14ac:dyDescent="0.25">
      <c r="A24" s="40" t="s">
        <v>27</v>
      </c>
      <c r="B24" s="41">
        <v>210127379</v>
      </c>
      <c r="C24" s="42" t="s">
        <v>28</v>
      </c>
      <c r="D24" s="43">
        <v>5</v>
      </c>
      <c r="E24" s="44"/>
      <c r="F24" s="61">
        <v>25</v>
      </c>
      <c r="G24" s="61">
        <f t="shared" ref="G24:G29" si="0">D24*F24</f>
        <v>125</v>
      </c>
      <c r="K24" s="39"/>
      <c r="L24" s="39"/>
    </row>
    <row r="25" spans="1:12" s="38" customFormat="1" ht="30" customHeight="1" x14ac:dyDescent="0.25">
      <c r="A25" s="40" t="s">
        <v>29</v>
      </c>
      <c r="B25" s="41">
        <v>201226140</v>
      </c>
      <c r="C25" s="42" t="s">
        <v>30</v>
      </c>
      <c r="D25" s="43">
        <v>3</v>
      </c>
      <c r="E25" s="44"/>
      <c r="F25" s="61">
        <v>25</v>
      </c>
      <c r="G25" s="61">
        <f t="shared" si="0"/>
        <v>75</v>
      </c>
      <c r="K25" s="39"/>
      <c r="L25" s="39"/>
    </row>
    <row r="26" spans="1:12" s="38" customFormat="1" ht="30" customHeight="1" x14ac:dyDescent="0.25">
      <c r="A26" s="40" t="s">
        <v>31</v>
      </c>
      <c r="B26" s="41">
        <v>210127381</v>
      </c>
      <c r="C26" s="42" t="s">
        <v>32</v>
      </c>
      <c r="D26" s="43">
        <v>2</v>
      </c>
      <c r="E26" s="44"/>
      <c r="F26" s="61">
        <v>25</v>
      </c>
      <c r="G26" s="61">
        <f t="shared" si="0"/>
        <v>50</v>
      </c>
      <c r="K26" s="39"/>
      <c r="L26" s="39"/>
    </row>
    <row r="27" spans="1:12" s="38" customFormat="1" ht="30" customHeight="1" x14ac:dyDescent="0.25">
      <c r="A27" s="40" t="s">
        <v>33</v>
      </c>
      <c r="B27" s="41">
        <v>201022788</v>
      </c>
      <c r="C27" s="42" t="s">
        <v>34</v>
      </c>
      <c r="D27" s="43">
        <v>3</v>
      </c>
      <c r="E27" s="44"/>
      <c r="F27" s="61">
        <v>25</v>
      </c>
      <c r="G27" s="61">
        <f t="shared" si="0"/>
        <v>75</v>
      </c>
      <c r="K27" s="39"/>
      <c r="L27" s="39"/>
    </row>
    <row r="28" spans="1:12" s="38" customFormat="1" ht="30" customHeight="1" x14ac:dyDescent="0.25">
      <c r="A28" s="40" t="s">
        <v>35</v>
      </c>
      <c r="B28" s="41">
        <v>210127383</v>
      </c>
      <c r="C28" s="42" t="s">
        <v>36</v>
      </c>
      <c r="D28" s="43">
        <v>1</v>
      </c>
      <c r="E28" s="44"/>
      <c r="F28" s="61">
        <v>25</v>
      </c>
      <c r="G28" s="61">
        <f t="shared" si="0"/>
        <v>25</v>
      </c>
      <c r="K28" s="39"/>
      <c r="L28" s="39"/>
    </row>
    <row r="29" spans="1:12" s="38" customFormat="1" ht="30" customHeight="1" x14ac:dyDescent="0.25">
      <c r="A29" s="40" t="s">
        <v>37</v>
      </c>
      <c r="B29" s="41">
        <v>210127384</v>
      </c>
      <c r="C29" s="42" t="s">
        <v>38</v>
      </c>
      <c r="D29" s="43">
        <v>5</v>
      </c>
      <c r="E29" s="44"/>
      <c r="F29" s="61">
        <v>25</v>
      </c>
      <c r="G29" s="61">
        <f t="shared" si="0"/>
        <v>125</v>
      </c>
      <c r="K29" s="39"/>
      <c r="L29" s="39"/>
    </row>
    <row r="30" spans="1:12" s="38" customFormat="1" ht="30" customHeight="1" x14ac:dyDescent="0.25">
      <c r="A30" s="40"/>
      <c r="B30" s="41"/>
      <c r="C30" s="42"/>
      <c r="D30" s="45">
        <f>SUM(D24:D29)</f>
        <v>19</v>
      </c>
      <c r="E30" s="44"/>
      <c r="F30" s="62"/>
      <c r="G30" s="78"/>
      <c r="K30" s="39"/>
      <c r="L30" s="39"/>
    </row>
    <row r="31" spans="1:12" s="38" customFormat="1" ht="30" customHeight="1" x14ac:dyDescent="0.25">
      <c r="A31" s="70"/>
      <c r="B31" s="71"/>
      <c r="C31" s="2"/>
      <c r="D31" s="72"/>
      <c r="E31" s="49"/>
      <c r="F31" s="73" t="s">
        <v>67</v>
      </c>
      <c r="G31" s="74">
        <f>SUM(G24:G30)</f>
        <v>475</v>
      </c>
      <c r="K31" s="39"/>
      <c r="L31" s="39"/>
    </row>
    <row r="32" spans="1:12" s="38" customFormat="1" ht="30" customHeight="1" x14ac:dyDescent="0.25">
      <c r="A32" s="70"/>
      <c r="B32" s="71"/>
      <c r="C32" s="2"/>
      <c r="D32" s="72"/>
      <c r="E32" s="49"/>
      <c r="F32" s="75" t="s">
        <v>68</v>
      </c>
      <c r="G32" s="76">
        <f>+G31*0.12</f>
        <v>57</v>
      </c>
      <c r="K32" s="39"/>
      <c r="L32" s="39"/>
    </row>
    <row r="33" spans="1:12" s="38" customFormat="1" ht="30" customHeight="1" x14ac:dyDescent="0.25">
      <c r="A33" s="46"/>
      <c r="B33" s="46"/>
      <c r="C33" s="47"/>
      <c r="D33" s="48"/>
      <c r="E33" s="49"/>
      <c r="F33" s="77" t="s">
        <v>69</v>
      </c>
      <c r="G33" s="76">
        <f>+G31+G32</f>
        <v>532</v>
      </c>
      <c r="K33" s="39"/>
      <c r="L33" s="39"/>
    </row>
    <row r="34" spans="1:12" ht="30" customHeight="1" x14ac:dyDescent="0.25">
      <c r="A34" s="50"/>
      <c r="B34"/>
      <c r="C34"/>
      <c r="D34" s="51"/>
    </row>
    <row r="35" spans="1:12" ht="30" customHeight="1" x14ac:dyDescent="0.25">
      <c r="B35" s="53"/>
      <c r="C35" s="54"/>
    </row>
    <row r="36" spans="1:12" ht="30" customHeight="1" x14ac:dyDescent="0.25">
      <c r="B36" s="63"/>
      <c r="C36" s="64" t="s">
        <v>50</v>
      </c>
    </row>
    <row r="37" spans="1:12" ht="30" customHeight="1" x14ac:dyDescent="0.25">
      <c r="B37" s="65">
        <v>2</v>
      </c>
      <c r="C37" s="66" t="s">
        <v>51</v>
      </c>
    </row>
    <row r="38" spans="1:12" ht="30" customHeight="1" x14ac:dyDescent="0.25">
      <c r="B38" s="65">
        <v>2</v>
      </c>
      <c r="C38" s="66" t="s">
        <v>52</v>
      </c>
    </row>
    <row r="39" spans="1:12" ht="30" customHeight="1" x14ac:dyDescent="0.25">
      <c r="B39" s="65">
        <v>1</v>
      </c>
      <c r="C39" s="66" t="s">
        <v>42</v>
      </c>
    </row>
    <row r="40" spans="1:12" ht="30" customHeight="1" x14ac:dyDescent="0.25">
      <c r="B40" s="67">
        <v>2</v>
      </c>
      <c r="C40" s="68" t="s">
        <v>41</v>
      </c>
    </row>
    <row r="41" spans="1:12" ht="30" customHeight="1" x14ac:dyDescent="0.25">
      <c r="B41" s="67">
        <v>1</v>
      </c>
      <c r="C41" s="68" t="s">
        <v>53</v>
      </c>
    </row>
    <row r="42" spans="1:12" ht="30" customHeight="1" x14ac:dyDescent="0.25">
      <c r="B42" s="67">
        <v>1</v>
      </c>
      <c r="C42" s="68" t="s">
        <v>54</v>
      </c>
    </row>
    <row r="43" spans="1:12" ht="30" customHeight="1" x14ac:dyDescent="0.25">
      <c r="B43" s="67">
        <v>1</v>
      </c>
      <c r="C43" s="68" t="s">
        <v>55</v>
      </c>
    </row>
    <row r="44" spans="1:12" ht="30" customHeight="1" x14ac:dyDescent="0.25">
      <c r="B44" s="67">
        <v>1</v>
      </c>
      <c r="C44" s="68" t="s">
        <v>56</v>
      </c>
    </row>
    <row r="45" spans="1:12" ht="30" customHeight="1" x14ac:dyDescent="0.25">
      <c r="B45" s="67">
        <v>1</v>
      </c>
      <c r="C45" s="68" t="s">
        <v>57</v>
      </c>
    </row>
    <row r="46" spans="1:12" ht="30" customHeight="1" x14ac:dyDescent="0.25">
      <c r="B46" s="67">
        <v>1</v>
      </c>
      <c r="C46" s="68" t="s">
        <v>58</v>
      </c>
    </row>
    <row r="47" spans="1:12" ht="30" customHeight="1" x14ac:dyDescent="0.25">
      <c r="B47" s="67">
        <v>1</v>
      </c>
      <c r="C47" s="68" t="s">
        <v>59</v>
      </c>
    </row>
    <row r="48" spans="1:12" ht="30" customHeight="1" x14ac:dyDescent="0.25">
      <c r="B48" s="67">
        <v>1</v>
      </c>
      <c r="C48" s="68" t="s">
        <v>60</v>
      </c>
    </row>
    <row r="49" spans="2:3" ht="30" customHeight="1" x14ac:dyDescent="0.25">
      <c r="B49" s="67">
        <v>1</v>
      </c>
      <c r="C49" s="68" t="s">
        <v>61</v>
      </c>
    </row>
    <row r="50" spans="2:3" ht="30" customHeight="1" x14ac:dyDescent="0.25">
      <c r="B50" s="67">
        <v>2</v>
      </c>
      <c r="C50" s="68" t="s">
        <v>62</v>
      </c>
    </row>
    <row r="51" spans="2:3" ht="30" customHeight="1" x14ac:dyDescent="0.25">
      <c r="B51" s="67">
        <v>1</v>
      </c>
      <c r="C51" s="68" t="s">
        <v>63</v>
      </c>
    </row>
    <row r="52" spans="2:3" ht="30" customHeight="1" x14ac:dyDescent="0.25">
      <c r="B52" s="67">
        <v>1</v>
      </c>
      <c r="C52" s="68" t="s">
        <v>64</v>
      </c>
    </row>
    <row r="53" spans="2:3" ht="30" customHeight="1" x14ac:dyDescent="0.25">
      <c r="B53" s="67">
        <v>1</v>
      </c>
      <c r="C53" s="68" t="s">
        <v>65</v>
      </c>
    </row>
    <row r="54" spans="2:3" ht="30" customHeight="1" x14ac:dyDescent="0.25">
      <c r="B54" s="67">
        <v>2</v>
      </c>
      <c r="C54" s="68" t="s">
        <v>66</v>
      </c>
    </row>
    <row r="55" spans="2:3" ht="30" customHeight="1" x14ac:dyDescent="0.25">
      <c r="B55" s="69">
        <f>SUM(B37:B54)</f>
        <v>23</v>
      </c>
      <c r="C55" s="68"/>
    </row>
    <row r="56" spans="2:3" ht="30" customHeight="1" x14ac:dyDescent="0.25">
      <c r="B56" s="79"/>
      <c r="C56" s="80"/>
    </row>
    <row r="57" spans="2:3" ht="30" customHeight="1" x14ac:dyDescent="0.25">
      <c r="B57" s="69">
        <v>1</v>
      </c>
      <c r="C57" s="68" t="s">
        <v>40</v>
      </c>
    </row>
    <row r="58" spans="2:3" ht="30" customHeight="1" x14ac:dyDescent="0.25">
      <c r="B58" s="69">
        <v>1</v>
      </c>
      <c r="C58" s="68" t="s">
        <v>39</v>
      </c>
    </row>
    <row r="60" spans="2:3" ht="30" customHeight="1" x14ac:dyDescent="0.25">
      <c r="B60" s="43">
        <v>1</v>
      </c>
      <c r="C60" s="55" t="s">
        <v>73</v>
      </c>
    </row>
    <row r="61" spans="2:3" ht="30" customHeight="1" x14ac:dyDescent="0.25">
      <c r="B61" s="43">
        <v>2</v>
      </c>
      <c r="C61" s="55" t="s">
        <v>74</v>
      </c>
    </row>
    <row r="62" spans="2:3" ht="30" customHeight="1" x14ac:dyDescent="0.25">
      <c r="B62" s="43">
        <v>2</v>
      </c>
      <c r="C62" s="55" t="s">
        <v>75</v>
      </c>
    </row>
    <row r="63" spans="2:3" ht="30" customHeight="1" x14ac:dyDescent="0.25">
      <c r="B63" s="43">
        <v>2</v>
      </c>
      <c r="C63" s="55" t="s">
        <v>76</v>
      </c>
    </row>
    <row r="64" spans="2:3" ht="30" customHeight="1" x14ac:dyDescent="0.25">
      <c r="B64" s="45">
        <f>SUM(B60:B63)</f>
        <v>7</v>
      </c>
      <c r="C64" s="55"/>
    </row>
    <row r="65" spans="2:5" ht="30" customHeight="1" x14ac:dyDescent="0.25">
      <c r="B65" s="56"/>
      <c r="C65" s="57"/>
    </row>
    <row r="66" spans="2:5" ht="30" customHeight="1" x14ac:dyDescent="0.25">
      <c r="E66" s="58"/>
    </row>
    <row r="67" spans="2:5" ht="30" customHeight="1" thickBot="1" x14ac:dyDescent="0.3">
      <c r="B67" s="4" t="s">
        <v>43</v>
      </c>
      <c r="C67" s="59"/>
    </row>
    <row r="70" spans="2:5" ht="30" customHeight="1" thickBot="1" x14ac:dyDescent="0.3">
      <c r="B70" s="4" t="s">
        <v>44</v>
      </c>
      <c r="C70" s="59"/>
    </row>
    <row r="73" spans="2:5" ht="30" customHeight="1" thickBot="1" x14ac:dyDescent="0.3">
      <c r="B73" s="4" t="s">
        <v>45</v>
      </c>
      <c r="C73" s="59"/>
    </row>
    <row r="76" spans="2:5" ht="30" customHeight="1" thickBot="1" x14ac:dyDescent="0.3">
      <c r="B76" s="4" t="s">
        <v>46</v>
      </c>
      <c r="C76" s="59"/>
    </row>
    <row r="79" spans="2:5" ht="30" customHeight="1" thickBot="1" x14ac:dyDescent="0.3">
      <c r="B79" s="4" t="s">
        <v>47</v>
      </c>
      <c r="C79" s="59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2023-07-06T21:49:29Z</cp:lastPrinted>
  <dcterms:created xsi:type="dcterms:W3CDTF">2023-07-06T21:37:03Z</dcterms:created>
  <dcterms:modified xsi:type="dcterms:W3CDTF">2023-08-26T20:45:48Z</dcterms:modified>
</cp:coreProperties>
</file>