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880A797D-ADF6-44F3-9A3B-D31514363D09}" xr6:coauthVersionLast="47" xr6:coauthVersionMax="47" xr10:uidLastSave="{00000000-0000-0000-0000-000000000000}"/>
  <bookViews>
    <workbookView xWindow="-120" yWindow="-120" windowWidth="24240" windowHeight="13140" xr2:uid="{4D5334B6-457F-4F11-A17B-FD5E6DE7DE01}"/>
  </bookViews>
  <sheets>
    <sheet name="Hoja1" sheetId="1" r:id="rId1"/>
  </sheets>
  <definedNames>
    <definedName name="_xlnm.Print_Area" localSheetId="0">Hoja1!$A$1:$G$247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1" i="1" l="1"/>
  <c r="B213" i="1" l="1"/>
  <c r="B193" i="1"/>
  <c r="B181" i="1"/>
  <c r="G27" i="1"/>
  <c r="G28" i="1"/>
  <c r="G29" i="1"/>
  <c r="G30" i="1"/>
  <c r="G31" i="1"/>
  <c r="G32" i="1"/>
  <c r="G33" i="1"/>
  <c r="G34" i="1"/>
  <c r="D45" i="1"/>
  <c r="D35" i="1"/>
  <c r="G44" i="1"/>
  <c r="G43" i="1"/>
  <c r="G42" i="1"/>
  <c r="G41" i="1"/>
  <c r="G40" i="1"/>
  <c r="G39" i="1"/>
  <c r="G38" i="1"/>
  <c r="G37" i="1"/>
  <c r="G36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50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46" i="1"/>
  <c r="G26" i="1"/>
  <c r="D133" i="1"/>
  <c r="D102" i="1"/>
  <c r="G47" i="1"/>
  <c r="G151" i="1" l="1"/>
  <c r="G152" i="1" s="1"/>
  <c r="G153" i="1" s="1"/>
  <c r="D7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B41BC588-840E-400D-8E7D-D79202BD40FC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B798C40C-D4C1-41F0-A7EA-FA2CFA2424AF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2859D5E4-CD38-4958-89A2-7B154144C57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 xr:uid="{9F2F4C00-1EB2-4F7E-A7D5-88D9764BCDD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<sst xmlns="http://schemas.openxmlformats.org/spreadsheetml/2006/main" count="364" uniqueCount="356">
  <si>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</si>
  <si>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</si>
  <si>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</si>
  <si>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</si>
  <si>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</si>
  <si>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</si>
  <si>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</si>
  <si>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</si>
  <si>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</si>
  <si>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</si>
  <si>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</si>
  <si>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</si>
  <si>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</si>
  <si>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</si>
  <si>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</si>
  <si>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</si>
  <si>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</si>
  <si>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</si>
  <si>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</si>
  <si>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</si>
  <si>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</si>
  <si>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</si>
  <si>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TORNILLERA 4.5/6.5 TITANIO TRES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</si>
  <si>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</si>
  <si>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</si>
  <si>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</si>
  <si>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</si>
  <si>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</si>
  <si>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</si>
  <si>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</si>
  <si>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TI-106.218</t>
  </si>
  <si>
    <t>TORNILLO CORTICAL 4.5 *18mm TITANIO</t>
  </si>
  <si>
    <t>TI-106.220</t>
  </si>
  <si>
    <t>TORNILLO CORTICAL 4.5 *20mm TITANIO</t>
  </si>
  <si>
    <t>TI-106.222</t>
  </si>
  <si>
    <t>TORNILLO CORTICAL 4.5 *22mm TITANIO</t>
  </si>
  <si>
    <t>TI-106.224</t>
  </si>
  <si>
    <t>TORNILLO CORTICAL 4.5 *24mm TITANIO</t>
  </si>
  <si>
    <t>TI-106.226</t>
  </si>
  <si>
    <t>TORNILLO CORTICAL 4.5 *26mm TITANIO</t>
  </si>
  <si>
    <t>TI-106.228</t>
  </si>
  <si>
    <t>TORNILLO CORTICAL 4.5 *28mm TITANIO</t>
  </si>
  <si>
    <t>TI-106.230</t>
  </si>
  <si>
    <t>TORNILLO CORTICAL 4.5 *30mm TITANIO</t>
  </si>
  <si>
    <t>TI-106.232</t>
  </si>
  <si>
    <t>TORNILLO CORTICAL 4.5 *32mm TITANIO</t>
  </si>
  <si>
    <t>TI-106.234</t>
  </si>
  <si>
    <t>TORNILLO CORTICAL 4.5 *34mm TITANIO</t>
  </si>
  <si>
    <t>TI-106.236</t>
  </si>
  <si>
    <t xml:space="preserve">TORNILLO CORTICAL 4.5 *36mm TITANIO </t>
  </si>
  <si>
    <t>TI-106.238</t>
  </si>
  <si>
    <t xml:space="preserve">TORNILLO CORTICAL 4.5 *38mm TITANIO </t>
  </si>
  <si>
    <t>TI-106.240</t>
  </si>
  <si>
    <t>2001126076</t>
  </si>
  <si>
    <t>TORNILLO CORTICAL 4.5 *40mm TITANIO</t>
  </si>
  <si>
    <t>TI-106.242</t>
  </si>
  <si>
    <t>TORNILLO CORTICAL 4.5 *42mm TITANIO</t>
  </si>
  <si>
    <t>TI-106.244</t>
  </si>
  <si>
    <t>TORNILLO CORTICAL 4.5 *44mm TITANIO</t>
  </si>
  <si>
    <t>TI-106.246</t>
  </si>
  <si>
    <t>TORNILLO CORTICAL 4.5 *46mm TITANIO</t>
  </si>
  <si>
    <t>TI-106.248</t>
  </si>
  <si>
    <t>TORNILLO CORTICAL 4.5 *48mm TITANIO</t>
  </si>
  <si>
    <t>TI-106.250</t>
  </si>
  <si>
    <t>TORNILLO CORTICAL 4.5 *50mm TITANIO</t>
  </si>
  <si>
    <t>TI-106.252</t>
  </si>
  <si>
    <t>TORNILLO CORTICAL 4.5 *52mm TITANIO</t>
  </si>
  <si>
    <t>TI-106.254</t>
  </si>
  <si>
    <t>2001125954</t>
  </si>
  <si>
    <t>TORNILLO CORTICAL 4.5 *54mmTITANIO</t>
  </si>
  <si>
    <t>TI-106.256</t>
  </si>
  <si>
    <t>2001125956</t>
  </si>
  <si>
    <t>TORNILLO CORTICAL 4.5 *56 MM TITANIO</t>
  </si>
  <si>
    <t>TI-106.258</t>
  </si>
  <si>
    <t>2001125958</t>
  </si>
  <si>
    <t>TORNILLO CORTICAL 4.5 *58mm TITANIO</t>
  </si>
  <si>
    <t>TI-106.260</t>
  </si>
  <si>
    <t>2001125960</t>
  </si>
  <si>
    <t>TORNILLO CORTICAL 4.5 *60mm TITANIO</t>
  </si>
  <si>
    <t>TI-106.265</t>
  </si>
  <si>
    <t>2001125964</t>
  </si>
  <si>
    <t>TORNILLO CORTICAL 4.5 *65mm TITANIO</t>
  </si>
  <si>
    <t>TI-106.270</t>
  </si>
  <si>
    <t>2001125966</t>
  </si>
  <si>
    <t>TORNILLO CORTICAL 4.5 *70mm TITANIO</t>
  </si>
  <si>
    <t>T55904575YN</t>
  </si>
  <si>
    <t>2001125988</t>
  </si>
  <si>
    <t>TORNILLO CORTICAL 4.5*75mm TITANIO</t>
  </si>
  <si>
    <t>T55904580YN</t>
  </si>
  <si>
    <t>2001125989</t>
  </si>
  <si>
    <t xml:space="preserve">TORNILLO CORTICAL 4.5*80mm TITANIO </t>
  </si>
  <si>
    <t>T500950014</t>
  </si>
  <si>
    <t>TORNILLO DE  BLOQUEO 5.0*14mm TITANIO</t>
  </si>
  <si>
    <t>T500950016</t>
  </si>
  <si>
    <t>TORNILLO DE  BLOQUEO 5.0*16mm TITANIO</t>
  </si>
  <si>
    <t>T500950020</t>
  </si>
  <si>
    <t>TORNILLO DE  BLOQUEO 5.0 *20mm TITANIO</t>
  </si>
  <si>
    <t>T500950022</t>
  </si>
  <si>
    <t>TORNILLO DE  BLOQUEO 5.0 *22mm TITANIO</t>
  </si>
  <si>
    <t>T500950024</t>
  </si>
  <si>
    <t>TORNILLO DE  BLOQUEO 5.0*24mm TITANIO</t>
  </si>
  <si>
    <t>T500950026</t>
  </si>
  <si>
    <t>TORNILLO DE  BLOQUEO 5.0*26mm TITANIO</t>
  </si>
  <si>
    <t>T500950028</t>
  </si>
  <si>
    <t xml:space="preserve">TORNILLO DE  BLOQUEO 5.0*28mm TITANIO </t>
  </si>
  <si>
    <t>T500950030</t>
  </si>
  <si>
    <t>TORNILLO DE  BLOQUEO 5.0*30mm TITANIO</t>
  </si>
  <si>
    <t>T500950032</t>
  </si>
  <si>
    <t xml:space="preserve">TORNILLO DE  BLOQUEO 5.0*32mm TITANIO </t>
  </si>
  <si>
    <t>T500950034</t>
  </si>
  <si>
    <t xml:space="preserve">TORNILLO DE  BLOQUEO 5.0*34mm TITANIO </t>
  </si>
  <si>
    <t>T500950036</t>
  </si>
  <si>
    <t>TORNILLO DE  BLOQUEO 5.0*36mm TITANIO</t>
  </si>
  <si>
    <t>T500950038</t>
  </si>
  <si>
    <t xml:space="preserve">TORNILLO DE  BLOQUEO 5.0*38mm TITANIO </t>
  </si>
  <si>
    <t>T500950040</t>
  </si>
  <si>
    <t>TORNILLO DE  BLOQUEO 5.0*40mm TITANIO</t>
  </si>
  <si>
    <t>T500950042</t>
  </si>
  <si>
    <t>TORNILLO DE  BLOQUEO 5.0*42mm TITANIO</t>
  </si>
  <si>
    <t>T500950044</t>
  </si>
  <si>
    <t>TORNILLO DE  BLOQUEO 5.0*44mm TITANIO</t>
  </si>
  <si>
    <t>T500950046</t>
  </si>
  <si>
    <t>TORNILLO DE  BLOQUEO 5.0*46mm TITANIO</t>
  </si>
  <si>
    <t>T500950048</t>
  </si>
  <si>
    <t>TORNILLO DE  BLOQUEO 5.0*48mm TITANIO</t>
  </si>
  <si>
    <t>T500950050</t>
  </si>
  <si>
    <t>TORNILLO DE  BLOQUEO 5.0*50mm TITANIO</t>
  </si>
  <si>
    <t>T500950052</t>
  </si>
  <si>
    <t xml:space="preserve">TORNILLO DE  BLOQUEO 5.0*52mm TITANIO  </t>
  </si>
  <si>
    <t>T500950054</t>
  </si>
  <si>
    <t xml:space="preserve">TORNILLO DE  BLOQUEO 5.0*54mm TITANIO  </t>
  </si>
  <si>
    <t>T500950056</t>
  </si>
  <si>
    <t>TORNILLO DE  BLOQUEO 5.0*56mm TITANIO</t>
  </si>
  <si>
    <t>T500950058</t>
  </si>
  <si>
    <t xml:space="preserve">TORNILLO DE  BLOQUEO 5.0*58mm TITANIO  </t>
  </si>
  <si>
    <t>T500950060</t>
  </si>
  <si>
    <t xml:space="preserve">TORNILLO DE  BLOQUEO 5.0*60mm TITANIO </t>
  </si>
  <si>
    <t>T500950065</t>
  </si>
  <si>
    <t xml:space="preserve">TORNILLO DE  BLOQUEO 5.0*65mm TITANIO </t>
  </si>
  <si>
    <t>T500950070</t>
  </si>
  <si>
    <t>TORNILLO DE  BLOQUEO 5.0*70mm TITANIO</t>
  </si>
  <si>
    <t>T500950075</t>
  </si>
  <si>
    <t xml:space="preserve">TORNILLO DE  BLOQUEO 5.0*75mm TITANIO </t>
  </si>
  <si>
    <t>T500950080</t>
  </si>
  <si>
    <t>2100007022</t>
  </si>
  <si>
    <t xml:space="preserve">TORNILLO DE  BLOQUEO 5.0*80mm TITANIO </t>
  </si>
  <si>
    <t>T500950085</t>
  </si>
  <si>
    <t>TORNILLO DE  BLOQUEO 5.0*85mm TITANIO</t>
  </si>
  <si>
    <t>T500950090</t>
  </si>
  <si>
    <t>TORNILLO DE  BLOQUEO 5.0*90mm TITANIO</t>
  </si>
  <si>
    <t>TI-108.030</t>
  </si>
  <si>
    <t>TORNILLO  ESPONJOSO 6.5 *30mm ROSCA CORTA TITANIO</t>
  </si>
  <si>
    <t>TI-108.035</t>
  </si>
  <si>
    <t>TORNILLO  ESPONJOSO 6.5 *35mm ROSCA CORTA TITANIO</t>
  </si>
  <si>
    <t>TI-108.040</t>
  </si>
  <si>
    <t>TORNILLO  ESPONJOSO 6.5 *40mm ROSCA CORTA TITANIO</t>
  </si>
  <si>
    <t>TI-108.045</t>
  </si>
  <si>
    <t>TORNILLO  ESPONJOSO 6.5 *45mm ROSCA CORTA TITANIO</t>
  </si>
  <si>
    <t>TI-108.050</t>
  </si>
  <si>
    <t>200114114</t>
  </si>
  <si>
    <t>TORNILLO  ESPONJOSO 6.5 *50mm ROSCA CORTA TITANIO</t>
  </si>
  <si>
    <t>TI-108.055</t>
  </si>
  <si>
    <t>TORNILLO  ESPONJOSO 6.5 *55mm ROSCA CORTA TITANIO</t>
  </si>
  <si>
    <t>TI-108.060</t>
  </si>
  <si>
    <t>TORNILLO  ESPONJOSO 6.5 *60mm ROSCA CORTA TITANIO</t>
  </si>
  <si>
    <t>TI-108.065</t>
  </si>
  <si>
    <t>TORNILLO  ESPONJOSO 6.5 *65mm ROSCA CORTA TITANIO</t>
  </si>
  <si>
    <t>TI-108.070</t>
  </si>
  <si>
    <t>200114116</t>
  </si>
  <si>
    <t xml:space="preserve">TORNILLO  ESPONJOSO 6.5 * 70mm ROSCA CORTA TITANIO </t>
  </si>
  <si>
    <t>TI-108.075</t>
  </si>
  <si>
    <t xml:space="preserve">TORNILLO  ESPONJOSO 6.5 * 75mm ROSCA CORTA TITANIO </t>
  </si>
  <si>
    <t>TI-108.080</t>
  </si>
  <si>
    <t>200114117</t>
  </si>
  <si>
    <t xml:space="preserve">TORNILLO  ESPONJOSO 6.5 * 80mm ROSCA CORTA TITANIO </t>
  </si>
  <si>
    <t>TI-108.085</t>
  </si>
  <si>
    <t xml:space="preserve">TORNILLO  ESPONJOSO 6.5 * 85mm ROSCA CORTA TITANIO </t>
  </si>
  <si>
    <t>TI-108.090</t>
  </si>
  <si>
    <t>TORNILLO  ESPONJOSO 6.5 *90mm ROSCA CORTA TITANIO</t>
  </si>
  <si>
    <t>TI-108.095</t>
  </si>
  <si>
    <t>TORNILLO  ESPONJOSO 6.5 *95mm ROSCA CORTA TITANIO</t>
  </si>
  <si>
    <t>TI-108.100</t>
  </si>
  <si>
    <t>TORNILLO  ESPONJOSO 6.5 *100mm ROSCA CORTA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</si>
  <si>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</si>
  <si>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</si>
  <si>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</si>
  <si>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</si>
  <si>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</si>
  <si>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</si>
  <si>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</si>
  <si>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</si>
  <si>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</si>
  <si>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</si>
  <si>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</si>
  <si>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</si>
  <si>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</si>
  <si>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</si>
  <si>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</si>
  <si>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</si>
  <si>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</si>
  <si>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</si>
  <si>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</si>
  <si>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</si>
  <si>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</si>
  <si>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</si>
  <si>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</si>
  <si>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</si>
  <si>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</si>
  <si>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</si>
  <si>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</si>
  <si>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</si>
  <si>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</si>
  <si>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</si>
  <si>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</si>
  <si>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</si>
  <si>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</si>
  <si>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</si>
  <si>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</si>
  <si>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</si>
  <si>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</si>
  <si>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</si>
  <si>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</si>
  <si>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</si>
  <si>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</si>
  <si>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</si>
  <si>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</si>
  <si>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</si>
  <si>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</si>
  <si>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</si>
  <si>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</si>
  <si>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</si>
  <si>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</si>
  <si>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</si>
  <si>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</si>
  <si>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</si>
  <si>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</si>
  <si>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</si>
  <si>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</si>
  <si>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</si>
  <si>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</si>
  <si>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</si>
  <si>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Ti-115.020</t>
  </si>
  <si>
    <t>ARANDELA 4.5 mm TITANIO</t>
  </si>
  <si>
    <t>Ti-SF-150.106</t>
  </si>
  <si>
    <t>PLACA BLOQ. DCP ANGOSTA 4.5mm*6 ORIF. TIT.</t>
  </si>
  <si>
    <t>Ti-SF-150.107</t>
  </si>
  <si>
    <t>KAI13620</t>
  </si>
  <si>
    <t>PLACA BLOQ. DCP ANGOSTA 4.5mm*7 ORIF. TIT.</t>
  </si>
  <si>
    <t>Ti-SF-150.108</t>
  </si>
  <si>
    <t>PLACA BLOQ. DCP ANGOSTA 4.5mm*8 ORIF. TIT.</t>
  </si>
  <si>
    <t>Ti-SF-150.109</t>
  </si>
  <si>
    <t>KAI113620</t>
  </si>
  <si>
    <t>PLACA BLOQ. DCP ANGOSTA 4.5mm*9 ORIF. TIT.</t>
  </si>
  <si>
    <t>Ti-SF-150.110</t>
  </si>
  <si>
    <t>PLACA BLOQ. DCP ANGOSTA 4.5mm*10 ORIF. TIT.</t>
  </si>
  <si>
    <t>Ti-SF-150.111</t>
  </si>
  <si>
    <t>PLACA BLOQ. DCP ANGOSTA 4.5mm*11 ORIF. TIT.</t>
  </si>
  <si>
    <t>Ti-SF-150.112</t>
  </si>
  <si>
    <t>PLACA BLOQ. DCP ANGOSTA 4.5mm*12 ORIF. TIT.</t>
  </si>
  <si>
    <t>Ti-SF-150.114</t>
  </si>
  <si>
    <t>PLACA BLOQ. DCP ANGOSTA 4.5mm*14 ORIF. TIT.</t>
  </si>
  <si>
    <t>Ti-SF-150.116</t>
  </si>
  <si>
    <t>PLACA BLOQ. DCP ANGOSTA 4.5mm*16 ORIF. TIT.</t>
  </si>
  <si>
    <t>DC-SF-150.106</t>
  </si>
  <si>
    <t>PLACA BLOQ. DCP ANGOSTA AV  4.5mm*6 ORIF. TIT.</t>
  </si>
  <si>
    <t>DC-SF-150.107</t>
  </si>
  <si>
    <t>PLACA BLOQ. DCP ANGOSTA AV 4.5mm*7 ORIF. TIT.</t>
  </si>
  <si>
    <t>DC-SF-150.108</t>
  </si>
  <si>
    <t>PLACA BLOQ. DCP ANGOSTA AV 4.5mm*8 ORIF. TIT.</t>
  </si>
  <si>
    <t>DC-SF-150.109</t>
  </si>
  <si>
    <t>PLACA BLOQ. DCP ANGOSTA AV 4.5mm*9 ORIF. TIT.</t>
  </si>
  <si>
    <t>DC-SF-150.110</t>
  </si>
  <si>
    <t>PLACA BLOQ. DCP ANGOSTA AV 4.5mm*10 ORIF. TIT.</t>
  </si>
  <si>
    <t>DC-SF-150.111</t>
  </si>
  <si>
    <t>PLACA BLOQ. DCP ANGOSTA AV 4.5mm*11 ORIF. TIT.</t>
  </si>
  <si>
    <t>DC-SF-150.112</t>
  </si>
  <si>
    <t>PLACA BLOQ. DCP ANGOSTA AV 4.5mm*12 ORIF. TIT.</t>
  </si>
  <si>
    <t>DC-SF-150.114</t>
  </si>
  <si>
    <t>PLACA BLOQ. DCP ANGOSTA AV 4.5mm*14 ORIF. TIT.</t>
  </si>
  <si>
    <t>DC-SF-150.116</t>
  </si>
  <si>
    <t>PLACA BLOQ. DCP ANGOSTA AV 4.5mm*16 ORIF. TIT.</t>
  </si>
  <si>
    <t>INSTRUMENTAL SET 4.5/6.5 # 1</t>
  </si>
  <si>
    <t>CANTIDAD</t>
  </si>
  <si>
    <t>DESCRIPCION</t>
  </si>
  <si>
    <t>BANDEJA SUPERIOR</t>
  </si>
  <si>
    <t xml:space="preserve">ATORNILLADOR DE 4.5MM CON CAMISA </t>
  </si>
  <si>
    <t>MEDIDOR DE PROFUNDIDAD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</si>
  <si>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</si>
  <si>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</si>
  <si>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</si>
  <si>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</si>
  <si>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</si>
  <si>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</si>
  <si>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</si>
  <si>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</si>
  <si>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</si>
  <si>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</si>
  <si>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</si>
  <si>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</si>
  <si>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</si>
  <si>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</si>
  <si>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</si>
  <si>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</si>
  <si>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</si>
  <si>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</si>
  <si>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</si>
  <si>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</si>
  <si>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</si>
  <si>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</si>
  <si>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</si>
  <si>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</si>
  <si>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</si>
  <si>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>PINZA DE PUNTAS CON CREMALLERA</t>
  </si>
  <si>
    <t>MANGO AZUL ANCLAJE RAPIDO</t>
  </si>
  <si>
    <t>ANCLAJE RAPIDO STARDRIVE CON CAMISA</t>
  </si>
  <si>
    <t>EQUIPO BASICO 4.5 # 4</t>
  </si>
  <si>
    <t>SEPARADORES DE BENNET</t>
  </si>
  <si>
    <t>SEPARADORES DE HIBS</t>
  </si>
  <si>
    <t>SEPARADORES HOMMAN MEDIANOS</t>
  </si>
  <si>
    <t xml:space="preserve">SEPARADORES HOMMAN FINOS </t>
  </si>
  <si>
    <t>SEPARADORES HOMMAN FINOS LARGOS</t>
  </si>
  <si>
    <t>PINZAS REDUCTORAS CANGREJO ARANDELA</t>
  </si>
  <si>
    <t>PINZA VERBRUGUER ARANDELA</t>
  </si>
  <si>
    <t>GUBIA</t>
  </si>
  <si>
    <t>PINZA EN PUNTA CREMALLERA</t>
  </si>
  <si>
    <t>DESPERIO</t>
  </si>
  <si>
    <t>CURETA LARGA</t>
  </si>
  <si>
    <t>PASADOR DE ALAMBRE</t>
  </si>
  <si>
    <t>MANGO TORQUE NEGRO</t>
  </si>
  <si>
    <t>MARTILLO</t>
  </si>
  <si>
    <t>ATORNILLADOR HEXAGONAL 4.5</t>
  </si>
  <si>
    <t>OSTEOTOMO</t>
  </si>
  <si>
    <t>DR. PARRA</t>
  </si>
  <si>
    <t>7:00AM</t>
  </si>
  <si>
    <t>URBANIZACION TORNERO 3MZ6 SOLAR 15-16-17</t>
  </si>
  <si>
    <t>0990050368001</t>
  </si>
  <si>
    <t>CLINICA UEES</t>
  </si>
  <si>
    <t>Subtotal</t>
  </si>
  <si>
    <t>12% IVA</t>
  </si>
  <si>
    <t>Total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</si>
  <si>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</si>
  <si>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</si>
  <si>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</si>
  <si>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</si>
  <si>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</si>
  <si>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 xml:space="preserve">ENTREGADO </t>
  </si>
  <si>
    <t xml:space="preserve">RECIBIDO </t>
  </si>
  <si>
    <t>INSTRUMENTADOR</t>
  </si>
  <si>
    <t xml:space="preserve">VERIFICADO </t>
  </si>
  <si>
    <t xml:space="preserve">OBERVACIONES </t>
  </si>
  <si>
    <t>MOTOR AUXEIN # 3</t>
  </si>
  <si>
    <t>ADAPTADORE ANCLAE RAPIDO</t>
  </si>
  <si>
    <t>LLAVE JACOBS</t>
  </si>
  <si>
    <t>INTERCAMBIADOR DE BATERIA</t>
  </si>
  <si>
    <t>PORTA BATERIA</t>
  </si>
  <si>
    <t>BATERIAS ROJAS # 3 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</si>
</sst>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[$-F800]dddd\,\ mmmm\ dd\,\ yyyy"/>
    <numFmt numFmtId="165" formatCode="&quot;$&quot;#,##0.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4" tint="0.79998168889431442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</cellStyleXfs>
  <cellXfs count="11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0" fillId="0" borderId="10" xfId="2" applyFont="1" applyBorder="1"/>
    <xf numFmtId="0" fontId="10" fillId="0" borderId="11" xfId="2" applyFont="1" applyBorder="1"/>
    <xf numFmtId="0" fontId="5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1" fillId="0" borderId="0" xfId="2" applyFont="1"/>
    <xf numFmtId="0" fontId="10" fillId="0" borderId="0" xfId="2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0" fillId="0" borderId="0" xfId="2" applyFont="1" applyAlignment="1">
      <alignment horizontal="center"/>
    </xf>
    <xf numFmtId="0" fontId="13" fillId="0" borderId="0" xfId="0" applyFont="1" applyAlignment="1">
      <alignment horizontal="left"/>
    </xf>
    <xf numFmtId="0" fontId="13" fillId="0" borderId="12" xfId="0" applyFont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0" fontId="15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49" fontId="13" fillId="0" borderId="0" xfId="0" applyNumberFormat="1" applyFont="1" applyAlignment="1">
      <alignment vertical="center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7" fillId="0" borderId="0" xfId="0" applyFont="1" applyAlignment="1" applyProtection="1">
      <alignment vertical="top"/>
      <protection locked="0"/>
    </xf>
    <xf numFmtId="20" fontId="13" fillId="0" borderId="0" xfId="0" applyNumberFormat="1" applyFont="1" applyAlignment="1">
      <alignment vertical="center"/>
    </xf>
    <xf numFmtId="0" fontId="13" fillId="0" borderId="0" xfId="0" applyFont="1"/>
    <xf numFmtId="0" fontId="2" fillId="0" borderId="0" xfId="0" applyFont="1" applyAlignment="1" applyProtection="1">
      <alignment vertical="top"/>
      <protection locked="0"/>
    </xf>
    <xf numFmtId="49" fontId="14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19" fillId="4" borderId="14" xfId="0" applyFont="1" applyFill="1" applyBorder="1" applyAlignment="1">
      <alignment horizontal="center"/>
    </xf>
    <xf numFmtId="0" fontId="4" fillId="5" borderId="12" xfId="0" applyFont="1" applyFill="1" applyBorder="1" applyAlignment="1">
      <alignment horizontal="center" vertical="center"/>
    </xf>
    <xf numFmtId="0" fontId="15" fillId="6" borderId="12" xfId="0" applyFont="1" applyFill="1" applyBorder="1" applyAlignment="1" applyProtection="1">
      <alignment horizontal="center" vertical="center" wrapText="1" readingOrder="1"/>
      <protection locked="0"/>
    </xf>
    <xf numFmtId="49" fontId="3" fillId="0" borderId="12" xfId="0" applyNumberFormat="1" applyFont="1" applyBorder="1" applyAlignment="1">
      <alignment horizontal="center"/>
    </xf>
    <xf numFmtId="0" fontId="3" fillId="0" borderId="12" xfId="0" applyFont="1" applyBorder="1" applyAlignment="1">
      <alignment horizontal="left"/>
    </xf>
    <xf numFmtId="0" fontId="3" fillId="2" borderId="1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49" fontId="3" fillId="7" borderId="12" xfId="0" applyNumberFormat="1" applyFont="1" applyFill="1" applyBorder="1" applyAlignment="1">
      <alignment horizontal="center"/>
    </xf>
    <xf numFmtId="0" fontId="3" fillId="7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165" fontId="3" fillId="0" borderId="12" xfId="0" applyNumberFormat="1" applyFont="1" applyBorder="1"/>
    <xf numFmtId="49" fontId="2" fillId="7" borderId="12" xfId="0" applyNumberFormat="1" applyFont="1" applyFill="1" applyBorder="1" applyAlignment="1">
      <alignment horizontal="center"/>
    </xf>
    <xf numFmtId="0" fontId="2" fillId="7" borderId="12" xfId="0" applyFont="1" applyFill="1" applyBorder="1" applyAlignment="1">
      <alignment horizontal="left"/>
    </xf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15" fillId="0" borderId="12" xfId="0" applyFont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2" fillId="2" borderId="12" xfId="0" applyFont="1" applyFill="1" applyBorder="1"/>
    <xf numFmtId="0" fontId="2" fillId="7" borderId="12" xfId="0" applyFont="1" applyFill="1" applyBorder="1"/>
    <xf numFmtId="0" fontId="2" fillId="2" borderId="12" xfId="0" applyFont="1" applyFill="1" applyBorder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3" fontId="3" fillId="0" borderId="12" xfId="3" applyNumberFormat="1" applyFont="1" applyBorder="1" applyAlignment="1" applyProtection="1">
      <alignment horizontal="center"/>
      <protection locked="0"/>
    </xf>
    <xf numFmtId="0" fontId="3" fillId="0" borderId="12" xfId="3" applyFont="1" applyBorder="1" applyAlignment="1" applyProtection="1">
      <alignment horizontal="left"/>
      <protection locked="0"/>
    </xf>
    <xf numFmtId="0" fontId="3" fillId="0" borderId="15" xfId="0" applyFont="1" applyBorder="1" applyAlignment="1">
      <alignment horizontal="center"/>
    </xf>
    <xf numFmtId="0" fontId="3" fillId="0" borderId="12" xfId="0" applyFont="1" applyBorder="1"/>
    <xf numFmtId="0" fontId="20" fillId="0" borderId="12" xfId="0" applyFont="1" applyBorder="1"/>
    <xf numFmtId="0" fontId="20" fillId="0" borderId="0" xfId="0" applyFont="1"/>
    <xf numFmtId="0" fontId="0" fillId="0" borderId="12" xfId="0" applyBorder="1"/>
    <xf numFmtId="0" fontId="3" fillId="0" borderId="12" xfId="3" applyFont="1" applyBorder="1" applyAlignment="1" applyProtection="1">
      <alignment horizontal="center"/>
      <protection locked="0"/>
    </xf>
    <xf numFmtId="3" fontId="3" fillId="0" borderId="12" xfId="4" applyNumberFormat="1" applyFont="1" applyBorder="1" applyAlignment="1" applyProtection="1">
      <alignment horizontal="center"/>
      <protection locked="0"/>
    </xf>
    <xf numFmtId="0" fontId="3" fillId="0" borderId="12" xfId="2" applyFont="1" applyBorder="1"/>
    <xf numFmtId="0" fontId="3" fillId="0" borderId="0" xfId="2" applyFont="1"/>
    <xf numFmtId="0" fontId="4" fillId="0" borderId="12" xfId="0" applyFont="1" applyBorder="1" applyAlignment="1">
      <alignment horizontal="center"/>
    </xf>
    <xf numFmtId="0" fontId="3" fillId="8" borderId="12" xfId="0" applyFont="1" applyFill="1" applyBorder="1" applyAlignment="1">
      <alignment horizontal="center"/>
    </xf>
    <xf numFmtId="0" fontId="3" fillId="8" borderId="12" xfId="0" applyFont="1" applyFill="1" applyBorder="1"/>
    <xf numFmtId="1" fontId="2" fillId="0" borderId="15" xfId="0" applyNumberFormat="1" applyFont="1" applyBorder="1" applyAlignment="1">
      <alignment horizontal="center"/>
    </xf>
    <xf numFmtId="0" fontId="2" fillId="0" borderId="12" xfId="0" applyFont="1" applyBorder="1" applyAlignment="1">
      <alignment wrapText="1"/>
    </xf>
    <xf numFmtId="0" fontId="3" fillId="9" borderId="12" xfId="0" applyFont="1" applyFill="1" applyBorder="1" applyAlignment="1">
      <alignment horizontal="center"/>
    </xf>
    <xf numFmtId="0" fontId="3" fillId="9" borderId="12" xfId="0" applyFont="1" applyFill="1" applyBorder="1"/>
    <xf numFmtId="0" fontId="25" fillId="0" borderId="12" xfId="0" applyFont="1" applyBorder="1" applyAlignment="1">
      <alignment horizontal="center"/>
    </xf>
    <xf numFmtId="0" fontId="25" fillId="0" borderId="12" xfId="0" applyFont="1" applyBorder="1"/>
    <xf numFmtId="1" fontId="26" fillId="0" borderId="12" xfId="0" applyNumberFormat="1" applyFont="1" applyBorder="1" applyAlignment="1">
      <alignment horizontal="center"/>
    </xf>
    <xf numFmtId="1" fontId="2" fillId="2" borderId="15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wrapText="1"/>
    </xf>
    <xf numFmtId="0" fontId="25" fillId="2" borderId="12" xfId="0" applyFont="1" applyFill="1" applyBorder="1" applyAlignment="1">
      <alignment horizontal="center"/>
    </xf>
    <xf numFmtId="0" fontId="25" fillId="2" borderId="12" xfId="0" applyFont="1" applyFill="1" applyBorder="1"/>
    <xf numFmtId="1" fontId="26" fillId="2" borderId="12" xfId="0" applyNumberFormat="1" applyFont="1" applyFill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8" fillId="0" borderId="16" xfId="0" applyFont="1" applyBorder="1" applyAlignment="1">
      <alignment horizontal="left"/>
    </xf>
    <xf numFmtId="0" fontId="27" fillId="0" borderId="17" xfId="0" applyFont="1" applyBorder="1" applyAlignment="1">
      <alignment horizontal="left"/>
    </xf>
    <xf numFmtId="49" fontId="27" fillId="0" borderId="12" xfId="0" quotePrefix="1" applyNumberFormat="1" applyFont="1" applyBorder="1" applyAlignment="1">
      <alignment horizontal="left"/>
    </xf>
    <xf numFmtId="0" fontId="4" fillId="0" borderId="12" xfId="0" applyFont="1" applyBorder="1" applyAlignment="1">
      <alignment horizontal="right"/>
    </xf>
    <xf numFmtId="44" fontId="4" fillId="0" borderId="12" xfId="1" applyFont="1" applyBorder="1"/>
    <xf numFmtId="0" fontId="4" fillId="0" borderId="0" xfId="0" applyFont="1" applyAlignment="1">
      <alignment horizontal="center"/>
    </xf>
    <xf numFmtId="1" fontId="15" fillId="0" borderId="12" xfId="0" applyNumberFormat="1" applyFont="1" applyBorder="1" applyAlignment="1">
      <alignment horizontal="center"/>
    </xf>
    <xf numFmtId="1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 applyProtection="1">
      <alignment readingOrder="1"/>
      <protection locked="0"/>
    </xf>
    <xf numFmtId="1" fontId="4" fillId="0" borderId="12" xfId="0" applyNumberFormat="1" applyFont="1" applyBorder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wrapText="1"/>
    </xf>
    <xf numFmtId="0" fontId="3" fillId="0" borderId="18" xfId="0" applyFont="1" applyBorder="1"/>
    <xf numFmtId="0" fontId="3" fillId="0" borderId="0" xfId="2" applyFont="1" applyAlignment="1">
      <alignment horizontal="left"/>
    </xf>
    <xf numFmtId="0" fontId="3" fillId="0" borderId="0" xfId="2" applyFont="1" applyAlignment="1">
      <alignment wrapText="1"/>
    </xf>
    <xf numFmtId="0" fontId="2" fillId="0" borderId="18" xfId="0" applyFont="1" applyBorder="1" applyAlignment="1">
      <alignment wrapText="1"/>
    </xf>
  </cellXfs>
  <cellStyles count="5">
    <cellStyle name="Moneda" xfId="1" builtinId="4"/>
    <cellStyle name="Normal" xfId="0" builtinId="0"/>
    <cellStyle name="Normal 2" xfId="2" xr:uid="{BEB83026-0F6A-44AF-B0C1-69E8E86225D3}"/>
    <cellStyle name="Normal 3" xfId="3" xr:uid="{07A78830-4D9B-444A-92C1-BC053EF2D5E1}"/>
    <cellStyle name="Normal 3 2" xfId="4" xr:uid="{5DA5F334-B9F4-41E8-B483-D5FCB73ED14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6985B96-9A6C-4360-8BE1-A60EB020AF1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4678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F3DAA-E9DC-47E5-9606-1DA4363B2105}">
  <dimension ref="A2:O247"/>
  <sheetViews>
    <sheetView tabSelected="1" view="pageBreakPreview" topLeftCell="A207" zoomScale="60" zoomScaleNormal="100" workbookViewId="0">
      <selection activeCell="A24" sqref="A24:G24"/>
    </sheetView>
  </sheetViews>
  <sheetFormatPr baseColWidth="10" defaultColWidth="11.42578125" defaultRowHeight="15" x14ac:dyDescent="0.2"/>
  <cols>
    <col min="1" max="1" width="23.140625" style="4" bestFit="1" customWidth="1"/>
    <col min="2" max="2" width="22.28515625" style="4" customWidth="1"/>
    <col min="3" max="3" width="79.7109375" style="4" customWidth="1"/>
    <col min="4" max="4" width="22.7109375" style="4" bestFit="1" customWidth="1"/>
    <col min="5" max="5" width="23.85546875" style="4" customWidth="1"/>
    <col min="6" max="6" width="15.5703125" style="4" customWidth="1"/>
    <col min="7" max="7" width="22.5703125" style="4" customWidth="1"/>
    <col min="8" max="8" width="12" style="4" bestFit="1" customWidth="1"/>
    <col min="9" max="9" width="13.7109375" style="4" bestFit="1" customWidth="1"/>
    <col min="10" max="10" width="45.140625" style="4" bestFit="1" customWidth="1"/>
    <col min="11" max="16384" width="11.42578125" style="4"/>
  </cols>
  <sheetData>
    <row r="2" spans="1:15" ht="15.75" thickBot="1" x14ac:dyDescent="0.25">
      <c r="A2" s="1"/>
      <c r="B2" s="2"/>
      <c r="C2" s="3"/>
      <c r="D2" s="3"/>
      <c r="E2" s="3"/>
      <c r="F2" s="1"/>
    </row>
    <row r="3" spans="1:15" ht="16.5" thickBot="1" x14ac:dyDescent="0.3">
      <c r="A3" s="5"/>
      <c r="B3" s="6"/>
      <c r="C3" s="7" t="s">
        <v>0</v>
      </c>
      <c r="D3" s="8" t="s">
        <v>1</v>
      </c>
      <c r="E3" s="9"/>
      <c r="F3" s="10"/>
    </row>
    <row r="4" spans="1:15" ht="16.5" thickBot="1" x14ac:dyDescent="0.3">
      <c r="A4" s="11"/>
      <c r="B4" s="12"/>
      <c r="C4" s="13"/>
      <c r="D4" s="14" t="s">
        <v>2</v>
      </c>
      <c r="E4" s="15"/>
      <c r="F4" s="10"/>
    </row>
    <row r="5" spans="1:15" ht="16.5" thickBot="1" x14ac:dyDescent="0.3">
      <c r="A5" s="11"/>
      <c r="B5" s="12"/>
      <c r="C5" s="16" t="s">
        <v>3</v>
      </c>
      <c r="D5" s="17" t="s">
        <v>4</v>
      </c>
      <c r="E5" s="18"/>
      <c r="F5" s="10"/>
    </row>
    <row r="6" spans="1:15" ht="24" thickBot="1" x14ac:dyDescent="0.4">
      <c r="A6" s="19"/>
      <c r="B6" s="20"/>
      <c r="C6" s="21"/>
      <c r="D6" s="22" t="s">
        <v>5</v>
      </c>
      <c r="E6" s="23"/>
      <c r="F6" s="24"/>
    </row>
    <row r="7" spans="1:15" s="1" customFormat="1" ht="20.100000000000001" customHeight="1" x14ac:dyDescent="0.25">
      <c r="A7" s="25"/>
      <c r="B7" s="25"/>
      <c r="C7" s="25"/>
      <c r="D7" s="25"/>
      <c r="E7" s="25"/>
    </row>
    <row r="8" spans="1:15" s="1" customFormat="1" ht="20.100000000000001" customHeight="1" x14ac:dyDescent="0.25">
      <c r="A8" s="26" t="s">
        <v>6</v>
      </c>
      <c r="B8" s="26"/>
      <c r="C8" s="27">
        <v>45135</v>
      </c>
      <c r="D8" s="26" t="s">
        <v>7</v>
      </c>
      <c r="E8" s="28">
        <v>20230701050</v>
      </c>
      <c r="G8" s="29"/>
      <c r="H8" s="25"/>
    </row>
    <row r="9" spans="1:15" s="1" customFormat="1" ht="20.100000000000001" customHeight="1" x14ac:dyDescent="0.25">
      <c r="A9" s="30"/>
      <c r="B9" s="30"/>
      <c r="C9" s="30"/>
      <c r="D9" s="30"/>
      <c r="E9" s="30"/>
      <c r="G9" s="29"/>
      <c r="H9" s="25"/>
    </row>
    <row r="10" spans="1:15" s="1" customFormat="1" ht="20.100000000000001" customHeight="1" x14ac:dyDescent="0.25">
      <c r="A10" s="26" t="s">
        <v>8</v>
      </c>
      <c r="B10" s="26"/>
      <c r="C10" s="31" t="s">
        <v>336</v>
      </c>
      <c r="D10" s="32" t="s">
        <v>9</v>
      </c>
      <c r="E10" s="103" t="s">
        <v>335</v>
      </c>
      <c r="G10" s="29"/>
      <c r="H10" s="25"/>
      <c r="N10" s="33"/>
      <c r="O10" s="33"/>
    </row>
    <row r="11" spans="1:15" s="1" customFormat="1" ht="20.100000000000001" customHeight="1" x14ac:dyDescent="0.25">
      <c r="A11" s="30"/>
      <c r="B11" s="30"/>
      <c r="C11" s="30"/>
      <c r="D11" s="30"/>
      <c r="E11" s="30"/>
      <c r="G11" s="25"/>
      <c r="N11" s="33"/>
      <c r="O11" s="33"/>
    </row>
    <row r="12" spans="1:15" s="1" customFormat="1" ht="20.100000000000001" customHeight="1" x14ac:dyDescent="0.25">
      <c r="A12" s="34" t="s">
        <v>10</v>
      </c>
      <c r="B12" s="35"/>
      <c r="C12" s="31" t="s">
        <v>336</v>
      </c>
      <c r="D12" s="32" t="s">
        <v>11</v>
      </c>
      <c r="E12" s="36" t="s">
        <v>12</v>
      </c>
      <c r="G12" s="25"/>
      <c r="N12" s="37"/>
      <c r="O12" s="37"/>
    </row>
    <row r="13" spans="1:15" s="1" customFormat="1" ht="20.100000000000001" customHeight="1" thickBot="1" x14ac:dyDescent="0.3">
      <c r="A13" s="30"/>
      <c r="B13" s="30"/>
      <c r="C13" s="30"/>
      <c r="D13" s="30"/>
      <c r="E13" s="30"/>
      <c r="G13" s="38"/>
      <c r="N13" s="37"/>
      <c r="O13" s="37"/>
    </row>
    <row r="14" spans="1:15" s="1" customFormat="1" ht="20.100000000000001" customHeight="1" thickBot="1" x14ac:dyDescent="0.3">
      <c r="A14" s="26" t="s">
        <v>13</v>
      </c>
      <c r="B14" s="26"/>
      <c r="C14" s="102" t="s">
        <v>334</v>
      </c>
      <c r="D14" s="32" t="s">
        <v>14</v>
      </c>
      <c r="E14" s="31" t="s">
        <v>15</v>
      </c>
      <c r="G14" s="4"/>
      <c r="N14" s="37"/>
      <c r="O14" s="37"/>
    </row>
    <row r="15" spans="1:15" s="1" customFormat="1" ht="20.100000000000001" customHeight="1" x14ac:dyDescent="0.25">
      <c r="A15" s="30"/>
      <c r="B15" s="30"/>
      <c r="C15" s="30"/>
      <c r="D15" s="30"/>
      <c r="E15" s="30"/>
      <c r="G15" s="39"/>
      <c r="N15" s="37"/>
      <c r="O15" s="37"/>
    </row>
    <row r="16" spans="1:15" s="1" customFormat="1" ht="20.100000000000001" customHeight="1" x14ac:dyDescent="0.2">
      <c r="A16" s="26" t="s">
        <v>16</v>
      </c>
      <c r="B16" s="26"/>
      <c r="C16" s="27">
        <v>45136</v>
      </c>
      <c r="D16" s="32" t="s">
        <v>17</v>
      </c>
      <c r="E16" s="40" t="s">
        <v>333</v>
      </c>
      <c r="G16" s="4"/>
      <c r="N16" s="37"/>
      <c r="O16" s="37"/>
    </row>
    <row r="17" spans="1:15" s="1" customFormat="1" ht="20.100000000000001" customHeight="1" x14ac:dyDescent="0.25">
      <c r="A17" s="30"/>
      <c r="B17" s="30"/>
      <c r="C17" s="30"/>
      <c r="D17" s="30"/>
      <c r="E17" s="30"/>
      <c r="G17" s="41"/>
      <c r="N17" s="37"/>
      <c r="O17" s="37"/>
    </row>
    <row r="18" spans="1:15" s="1" customFormat="1" ht="20.100000000000001" customHeight="1" x14ac:dyDescent="0.2">
      <c r="A18" s="26" t="s">
        <v>18</v>
      </c>
      <c r="B18" s="26"/>
      <c r="C18" s="31" t="s">
        <v>332</v>
      </c>
      <c r="D18" s="41"/>
      <c r="E18" s="42"/>
      <c r="G18" s="4"/>
      <c r="N18" s="43"/>
      <c r="O18" s="43"/>
    </row>
    <row r="19" spans="1:15" s="1" customFormat="1" ht="20.100000000000001" customHeight="1" x14ac:dyDescent="0.25">
      <c r="A19" s="30"/>
      <c r="B19" s="30"/>
      <c r="C19" s="30"/>
      <c r="D19" s="30"/>
      <c r="E19" s="30"/>
      <c r="G19" s="44"/>
      <c r="N19" s="43"/>
      <c r="O19" s="43"/>
    </row>
    <row r="20" spans="1:15" s="1" customFormat="1" ht="20.100000000000001" customHeight="1" x14ac:dyDescent="0.25">
      <c r="A20" s="26" t="s">
        <v>19</v>
      </c>
      <c r="B20" s="26"/>
      <c r="C20" s="31"/>
      <c r="D20" s="32" t="s">
        <v>20</v>
      </c>
      <c r="E20" s="40"/>
      <c r="G20" s="45"/>
      <c r="N20" s="46"/>
      <c r="O20" s="46"/>
    </row>
    <row r="21" spans="1:15" s="1" customFormat="1" ht="20.100000000000001" customHeight="1" x14ac:dyDescent="0.25">
      <c r="A21" s="30"/>
      <c r="B21" s="30"/>
      <c r="C21" s="30"/>
      <c r="D21" s="30"/>
      <c r="E21" s="30"/>
      <c r="G21" s="41"/>
      <c r="N21" s="46"/>
      <c r="O21" s="46"/>
    </row>
    <row r="22" spans="1:15" s="1" customFormat="1" ht="20.100000000000001" customHeight="1" x14ac:dyDescent="0.25">
      <c r="A22" s="26" t="s">
        <v>21</v>
      </c>
      <c r="B22" s="26"/>
      <c r="C22" s="47"/>
      <c r="D22" s="38"/>
      <c r="E22" s="48"/>
      <c r="G22" s="45"/>
      <c r="N22" s="46"/>
      <c r="O22" s="46"/>
    </row>
    <row r="23" spans="1:15" s="1" customFormat="1" ht="20.100000000000001" customHeight="1" x14ac:dyDescent="0.2">
      <c r="A23" s="4"/>
      <c r="B23" s="49"/>
      <c r="C23" s="4"/>
      <c r="D23" s="4"/>
      <c r="E23" s="4"/>
      <c r="F23" s="4"/>
      <c r="G23" s="4"/>
      <c r="N23" s="50"/>
      <c r="O23" s="50"/>
    </row>
    <row r="24" spans="1:15" s="1" customFormat="1" ht="20.100000000000001" customHeight="1" x14ac:dyDescent="0.2">
      <c r="A24" s="51" t="s">
        <v>22</v>
      </c>
      <c r="B24" s="51"/>
      <c r="C24" s="51"/>
      <c r="D24" s="51"/>
      <c r="E24" s="51"/>
      <c r="F24" s="51"/>
      <c r="G24" s="51"/>
      <c r="N24" s="50"/>
      <c r="O24" s="50"/>
    </row>
    <row r="25" spans="1:15" s="1" customFormat="1" ht="30" customHeight="1" x14ac:dyDescent="0.2">
      <c r="A25" s="52" t="s">
        <v>23</v>
      </c>
      <c r="B25" s="52" t="s">
        <v>24</v>
      </c>
      <c r="C25" s="52" t="s">
        <v>25</v>
      </c>
      <c r="D25" s="52" t="s">
        <v>26</v>
      </c>
      <c r="E25" s="52" t="s">
        <v>27</v>
      </c>
      <c r="F25" s="53" t="s">
        <v>28</v>
      </c>
      <c r="G25" s="53" t="s">
        <v>29</v>
      </c>
      <c r="N25" s="50"/>
      <c r="O25" s="50"/>
    </row>
    <row r="26" spans="1:15" s="1" customFormat="1" ht="24" customHeight="1" x14ac:dyDescent="0.2">
      <c r="A26" s="86" t="s">
        <v>243</v>
      </c>
      <c r="B26" s="86">
        <v>200517904</v>
      </c>
      <c r="C26" s="87" t="s">
        <v>244</v>
      </c>
      <c r="D26" s="88">
        <v>1</v>
      </c>
      <c r="E26" s="89"/>
      <c r="F26" s="62">
        <v>660</v>
      </c>
      <c r="G26" s="62">
        <f t="shared" ref="G26:G34" si="0">+D26*F26</f>
        <v>660</v>
      </c>
      <c r="N26" s="50"/>
      <c r="O26" s="50"/>
    </row>
    <row r="27" spans="1:15" s="1" customFormat="1" ht="24" customHeight="1" x14ac:dyDescent="0.2">
      <c r="A27" s="86" t="s">
        <v>245</v>
      </c>
      <c r="B27" s="86" t="s">
        <v>246</v>
      </c>
      <c r="C27" s="87" t="s">
        <v>247</v>
      </c>
      <c r="D27" s="88">
        <v>1</v>
      </c>
      <c r="E27" s="89"/>
      <c r="F27" s="62">
        <v>660</v>
      </c>
      <c r="G27" s="62">
        <f t="shared" si="0"/>
        <v>660</v>
      </c>
      <c r="N27" s="50"/>
      <c r="O27" s="50"/>
    </row>
    <row r="28" spans="1:15" s="1" customFormat="1" ht="24" customHeight="1" x14ac:dyDescent="0.2">
      <c r="A28" s="90" t="s">
        <v>248</v>
      </c>
      <c r="B28" s="90">
        <v>21299</v>
      </c>
      <c r="C28" s="91" t="s">
        <v>249</v>
      </c>
      <c r="D28" s="88">
        <v>1</v>
      </c>
      <c r="E28" s="89"/>
      <c r="F28" s="62">
        <v>660</v>
      </c>
      <c r="G28" s="62">
        <f t="shared" si="0"/>
        <v>660</v>
      </c>
      <c r="N28" s="50"/>
      <c r="O28" s="50"/>
    </row>
    <row r="29" spans="1:15" s="1" customFormat="1" ht="24" customHeight="1" x14ac:dyDescent="0.25">
      <c r="A29" s="90" t="s">
        <v>250</v>
      </c>
      <c r="B29" s="90" t="s">
        <v>251</v>
      </c>
      <c r="C29" s="91" t="s">
        <v>252</v>
      </c>
      <c r="D29" s="92">
        <v>1</v>
      </c>
      <c r="E29" s="93"/>
      <c r="F29" s="62">
        <v>660</v>
      </c>
      <c r="G29" s="62">
        <f t="shared" si="0"/>
        <v>660</v>
      </c>
      <c r="N29" s="50"/>
      <c r="O29" s="50"/>
    </row>
    <row r="30" spans="1:15" s="1" customFormat="1" ht="24" customHeight="1" x14ac:dyDescent="0.25">
      <c r="A30" s="86" t="s">
        <v>253</v>
      </c>
      <c r="B30" s="86">
        <v>140509305</v>
      </c>
      <c r="C30" s="87" t="s">
        <v>254</v>
      </c>
      <c r="D30" s="92">
        <v>1</v>
      </c>
      <c r="E30" s="93"/>
      <c r="F30" s="62">
        <v>660</v>
      </c>
      <c r="G30" s="62">
        <f t="shared" si="0"/>
        <v>660</v>
      </c>
      <c r="N30" s="50"/>
      <c r="O30" s="50"/>
    </row>
    <row r="31" spans="1:15" s="1" customFormat="1" ht="24" customHeight="1" x14ac:dyDescent="0.25">
      <c r="A31" s="86" t="s">
        <v>255</v>
      </c>
      <c r="B31" s="90" t="s">
        <v>246</v>
      </c>
      <c r="C31" s="87" t="s">
        <v>256</v>
      </c>
      <c r="D31" s="92">
        <v>1</v>
      </c>
      <c r="E31" s="93"/>
      <c r="F31" s="62">
        <v>660</v>
      </c>
      <c r="G31" s="62">
        <f t="shared" si="0"/>
        <v>660</v>
      </c>
      <c r="N31" s="50"/>
      <c r="O31" s="50"/>
    </row>
    <row r="32" spans="1:15" s="1" customFormat="1" ht="24" customHeight="1" x14ac:dyDescent="0.25">
      <c r="A32" s="90" t="s">
        <v>257</v>
      </c>
      <c r="B32" s="90">
        <v>21299</v>
      </c>
      <c r="C32" s="91" t="s">
        <v>258</v>
      </c>
      <c r="D32" s="92">
        <v>1</v>
      </c>
      <c r="E32" s="93"/>
      <c r="F32" s="62">
        <v>660</v>
      </c>
      <c r="G32" s="62">
        <f t="shared" si="0"/>
        <v>660</v>
      </c>
      <c r="N32" s="50"/>
      <c r="O32" s="50"/>
    </row>
    <row r="33" spans="1:15" s="1" customFormat="1" ht="24" customHeight="1" x14ac:dyDescent="0.25">
      <c r="A33" s="86" t="s">
        <v>259</v>
      </c>
      <c r="B33" s="86">
        <v>200821677</v>
      </c>
      <c r="C33" s="87" t="s">
        <v>260</v>
      </c>
      <c r="D33" s="92">
        <v>1</v>
      </c>
      <c r="E33" s="93"/>
      <c r="F33" s="62">
        <v>660</v>
      </c>
      <c r="G33" s="62">
        <f t="shared" si="0"/>
        <v>660</v>
      </c>
      <c r="N33" s="50"/>
      <c r="O33" s="50"/>
    </row>
    <row r="34" spans="1:15" s="1" customFormat="1" ht="24" customHeight="1" x14ac:dyDescent="0.25">
      <c r="A34" s="90" t="s">
        <v>261</v>
      </c>
      <c r="B34" s="90">
        <v>21299</v>
      </c>
      <c r="C34" s="91" t="s">
        <v>262</v>
      </c>
      <c r="D34" s="92">
        <v>1</v>
      </c>
      <c r="E34" s="93"/>
      <c r="F34" s="62">
        <v>660</v>
      </c>
      <c r="G34" s="62">
        <f t="shared" si="0"/>
        <v>660</v>
      </c>
      <c r="N34" s="50"/>
      <c r="O34" s="50"/>
    </row>
    <row r="35" spans="1:15" s="1" customFormat="1" ht="24" customHeight="1" x14ac:dyDescent="0.25">
      <c r="A35" s="93"/>
      <c r="B35" s="93"/>
      <c r="C35" s="93"/>
      <c r="D35" s="94">
        <f>SUM(D26:D34)</f>
        <v>9</v>
      </c>
      <c r="E35" s="93"/>
      <c r="F35" s="62"/>
      <c r="G35" s="62"/>
      <c r="N35" s="50"/>
      <c r="O35" s="50"/>
    </row>
    <row r="36" spans="1:15" s="1" customFormat="1" ht="24" customHeight="1" x14ac:dyDescent="0.2">
      <c r="A36" s="86" t="s">
        <v>263</v>
      </c>
      <c r="B36" s="86">
        <v>19044010</v>
      </c>
      <c r="C36" s="87" t="s">
        <v>264</v>
      </c>
      <c r="D36" s="95">
        <v>1</v>
      </c>
      <c r="E36" s="96"/>
      <c r="F36" s="62">
        <v>840</v>
      </c>
      <c r="G36" s="62">
        <f t="shared" ref="G36:G45" si="1">+D36*F36</f>
        <v>840</v>
      </c>
      <c r="N36" s="50"/>
      <c r="O36" s="50"/>
    </row>
    <row r="37" spans="1:15" s="1" customFormat="1" ht="24" customHeight="1" x14ac:dyDescent="0.2">
      <c r="A37" s="86" t="s">
        <v>265</v>
      </c>
      <c r="B37" s="86">
        <v>19044011</v>
      </c>
      <c r="C37" s="87" t="s">
        <v>266</v>
      </c>
      <c r="D37" s="95">
        <v>1</v>
      </c>
      <c r="E37" s="96"/>
      <c r="F37" s="62">
        <v>840</v>
      </c>
      <c r="G37" s="62">
        <f t="shared" si="1"/>
        <v>840</v>
      </c>
      <c r="N37" s="50"/>
      <c r="O37" s="50"/>
    </row>
    <row r="38" spans="1:15" s="1" customFormat="1" ht="24" customHeight="1" x14ac:dyDescent="0.2">
      <c r="A38" s="90" t="s">
        <v>267</v>
      </c>
      <c r="B38" s="90">
        <v>19044012</v>
      </c>
      <c r="C38" s="91" t="s">
        <v>268</v>
      </c>
      <c r="D38" s="95">
        <v>1</v>
      </c>
      <c r="E38" s="96"/>
      <c r="F38" s="62">
        <v>840</v>
      </c>
      <c r="G38" s="62">
        <f t="shared" si="1"/>
        <v>840</v>
      </c>
      <c r="N38" s="50"/>
      <c r="O38" s="50"/>
    </row>
    <row r="39" spans="1:15" s="1" customFormat="1" ht="24" customHeight="1" x14ac:dyDescent="0.25">
      <c r="A39" s="90" t="s">
        <v>269</v>
      </c>
      <c r="B39" s="90">
        <v>17044058</v>
      </c>
      <c r="C39" s="91" t="s">
        <v>270</v>
      </c>
      <c r="D39" s="97">
        <v>1</v>
      </c>
      <c r="E39" s="98"/>
      <c r="F39" s="62">
        <v>840</v>
      </c>
      <c r="G39" s="62">
        <f t="shared" si="1"/>
        <v>840</v>
      </c>
      <c r="N39" s="50"/>
      <c r="O39" s="50"/>
    </row>
    <row r="40" spans="1:15" s="1" customFormat="1" ht="24" customHeight="1" x14ac:dyDescent="0.25">
      <c r="A40" s="86" t="s">
        <v>271</v>
      </c>
      <c r="B40" s="86">
        <v>19044014</v>
      </c>
      <c r="C40" s="87" t="s">
        <v>272</v>
      </c>
      <c r="D40" s="97">
        <v>1</v>
      </c>
      <c r="E40" s="98"/>
      <c r="F40" s="62">
        <v>840</v>
      </c>
      <c r="G40" s="62">
        <f t="shared" si="1"/>
        <v>840</v>
      </c>
      <c r="N40" s="50"/>
      <c r="O40" s="50"/>
    </row>
    <row r="41" spans="1:15" s="1" customFormat="1" ht="24" customHeight="1" x14ac:dyDescent="0.25">
      <c r="A41" s="86" t="s">
        <v>273</v>
      </c>
      <c r="B41" s="90">
        <v>17124174</v>
      </c>
      <c r="C41" s="87" t="s">
        <v>274</v>
      </c>
      <c r="D41" s="97">
        <v>1</v>
      </c>
      <c r="E41" s="98"/>
      <c r="F41" s="62">
        <v>840</v>
      </c>
      <c r="G41" s="62">
        <f t="shared" si="1"/>
        <v>840</v>
      </c>
      <c r="N41" s="50"/>
      <c r="O41" s="50"/>
    </row>
    <row r="42" spans="1:15" s="1" customFormat="1" ht="24" customHeight="1" x14ac:dyDescent="0.25">
      <c r="A42" s="90" t="s">
        <v>275</v>
      </c>
      <c r="B42" s="90">
        <v>17044059</v>
      </c>
      <c r="C42" s="91" t="s">
        <v>276</v>
      </c>
      <c r="D42" s="97">
        <v>1</v>
      </c>
      <c r="E42" s="98"/>
      <c r="F42" s="62">
        <v>840</v>
      </c>
      <c r="G42" s="62">
        <f t="shared" si="1"/>
        <v>840</v>
      </c>
      <c r="N42" s="50"/>
      <c r="O42" s="50"/>
    </row>
    <row r="43" spans="1:15" s="1" customFormat="1" ht="24" customHeight="1" x14ac:dyDescent="0.25">
      <c r="A43" s="86" t="s">
        <v>277</v>
      </c>
      <c r="B43" s="86">
        <v>1401640</v>
      </c>
      <c r="C43" s="87" t="s">
        <v>278</v>
      </c>
      <c r="D43" s="97">
        <v>1</v>
      </c>
      <c r="E43" s="98"/>
      <c r="F43" s="62">
        <v>840</v>
      </c>
      <c r="G43" s="62">
        <f t="shared" si="1"/>
        <v>840</v>
      </c>
      <c r="N43" s="50"/>
      <c r="O43" s="50"/>
    </row>
    <row r="44" spans="1:15" s="1" customFormat="1" ht="24" customHeight="1" x14ac:dyDescent="0.25">
      <c r="A44" s="90" t="s">
        <v>279</v>
      </c>
      <c r="B44" s="90">
        <v>17124175</v>
      </c>
      <c r="C44" s="91" t="s">
        <v>280</v>
      </c>
      <c r="D44" s="97">
        <v>1</v>
      </c>
      <c r="E44" s="98"/>
      <c r="F44" s="62">
        <v>840</v>
      </c>
      <c r="G44" s="62">
        <f t="shared" si="1"/>
        <v>840</v>
      </c>
      <c r="N44" s="50"/>
      <c r="O44" s="50"/>
    </row>
    <row r="45" spans="1:15" s="1" customFormat="1" ht="20.25" customHeight="1" x14ac:dyDescent="0.25">
      <c r="A45" s="98"/>
      <c r="B45" s="98"/>
      <c r="C45" s="98"/>
      <c r="D45" s="99">
        <f>SUM(D36:D44)</f>
        <v>9</v>
      </c>
      <c r="E45" s="98"/>
      <c r="F45" s="62"/>
      <c r="G45" s="62"/>
      <c r="N45" s="50"/>
      <c r="O45" s="50"/>
    </row>
    <row r="46" spans="1:15" s="1" customFormat="1" ht="24" customHeight="1" x14ac:dyDescent="0.2">
      <c r="A46" s="54" t="s">
        <v>30</v>
      </c>
      <c r="B46" s="54">
        <v>2001126066</v>
      </c>
      <c r="C46" s="55" t="s">
        <v>31</v>
      </c>
      <c r="D46" s="56">
        <v>2</v>
      </c>
      <c r="E46" s="57"/>
      <c r="F46" s="62">
        <v>48</v>
      </c>
      <c r="G46" s="62">
        <f t="shared" ref="G46" si="2">+D46*F46</f>
        <v>96</v>
      </c>
      <c r="N46" s="50"/>
      <c r="O46" s="50"/>
    </row>
    <row r="47" spans="1:15" ht="21.75" customHeight="1" x14ac:dyDescent="0.2">
      <c r="A47" s="58" t="s">
        <v>32</v>
      </c>
      <c r="B47" s="58">
        <v>2001126066</v>
      </c>
      <c r="C47" s="59" t="s">
        <v>33</v>
      </c>
      <c r="D47" s="60">
        <v>2</v>
      </c>
      <c r="E47" s="61"/>
      <c r="F47" s="62">
        <v>48</v>
      </c>
      <c r="G47" s="62">
        <f t="shared" ref="G47" si="3">+D47*F47</f>
        <v>96</v>
      </c>
    </row>
    <row r="48" spans="1:15" ht="20.25" customHeight="1" x14ac:dyDescent="0.2">
      <c r="A48" s="54" t="s">
        <v>34</v>
      </c>
      <c r="B48" s="54">
        <v>2000020507</v>
      </c>
      <c r="C48" s="55" t="s">
        <v>35</v>
      </c>
      <c r="D48" s="60">
        <v>5</v>
      </c>
      <c r="E48" s="61"/>
      <c r="F48" s="62">
        <v>48</v>
      </c>
      <c r="G48" s="62">
        <f t="shared" ref="G48:G71" si="4">+D48*F48</f>
        <v>240</v>
      </c>
    </row>
    <row r="49" spans="1:7" ht="23.25" customHeight="1" x14ac:dyDescent="0.2">
      <c r="A49" s="63" t="s">
        <v>36</v>
      </c>
      <c r="B49" s="63">
        <v>2000020507</v>
      </c>
      <c r="C49" s="64" t="s">
        <v>37</v>
      </c>
      <c r="D49" s="60">
        <v>5</v>
      </c>
      <c r="E49" s="61"/>
      <c r="F49" s="62">
        <v>48</v>
      </c>
      <c r="G49" s="62">
        <f t="shared" si="4"/>
        <v>240</v>
      </c>
    </row>
    <row r="50" spans="1:7" ht="21.75" customHeight="1" x14ac:dyDescent="0.2">
      <c r="A50" s="65" t="s">
        <v>38</v>
      </c>
      <c r="B50" s="65">
        <v>2001126691</v>
      </c>
      <c r="C50" s="66" t="s">
        <v>39</v>
      </c>
      <c r="D50" s="60">
        <v>5</v>
      </c>
      <c r="E50" s="61"/>
      <c r="F50" s="62">
        <v>48</v>
      </c>
      <c r="G50" s="62">
        <f t="shared" si="4"/>
        <v>240</v>
      </c>
    </row>
    <row r="51" spans="1:7" ht="21.75" customHeight="1" x14ac:dyDescent="0.2">
      <c r="A51" s="63" t="s">
        <v>40</v>
      </c>
      <c r="B51" s="63">
        <v>2001125972</v>
      </c>
      <c r="C51" s="64" t="s">
        <v>41</v>
      </c>
      <c r="D51" s="60">
        <v>5</v>
      </c>
      <c r="E51" s="61"/>
      <c r="F51" s="62">
        <v>48</v>
      </c>
      <c r="G51" s="62">
        <f t="shared" si="4"/>
        <v>240</v>
      </c>
    </row>
    <row r="52" spans="1:7" ht="20.25" customHeight="1" x14ac:dyDescent="0.2">
      <c r="A52" s="65" t="s">
        <v>42</v>
      </c>
      <c r="B52" s="65">
        <v>2000091737</v>
      </c>
      <c r="C52" s="66" t="s">
        <v>43</v>
      </c>
      <c r="D52" s="60">
        <v>10</v>
      </c>
      <c r="E52" s="61"/>
      <c r="F52" s="62">
        <v>48</v>
      </c>
      <c r="G52" s="62">
        <f t="shared" si="4"/>
        <v>480</v>
      </c>
    </row>
    <row r="53" spans="1:7" ht="21.75" customHeight="1" x14ac:dyDescent="0.2">
      <c r="A53" s="63" t="s">
        <v>44</v>
      </c>
      <c r="B53" s="63">
        <v>2001126072</v>
      </c>
      <c r="C53" s="64" t="s">
        <v>45</v>
      </c>
      <c r="D53" s="60">
        <v>2</v>
      </c>
      <c r="E53" s="61"/>
      <c r="F53" s="62">
        <v>48</v>
      </c>
      <c r="G53" s="62">
        <f t="shared" si="4"/>
        <v>96</v>
      </c>
    </row>
    <row r="54" spans="1:7" ht="22.5" customHeight="1" x14ac:dyDescent="0.2">
      <c r="A54" s="65" t="s">
        <v>46</v>
      </c>
      <c r="B54" s="65">
        <v>2000091528</v>
      </c>
      <c r="C54" s="66" t="s">
        <v>47</v>
      </c>
      <c r="D54" s="60">
        <v>8</v>
      </c>
      <c r="E54" s="61"/>
      <c r="F54" s="62">
        <v>48</v>
      </c>
      <c r="G54" s="62">
        <f t="shared" si="4"/>
        <v>384</v>
      </c>
    </row>
    <row r="55" spans="1:7" ht="27.75" customHeight="1" x14ac:dyDescent="0.2">
      <c r="A55" s="63" t="s">
        <v>48</v>
      </c>
      <c r="B55" s="63">
        <v>2001126696</v>
      </c>
      <c r="C55" s="64" t="s">
        <v>49</v>
      </c>
      <c r="D55" s="60">
        <v>10</v>
      </c>
      <c r="E55" s="61"/>
      <c r="F55" s="62">
        <v>48</v>
      </c>
      <c r="G55" s="62">
        <f t="shared" si="4"/>
        <v>480</v>
      </c>
    </row>
    <row r="56" spans="1:7" ht="20.25" customHeight="1" x14ac:dyDescent="0.2">
      <c r="A56" s="65" t="s">
        <v>50</v>
      </c>
      <c r="B56" s="65">
        <v>2001126697</v>
      </c>
      <c r="C56" s="66" t="s">
        <v>51</v>
      </c>
      <c r="D56" s="60">
        <v>10</v>
      </c>
      <c r="E56" s="61"/>
      <c r="F56" s="62">
        <v>48</v>
      </c>
      <c r="G56" s="62">
        <f t="shared" si="4"/>
        <v>480</v>
      </c>
    </row>
    <row r="57" spans="1:7" ht="22.5" customHeight="1" x14ac:dyDescent="0.2">
      <c r="A57" s="63" t="s">
        <v>52</v>
      </c>
      <c r="B57" s="63" t="s">
        <v>53</v>
      </c>
      <c r="C57" s="64" t="s">
        <v>54</v>
      </c>
      <c r="D57" s="60">
        <v>10</v>
      </c>
      <c r="E57" s="61"/>
      <c r="F57" s="62">
        <v>48</v>
      </c>
      <c r="G57" s="62">
        <f t="shared" si="4"/>
        <v>480</v>
      </c>
    </row>
    <row r="58" spans="1:7" ht="22.5" customHeight="1" x14ac:dyDescent="0.2">
      <c r="A58" s="65" t="s">
        <v>55</v>
      </c>
      <c r="B58" s="65">
        <v>2001126026</v>
      </c>
      <c r="C58" s="66" t="s">
        <v>56</v>
      </c>
      <c r="D58" s="60">
        <v>10</v>
      </c>
      <c r="E58" s="61"/>
      <c r="F58" s="62">
        <v>48</v>
      </c>
      <c r="G58" s="62">
        <f t="shared" si="4"/>
        <v>480</v>
      </c>
    </row>
    <row r="59" spans="1:7" ht="24.75" customHeight="1" x14ac:dyDescent="0.2">
      <c r="A59" s="63" t="s">
        <v>57</v>
      </c>
      <c r="B59" s="63">
        <v>2000088381</v>
      </c>
      <c r="C59" s="64" t="s">
        <v>58</v>
      </c>
      <c r="D59" s="60">
        <v>5</v>
      </c>
      <c r="E59" s="61"/>
      <c r="F59" s="62">
        <v>48</v>
      </c>
      <c r="G59" s="62">
        <f t="shared" si="4"/>
        <v>240</v>
      </c>
    </row>
    <row r="60" spans="1:7" ht="24.75" customHeight="1" x14ac:dyDescent="0.2">
      <c r="A60" s="65" t="s">
        <v>59</v>
      </c>
      <c r="B60" s="65">
        <v>2001125980</v>
      </c>
      <c r="C60" s="66" t="s">
        <v>60</v>
      </c>
      <c r="D60" s="60">
        <v>5</v>
      </c>
      <c r="E60" s="61"/>
      <c r="F60" s="62">
        <v>48</v>
      </c>
      <c r="G60" s="62">
        <f t="shared" si="4"/>
        <v>240</v>
      </c>
    </row>
    <row r="61" spans="1:7" ht="24.75" customHeight="1" x14ac:dyDescent="0.2">
      <c r="A61" s="63" t="s">
        <v>61</v>
      </c>
      <c r="B61" s="63">
        <v>2001125039</v>
      </c>
      <c r="C61" s="64" t="s">
        <v>62</v>
      </c>
      <c r="D61" s="60">
        <v>5</v>
      </c>
      <c r="E61" s="61"/>
      <c r="F61" s="62">
        <v>48</v>
      </c>
      <c r="G61" s="62">
        <f t="shared" si="4"/>
        <v>240</v>
      </c>
    </row>
    <row r="62" spans="1:7" ht="25.5" customHeight="1" x14ac:dyDescent="0.2">
      <c r="A62" s="65" t="s">
        <v>63</v>
      </c>
      <c r="B62" s="65">
        <v>2001126703</v>
      </c>
      <c r="C62" s="66" t="s">
        <v>64</v>
      </c>
      <c r="D62" s="60">
        <v>5</v>
      </c>
      <c r="E62" s="61"/>
      <c r="F62" s="62">
        <v>48</v>
      </c>
      <c r="G62" s="62">
        <f t="shared" si="4"/>
        <v>240</v>
      </c>
    </row>
    <row r="63" spans="1:7" ht="20.25" customHeight="1" x14ac:dyDescent="0.2">
      <c r="A63" s="63" t="s">
        <v>65</v>
      </c>
      <c r="B63" s="63">
        <v>2001126082</v>
      </c>
      <c r="C63" s="64" t="s">
        <v>66</v>
      </c>
      <c r="D63" s="60">
        <v>5</v>
      </c>
      <c r="E63" s="61"/>
      <c r="F63" s="62">
        <v>48</v>
      </c>
      <c r="G63" s="62">
        <f t="shared" si="4"/>
        <v>240</v>
      </c>
    </row>
    <row r="64" spans="1:7" ht="21.75" customHeight="1" x14ac:dyDescent="0.2">
      <c r="A64" s="65" t="s">
        <v>67</v>
      </c>
      <c r="B64" s="65" t="s">
        <v>68</v>
      </c>
      <c r="C64" s="66" t="s">
        <v>69</v>
      </c>
      <c r="D64" s="60">
        <v>5</v>
      </c>
      <c r="E64" s="61"/>
      <c r="F64" s="62">
        <v>48</v>
      </c>
      <c r="G64" s="62">
        <f t="shared" si="4"/>
        <v>240</v>
      </c>
    </row>
    <row r="65" spans="1:7" ht="21.75" customHeight="1" x14ac:dyDescent="0.2">
      <c r="A65" s="63" t="s">
        <v>70</v>
      </c>
      <c r="B65" s="63" t="s">
        <v>71</v>
      </c>
      <c r="C65" s="64" t="s">
        <v>72</v>
      </c>
      <c r="D65" s="60">
        <v>5</v>
      </c>
      <c r="E65" s="61"/>
      <c r="F65" s="62">
        <v>48</v>
      </c>
      <c r="G65" s="62">
        <f t="shared" si="4"/>
        <v>240</v>
      </c>
    </row>
    <row r="66" spans="1:7" ht="23.25" customHeight="1" x14ac:dyDescent="0.2">
      <c r="A66" s="65" t="s">
        <v>73</v>
      </c>
      <c r="B66" s="65" t="s">
        <v>74</v>
      </c>
      <c r="C66" s="66" t="s">
        <v>75</v>
      </c>
      <c r="D66" s="60">
        <v>5</v>
      </c>
      <c r="E66" s="61"/>
      <c r="F66" s="62">
        <v>48</v>
      </c>
      <c r="G66" s="62">
        <f t="shared" si="4"/>
        <v>240</v>
      </c>
    </row>
    <row r="67" spans="1:7" ht="20.25" customHeight="1" x14ac:dyDescent="0.2">
      <c r="A67" s="65" t="s">
        <v>76</v>
      </c>
      <c r="B67" s="65" t="s">
        <v>77</v>
      </c>
      <c r="C67" s="64" t="s">
        <v>78</v>
      </c>
      <c r="D67" s="60">
        <v>5</v>
      </c>
      <c r="E67" s="61"/>
      <c r="F67" s="62">
        <v>48</v>
      </c>
      <c r="G67" s="62">
        <f t="shared" si="4"/>
        <v>240</v>
      </c>
    </row>
    <row r="68" spans="1:7" ht="25.5" customHeight="1" x14ac:dyDescent="0.2">
      <c r="A68" s="63" t="s">
        <v>79</v>
      </c>
      <c r="B68" s="65" t="s">
        <v>80</v>
      </c>
      <c r="C68" s="64" t="s">
        <v>81</v>
      </c>
      <c r="D68" s="60">
        <v>5</v>
      </c>
      <c r="E68" s="61"/>
      <c r="F68" s="62">
        <v>48</v>
      </c>
      <c r="G68" s="62">
        <f t="shared" si="4"/>
        <v>240</v>
      </c>
    </row>
    <row r="69" spans="1:7" ht="24.75" customHeight="1" x14ac:dyDescent="0.2">
      <c r="A69" s="63" t="s">
        <v>82</v>
      </c>
      <c r="B69" s="65" t="s">
        <v>83</v>
      </c>
      <c r="C69" s="66" t="s">
        <v>84</v>
      </c>
      <c r="D69" s="60">
        <v>5</v>
      </c>
      <c r="E69" s="61"/>
      <c r="F69" s="62">
        <v>48</v>
      </c>
      <c r="G69" s="62">
        <f t="shared" si="4"/>
        <v>240</v>
      </c>
    </row>
    <row r="70" spans="1:7" ht="24.75" customHeight="1" x14ac:dyDescent="0.2">
      <c r="A70" s="63" t="s">
        <v>85</v>
      </c>
      <c r="B70" s="65" t="s">
        <v>86</v>
      </c>
      <c r="C70" s="66" t="s">
        <v>87</v>
      </c>
      <c r="D70" s="60">
        <v>0</v>
      </c>
      <c r="E70" s="61"/>
      <c r="F70" s="62">
        <v>48</v>
      </c>
      <c r="G70" s="62">
        <f t="shared" si="4"/>
        <v>0</v>
      </c>
    </row>
    <row r="71" spans="1:7" ht="24.75" customHeight="1" x14ac:dyDescent="0.2">
      <c r="A71" s="63" t="s">
        <v>88</v>
      </c>
      <c r="B71" s="65" t="s">
        <v>89</v>
      </c>
      <c r="C71" s="66" t="s">
        <v>90</v>
      </c>
      <c r="D71" s="60">
        <v>5</v>
      </c>
      <c r="E71" s="61"/>
      <c r="F71" s="62">
        <v>48</v>
      </c>
      <c r="G71" s="62">
        <f t="shared" si="4"/>
        <v>240</v>
      </c>
    </row>
    <row r="72" spans="1:7" ht="15.75" x14ac:dyDescent="0.25">
      <c r="A72" s="63"/>
      <c r="B72" s="65"/>
      <c r="C72" s="66"/>
      <c r="D72" s="67">
        <f>SUM(D26:D71)</f>
        <v>180</v>
      </c>
      <c r="E72" s="61"/>
      <c r="F72" s="62"/>
      <c r="G72" s="62"/>
    </row>
    <row r="73" spans="1:7" ht="25.5" customHeight="1" x14ac:dyDescent="0.2">
      <c r="A73" s="68" t="s">
        <v>91</v>
      </c>
      <c r="B73" s="69">
        <v>2000125548</v>
      </c>
      <c r="C73" s="70" t="s">
        <v>92</v>
      </c>
      <c r="D73" s="60">
        <v>3</v>
      </c>
      <c r="E73" s="61"/>
      <c r="F73" s="62">
        <v>60</v>
      </c>
      <c r="G73" s="62">
        <f t="shared" ref="G73:G101" si="5">+D73*F73</f>
        <v>180</v>
      </c>
    </row>
    <row r="74" spans="1:7" ht="27" customHeight="1" x14ac:dyDescent="0.2">
      <c r="A74" s="68" t="s">
        <v>93</v>
      </c>
      <c r="B74" s="69">
        <v>2000125548</v>
      </c>
      <c r="C74" s="70" t="s">
        <v>94</v>
      </c>
      <c r="D74" s="60">
        <v>2</v>
      </c>
      <c r="E74" s="61"/>
      <c r="F74" s="62">
        <v>60</v>
      </c>
      <c r="G74" s="62">
        <f t="shared" si="5"/>
        <v>120</v>
      </c>
    </row>
    <row r="75" spans="1:7" ht="27" customHeight="1" x14ac:dyDescent="0.2">
      <c r="A75" s="68" t="s">
        <v>95</v>
      </c>
      <c r="B75" s="69">
        <v>2000125580</v>
      </c>
      <c r="C75" s="70" t="s">
        <v>96</v>
      </c>
      <c r="D75" s="60">
        <v>0</v>
      </c>
      <c r="E75" s="61"/>
      <c r="F75" s="62">
        <v>60</v>
      </c>
      <c r="G75" s="62">
        <f t="shared" si="5"/>
        <v>0</v>
      </c>
    </row>
    <row r="76" spans="1:7" ht="22.5" customHeight="1" x14ac:dyDescent="0.2">
      <c r="A76" s="68" t="s">
        <v>97</v>
      </c>
      <c r="B76" s="69">
        <v>2000110580</v>
      </c>
      <c r="C76" s="70" t="s">
        <v>98</v>
      </c>
      <c r="D76" s="60">
        <v>2</v>
      </c>
      <c r="E76" s="61"/>
      <c r="F76" s="62">
        <v>60</v>
      </c>
      <c r="G76" s="62">
        <f t="shared" si="5"/>
        <v>120</v>
      </c>
    </row>
    <row r="77" spans="1:7" ht="23.25" customHeight="1" x14ac:dyDescent="0.2">
      <c r="A77" s="65" t="s">
        <v>99</v>
      </c>
      <c r="B77" s="65">
        <v>2000088649</v>
      </c>
      <c r="C77" s="71" t="s">
        <v>100</v>
      </c>
      <c r="D77" s="60">
        <v>5</v>
      </c>
      <c r="E77" s="61"/>
      <c r="F77" s="62">
        <v>60</v>
      </c>
      <c r="G77" s="62">
        <f t="shared" si="5"/>
        <v>300</v>
      </c>
    </row>
    <row r="78" spans="1:7" ht="21.75" customHeight="1" x14ac:dyDescent="0.2">
      <c r="A78" s="63" t="s">
        <v>101</v>
      </c>
      <c r="B78" s="63">
        <v>2000092229</v>
      </c>
      <c r="C78" s="70" t="s">
        <v>102</v>
      </c>
      <c r="D78" s="60">
        <v>5</v>
      </c>
      <c r="E78" s="61"/>
      <c r="F78" s="62">
        <v>60</v>
      </c>
      <c r="G78" s="62">
        <f t="shared" si="5"/>
        <v>300</v>
      </c>
    </row>
    <row r="79" spans="1:7" ht="21" customHeight="1" x14ac:dyDescent="0.2">
      <c r="A79" s="65" t="s">
        <v>103</v>
      </c>
      <c r="B79" s="65">
        <v>2000091736</v>
      </c>
      <c r="C79" s="71" t="s">
        <v>104</v>
      </c>
      <c r="D79" s="60">
        <v>5</v>
      </c>
      <c r="E79" s="61"/>
      <c r="F79" s="62">
        <v>60</v>
      </c>
      <c r="G79" s="62">
        <f t="shared" si="5"/>
        <v>300</v>
      </c>
    </row>
    <row r="80" spans="1:7" ht="23.25" customHeight="1" x14ac:dyDescent="0.2">
      <c r="A80" s="63" t="s">
        <v>105</v>
      </c>
      <c r="B80" s="63">
        <v>2000088649</v>
      </c>
      <c r="C80" s="70" t="s">
        <v>106</v>
      </c>
      <c r="D80" s="60">
        <v>10</v>
      </c>
      <c r="E80" s="61"/>
      <c r="F80" s="62">
        <v>60</v>
      </c>
      <c r="G80" s="62">
        <f t="shared" si="5"/>
        <v>600</v>
      </c>
    </row>
    <row r="81" spans="1:7" ht="22.5" customHeight="1" x14ac:dyDescent="0.2">
      <c r="A81" s="65" t="s">
        <v>107</v>
      </c>
      <c r="B81" s="65">
        <v>2000091736</v>
      </c>
      <c r="C81" s="71" t="s">
        <v>108</v>
      </c>
      <c r="D81" s="60">
        <v>10</v>
      </c>
      <c r="E81" s="61"/>
      <c r="F81" s="62">
        <v>60</v>
      </c>
      <c r="G81" s="62">
        <f t="shared" si="5"/>
        <v>600</v>
      </c>
    </row>
    <row r="82" spans="1:7" ht="21.75" customHeight="1" x14ac:dyDescent="0.2">
      <c r="A82" s="63" t="s">
        <v>109</v>
      </c>
      <c r="B82" s="63">
        <v>2000091528</v>
      </c>
      <c r="C82" s="70" t="s">
        <v>110</v>
      </c>
      <c r="D82" s="60">
        <v>10</v>
      </c>
      <c r="E82" s="61"/>
      <c r="F82" s="62">
        <v>60</v>
      </c>
      <c r="G82" s="62">
        <f t="shared" si="5"/>
        <v>600</v>
      </c>
    </row>
    <row r="83" spans="1:7" ht="25.5" customHeight="1" x14ac:dyDescent="0.2">
      <c r="A83" s="65" t="s">
        <v>111</v>
      </c>
      <c r="B83" s="65">
        <v>2000102234</v>
      </c>
      <c r="C83" s="71" t="s">
        <v>112</v>
      </c>
      <c r="D83" s="60">
        <v>10</v>
      </c>
      <c r="E83" s="61"/>
      <c r="F83" s="62">
        <v>60</v>
      </c>
      <c r="G83" s="62">
        <f t="shared" si="5"/>
        <v>600</v>
      </c>
    </row>
    <row r="84" spans="1:7" ht="23.25" customHeight="1" x14ac:dyDescent="0.2">
      <c r="A84" s="63" t="s">
        <v>113</v>
      </c>
      <c r="B84" s="63">
        <v>2000110580</v>
      </c>
      <c r="C84" s="70" t="s">
        <v>114</v>
      </c>
      <c r="D84" s="60">
        <v>10</v>
      </c>
      <c r="E84" s="61"/>
      <c r="F84" s="62">
        <v>60</v>
      </c>
      <c r="G84" s="62">
        <f t="shared" si="5"/>
        <v>600</v>
      </c>
    </row>
    <row r="85" spans="1:7" ht="22.5" customHeight="1" x14ac:dyDescent="0.2">
      <c r="A85" s="65" t="s">
        <v>115</v>
      </c>
      <c r="B85" s="65">
        <v>2000087832</v>
      </c>
      <c r="C85" s="71" t="s">
        <v>116</v>
      </c>
      <c r="D85" s="60">
        <v>10</v>
      </c>
      <c r="E85" s="61"/>
      <c r="F85" s="62">
        <v>60</v>
      </c>
      <c r="G85" s="62">
        <f t="shared" si="5"/>
        <v>600</v>
      </c>
    </row>
    <row r="86" spans="1:7" ht="22.5" customHeight="1" x14ac:dyDescent="0.2">
      <c r="A86" s="63" t="s">
        <v>117</v>
      </c>
      <c r="B86" s="63">
        <v>2000087832</v>
      </c>
      <c r="C86" s="70" t="s">
        <v>118</v>
      </c>
      <c r="D86" s="60">
        <v>10</v>
      </c>
      <c r="E86" s="61"/>
      <c r="F86" s="62">
        <v>60</v>
      </c>
      <c r="G86" s="62">
        <f t="shared" si="5"/>
        <v>600</v>
      </c>
    </row>
    <row r="87" spans="1:7" ht="22.5" customHeight="1" x14ac:dyDescent="0.2">
      <c r="A87" s="65" t="s">
        <v>119</v>
      </c>
      <c r="B87" s="65">
        <v>2000088381</v>
      </c>
      <c r="C87" s="71" t="s">
        <v>120</v>
      </c>
      <c r="D87" s="60">
        <v>5</v>
      </c>
      <c r="E87" s="61"/>
      <c r="F87" s="62">
        <v>60</v>
      </c>
      <c r="G87" s="62">
        <f t="shared" si="5"/>
        <v>300</v>
      </c>
    </row>
    <row r="88" spans="1:7" ht="21.75" customHeight="1" x14ac:dyDescent="0.2">
      <c r="A88" s="63" t="s">
        <v>121</v>
      </c>
      <c r="B88" s="63">
        <v>2000088832</v>
      </c>
      <c r="C88" s="70" t="s">
        <v>122</v>
      </c>
      <c r="D88" s="60">
        <v>5</v>
      </c>
      <c r="E88" s="61"/>
      <c r="F88" s="62">
        <v>60</v>
      </c>
      <c r="G88" s="62">
        <f t="shared" si="5"/>
        <v>300</v>
      </c>
    </row>
    <row r="89" spans="1:7" ht="22.5" customHeight="1" x14ac:dyDescent="0.2">
      <c r="A89" s="65" t="s">
        <v>123</v>
      </c>
      <c r="B89" s="65">
        <v>2000110153</v>
      </c>
      <c r="C89" s="71" t="s">
        <v>124</v>
      </c>
      <c r="D89" s="60">
        <v>5</v>
      </c>
      <c r="E89" s="61"/>
      <c r="F89" s="62">
        <v>60</v>
      </c>
      <c r="G89" s="62">
        <f t="shared" si="5"/>
        <v>300</v>
      </c>
    </row>
    <row r="90" spans="1:7" ht="23.25" customHeight="1" x14ac:dyDescent="0.2">
      <c r="A90" s="63" t="s">
        <v>125</v>
      </c>
      <c r="B90" s="63">
        <v>2000088832</v>
      </c>
      <c r="C90" s="70" t="s">
        <v>126</v>
      </c>
      <c r="D90" s="60">
        <v>5</v>
      </c>
      <c r="E90" s="61"/>
      <c r="F90" s="62">
        <v>60</v>
      </c>
      <c r="G90" s="62">
        <f t="shared" si="5"/>
        <v>300</v>
      </c>
    </row>
    <row r="91" spans="1:7" ht="23.25" customHeight="1" x14ac:dyDescent="0.2">
      <c r="A91" s="58" t="s">
        <v>127</v>
      </c>
      <c r="B91" s="58">
        <v>2000110154</v>
      </c>
      <c r="C91" s="71" t="s">
        <v>128</v>
      </c>
      <c r="D91" s="72">
        <v>5</v>
      </c>
      <c r="E91" s="61"/>
      <c r="F91" s="62">
        <v>60</v>
      </c>
      <c r="G91" s="62">
        <f t="shared" si="5"/>
        <v>300</v>
      </c>
    </row>
    <row r="92" spans="1:7" ht="23.25" customHeight="1" x14ac:dyDescent="0.2">
      <c r="A92" s="73" t="s">
        <v>129</v>
      </c>
      <c r="B92" s="73">
        <v>2000110154</v>
      </c>
      <c r="C92" s="70" t="s">
        <v>130</v>
      </c>
      <c r="D92" s="72">
        <v>5</v>
      </c>
      <c r="E92" s="61"/>
      <c r="F92" s="62">
        <v>60</v>
      </c>
      <c r="G92" s="62">
        <f t="shared" si="5"/>
        <v>300</v>
      </c>
    </row>
    <row r="93" spans="1:7" ht="22.5" customHeight="1" x14ac:dyDescent="0.2">
      <c r="A93" s="65" t="s">
        <v>131</v>
      </c>
      <c r="B93" s="65">
        <v>2000102239</v>
      </c>
      <c r="C93" s="71" t="s">
        <v>132</v>
      </c>
      <c r="D93" s="60">
        <v>5</v>
      </c>
      <c r="E93" s="61"/>
      <c r="F93" s="62">
        <v>60</v>
      </c>
      <c r="G93" s="62">
        <f t="shared" si="5"/>
        <v>300</v>
      </c>
    </row>
    <row r="94" spans="1:7" ht="22.5" customHeight="1" x14ac:dyDescent="0.2">
      <c r="A94" s="73" t="s">
        <v>133</v>
      </c>
      <c r="B94" s="73">
        <v>2000102239</v>
      </c>
      <c r="C94" s="70" t="s">
        <v>134</v>
      </c>
      <c r="D94" s="72">
        <v>5</v>
      </c>
      <c r="E94" s="61"/>
      <c r="F94" s="62">
        <v>60</v>
      </c>
      <c r="G94" s="62">
        <f t="shared" si="5"/>
        <v>300</v>
      </c>
    </row>
    <row r="95" spans="1:7" ht="18.75" customHeight="1" x14ac:dyDescent="0.2">
      <c r="A95" s="65" t="s">
        <v>135</v>
      </c>
      <c r="B95" s="65">
        <v>2000014601</v>
      </c>
      <c r="C95" s="71" t="s">
        <v>136</v>
      </c>
      <c r="D95" s="60">
        <v>5</v>
      </c>
      <c r="E95" s="61"/>
      <c r="F95" s="62">
        <v>60</v>
      </c>
      <c r="G95" s="62">
        <f t="shared" si="5"/>
        <v>300</v>
      </c>
    </row>
    <row r="96" spans="1:7" ht="20.25" customHeight="1" x14ac:dyDescent="0.2">
      <c r="A96" s="63" t="s">
        <v>137</v>
      </c>
      <c r="B96" s="63">
        <v>2000092229</v>
      </c>
      <c r="C96" s="70" t="s">
        <v>138</v>
      </c>
      <c r="D96" s="60">
        <v>5</v>
      </c>
      <c r="E96" s="61"/>
      <c r="F96" s="62">
        <v>60</v>
      </c>
      <c r="G96" s="62">
        <f t="shared" si="5"/>
        <v>300</v>
      </c>
    </row>
    <row r="97" spans="1:10" ht="23.25" customHeight="1" x14ac:dyDescent="0.2">
      <c r="A97" s="65" t="s">
        <v>139</v>
      </c>
      <c r="B97" s="65">
        <v>2000087832</v>
      </c>
      <c r="C97" s="71" t="s">
        <v>140</v>
      </c>
      <c r="D97" s="60">
        <v>5</v>
      </c>
      <c r="E97" s="61"/>
      <c r="F97" s="62">
        <v>60</v>
      </c>
      <c r="G97" s="62">
        <f t="shared" si="5"/>
        <v>300</v>
      </c>
    </row>
    <row r="98" spans="1:10" ht="21.75" customHeight="1" x14ac:dyDescent="0.2">
      <c r="A98" s="63" t="s">
        <v>141</v>
      </c>
      <c r="B98" s="63">
        <v>2000087832</v>
      </c>
      <c r="C98" s="70" t="s">
        <v>142</v>
      </c>
      <c r="D98" s="60">
        <v>5</v>
      </c>
      <c r="E98" s="61"/>
      <c r="F98" s="62">
        <v>60</v>
      </c>
      <c r="G98" s="62">
        <f t="shared" si="5"/>
        <v>300</v>
      </c>
    </row>
    <row r="99" spans="1:10" ht="21.75" customHeight="1" x14ac:dyDescent="0.2">
      <c r="A99" s="65" t="s">
        <v>143</v>
      </c>
      <c r="B99" s="65" t="s">
        <v>144</v>
      </c>
      <c r="C99" s="71" t="s">
        <v>145</v>
      </c>
      <c r="D99" s="60">
        <v>5</v>
      </c>
      <c r="E99" s="61"/>
      <c r="F99" s="62">
        <v>60</v>
      </c>
      <c r="G99" s="62">
        <f t="shared" si="5"/>
        <v>300</v>
      </c>
    </row>
    <row r="100" spans="1:10" ht="24" customHeight="1" x14ac:dyDescent="0.2">
      <c r="A100" s="63" t="s">
        <v>146</v>
      </c>
      <c r="B100" s="63">
        <v>2000014601</v>
      </c>
      <c r="C100" s="70" t="s">
        <v>147</v>
      </c>
      <c r="D100" s="60">
        <v>5</v>
      </c>
      <c r="E100" s="61"/>
      <c r="F100" s="62">
        <v>60</v>
      </c>
      <c r="G100" s="62">
        <f t="shared" si="5"/>
        <v>300</v>
      </c>
    </row>
    <row r="101" spans="1:10" ht="24.75" customHeight="1" x14ac:dyDescent="0.2">
      <c r="A101" s="65" t="s">
        <v>148</v>
      </c>
      <c r="B101" s="65">
        <v>2000014601</v>
      </c>
      <c r="C101" s="71" t="s">
        <v>149</v>
      </c>
      <c r="D101" s="60">
        <v>5</v>
      </c>
      <c r="E101" s="61"/>
      <c r="F101" s="62">
        <v>60</v>
      </c>
      <c r="G101" s="62">
        <f t="shared" si="5"/>
        <v>300</v>
      </c>
    </row>
    <row r="102" spans="1:10" ht="15.75" x14ac:dyDescent="0.25">
      <c r="A102" s="65"/>
      <c r="B102" s="65"/>
      <c r="C102" s="66"/>
      <c r="D102" s="67">
        <f>SUM(D76:D101)</f>
        <v>162</v>
      </c>
      <c r="E102" s="61"/>
      <c r="F102" s="62"/>
      <c r="G102" s="62"/>
    </row>
    <row r="103" spans="1:10" ht="23.25" customHeight="1" x14ac:dyDescent="0.2">
      <c r="A103" s="74" t="s">
        <v>150</v>
      </c>
      <c r="B103" s="61">
        <v>200114111</v>
      </c>
      <c r="C103" s="75" t="s">
        <v>151</v>
      </c>
      <c r="D103" s="72">
        <v>0</v>
      </c>
      <c r="E103" s="76"/>
      <c r="F103" s="62">
        <v>48</v>
      </c>
      <c r="G103" s="62">
        <f t="shared" ref="G103:G117" si="6">+D103*F103</f>
        <v>0</v>
      </c>
    </row>
    <row r="104" spans="1:10" ht="23.25" customHeight="1" x14ac:dyDescent="0.2">
      <c r="A104" s="74" t="s">
        <v>152</v>
      </c>
      <c r="B104" s="61">
        <v>200114111</v>
      </c>
      <c r="C104" s="75" t="s">
        <v>153</v>
      </c>
      <c r="D104" s="72">
        <v>0</v>
      </c>
      <c r="E104" s="76"/>
      <c r="F104" s="62">
        <v>48</v>
      </c>
      <c r="G104" s="62">
        <f t="shared" si="6"/>
        <v>0</v>
      </c>
    </row>
    <row r="105" spans="1:10" ht="23.25" customHeight="1" x14ac:dyDescent="0.2">
      <c r="A105" s="74" t="s">
        <v>154</v>
      </c>
      <c r="B105" s="61">
        <v>200114112</v>
      </c>
      <c r="C105" s="75" t="s">
        <v>155</v>
      </c>
      <c r="D105" s="72">
        <v>1</v>
      </c>
      <c r="E105" s="76"/>
      <c r="F105" s="62">
        <v>48</v>
      </c>
      <c r="G105" s="62">
        <f t="shared" si="6"/>
        <v>48</v>
      </c>
    </row>
    <row r="106" spans="1:10" ht="24.75" customHeight="1" x14ac:dyDescent="0.2">
      <c r="A106" s="74" t="s">
        <v>156</v>
      </c>
      <c r="B106" s="61">
        <v>200114112</v>
      </c>
      <c r="C106" s="75" t="s">
        <v>157</v>
      </c>
      <c r="D106" s="72">
        <v>1</v>
      </c>
      <c r="E106" s="76"/>
      <c r="F106" s="62">
        <v>48</v>
      </c>
      <c r="G106" s="62">
        <f t="shared" si="6"/>
        <v>48</v>
      </c>
    </row>
    <row r="107" spans="1:10" ht="22.5" customHeight="1" x14ac:dyDescent="0.2">
      <c r="A107" s="74" t="s">
        <v>158</v>
      </c>
      <c r="B107" s="61" t="s">
        <v>159</v>
      </c>
      <c r="C107" s="75" t="s">
        <v>160</v>
      </c>
      <c r="D107" s="72">
        <v>2</v>
      </c>
      <c r="E107" s="77"/>
      <c r="F107" s="62">
        <v>48</v>
      </c>
      <c r="G107" s="62">
        <f t="shared" si="6"/>
        <v>96</v>
      </c>
    </row>
    <row r="108" spans="1:10" ht="22.5" customHeight="1" x14ac:dyDescent="0.2">
      <c r="A108" s="74" t="s">
        <v>161</v>
      </c>
      <c r="B108" s="61" t="s">
        <v>159</v>
      </c>
      <c r="C108" s="75" t="s">
        <v>162</v>
      </c>
      <c r="D108" s="72">
        <v>1</v>
      </c>
      <c r="E108" s="77"/>
      <c r="F108" s="62">
        <v>48</v>
      </c>
      <c r="G108" s="62">
        <f t="shared" si="6"/>
        <v>48</v>
      </c>
    </row>
    <row r="109" spans="1:10" ht="24.75" customHeight="1" x14ac:dyDescent="0.2">
      <c r="A109" s="74" t="s">
        <v>163</v>
      </c>
      <c r="B109" s="61">
        <v>200114114</v>
      </c>
      <c r="C109" s="75" t="s">
        <v>164</v>
      </c>
      <c r="D109" s="72">
        <v>2</v>
      </c>
      <c r="E109" s="77"/>
      <c r="F109" s="62">
        <v>48</v>
      </c>
      <c r="G109" s="62">
        <f t="shared" si="6"/>
        <v>96</v>
      </c>
    </row>
    <row r="110" spans="1:10" ht="24.75" customHeight="1" x14ac:dyDescent="0.2">
      <c r="A110" s="74" t="s">
        <v>165</v>
      </c>
      <c r="B110" s="61">
        <v>200114115</v>
      </c>
      <c r="C110" s="75" t="s">
        <v>166</v>
      </c>
      <c r="D110" s="72">
        <v>0</v>
      </c>
      <c r="E110" s="61"/>
      <c r="F110" s="62">
        <v>48</v>
      </c>
      <c r="G110" s="62">
        <f t="shared" si="6"/>
        <v>0</v>
      </c>
    </row>
    <row r="111" spans="1:10" s="79" customFormat="1" ht="27.75" customHeight="1" x14ac:dyDescent="0.25">
      <c r="A111" s="74" t="s">
        <v>167</v>
      </c>
      <c r="B111" s="61" t="s">
        <v>168</v>
      </c>
      <c r="C111" s="75" t="s">
        <v>169</v>
      </c>
      <c r="D111" s="72">
        <v>0</v>
      </c>
      <c r="E111" s="78"/>
      <c r="F111" s="62">
        <v>48</v>
      </c>
      <c r="G111" s="62">
        <f t="shared" si="6"/>
        <v>0</v>
      </c>
      <c r="H111" s="4"/>
      <c r="I111" s="4"/>
      <c r="J111" s="4"/>
    </row>
    <row r="112" spans="1:10" s="79" customFormat="1" ht="24" customHeight="1" x14ac:dyDescent="0.25">
      <c r="A112" s="74" t="s">
        <v>170</v>
      </c>
      <c r="B112" s="61" t="s">
        <v>168</v>
      </c>
      <c r="C112" s="75" t="s">
        <v>171</v>
      </c>
      <c r="D112" s="72">
        <v>0</v>
      </c>
      <c r="E112" s="78"/>
      <c r="F112" s="62">
        <v>48</v>
      </c>
      <c r="G112" s="62">
        <f t="shared" si="6"/>
        <v>0</v>
      </c>
      <c r="H112" s="4"/>
      <c r="I112" s="4"/>
      <c r="J112" s="4"/>
    </row>
    <row r="113" spans="1:10" s="79" customFormat="1" ht="26.25" customHeight="1" x14ac:dyDescent="0.25">
      <c r="A113" s="74" t="s">
        <v>172</v>
      </c>
      <c r="B113" s="61" t="s">
        <v>173</v>
      </c>
      <c r="C113" s="75" t="s">
        <v>174</v>
      </c>
      <c r="D113" s="72">
        <v>0</v>
      </c>
      <c r="E113" s="78"/>
      <c r="F113" s="62">
        <v>48</v>
      </c>
      <c r="G113" s="62">
        <f t="shared" si="6"/>
        <v>0</v>
      </c>
      <c r="H113" s="4"/>
      <c r="I113" s="4"/>
      <c r="J113" s="4"/>
    </row>
    <row r="114" spans="1:10" s="79" customFormat="1" ht="21.75" customHeight="1" x14ac:dyDescent="0.25">
      <c r="A114" s="74" t="s">
        <v>175</v>
      </c>
      <c r="B114" s="61" t="s">
        <v>173</v>
      </c>
      <c r="C114" s="75" t="s">
        <v>176</v>
      </c>
      <c r="D114" s="72">
        <v>0</v>
      </c>
      <c r="E114" s="78"/>
      <c r="F114" s="62">
        <v>48</v>
      </c>
      <c r="G114" s="62">
        <f t="shared" si="6"/>
        <v>0</v>
      </c>
      <c r="H114" s="4"/>
      <c r="I114" s="4"/>
      <c r="J114" s="4"/>
    </row>
    <row r="115" spans="1:10" s="79" customFormat="1" ht="23.25" customHeight="1" x14ac:dyDescent="0.25">
      <c r="A115" s="74" t="s">
        <v>177</v>
      </c>
      <c r="B115" s="61" t="s">
        <v>173</v>
      </c>
      <c r="C115" s="75" t="s">
        <v>178</v>
      </c>
      <c r="D115" s="72">
        <v>2</v>
      </c>
      <c r="E115" s="78"/>
      <c r="F115" s="62">
        <v>48</v>
      </c>
      <c r="G115" s="62">
        <f t="shared" si="6"/>
        <v>96</v>
      </c>
      <c r="H115" s="4"/>
      <c r="I115" s="4"/>
      <c r="J115" s="4"/>
    </row>
    <row r="116" spans="1:10" s="79" customFormat="1" ht="20.25" customHeight="1" x14ac:dyDescent="0.25">
      <c r="A116" s="74" t="s">
        <v>179</v>
      </c>
      <c r="B116" s="61">
        <v>190703700</v>
      </c>
      <c r="C116" s="75" t="s">
        <v>180</v>
      </c>
      <c r="D116" s="72">
        <v>0</v>
      </c>
      <c r="E116" s="78"/>
      <c r="F116" s="62">
        <v>48</v>
      </c>
      <c r="G116" s="62">
        <f t="shared" si="6"/>
        <v>0</v>
      </c>
      <c r="H116" s="4"/>
      <c r="I116" s="4"/>
      <c r="J116" s="4"/>
    </row>
    <row r="117" spans="1:10" customFormat="1" ht="25.5" customHeight="1" x14ac:dyDescent="0.25">
      <c r="A117" s="74" t="s">
        <v>181</v>
      </c>
      <c r="B117" s="61">
        <v>200114122</v>
      </c>
      <c r="C117" s="75" t="s">
        <v>182</v>
      </c>
      <c r="D117" s="72">
        <v>0</v>
      </c>
      <c r="E117" s="80"/>
      <c r="F117" s="62">
        <v>48</v>
      </c>
      <c r="G117" s="62">
        <f t="shared" si="6"/>
        <v>0</v>
      </c>
      <c r="H117" s="4"/>
      <c r="I117" s="4"/>
      <c r="J117" s="4"/>
    </row>
    <row r="118" spans="1:10" customFormat="1" ht="21" customHeight="1" x14ac:dyDescent="0.25">
      <c r="A118" s="81"/>
      <c r="B118" s="61"/>
      <c r="C118" s="75"/>
      <c r="D118" s="67">
        <v>9</v>
      </c>
      <c r="E118" s="80"/>
      <c r="F118" s="80"/>
      <c r="G118" s="80"/>
      <c r="H118" s="4"/>
      <c r="I118" s="4"/>
      <c r="J118" s="4"/>
    </row>
    <row r="119" spans="1:10" s="79" customFormat="1" ht="15.75" x14ac:dyDescent="0.25">
      <c r="A119" s="82" t="s">
        <v>183</v>
      </c>
      <c r="B119" s="61">
        <v>221052550</v>
      </c>
      <c r="C119" s="55" t="s">
        <v>184</v>
      </c>
      <c r="D119" s="60">
        <v>2</v>
      </c>
      <c r="E119" s="78"/>
      <c r="F119" s="62">
        <v>48</v>
      </c>
      <c r="G119" s="62">
        <f t="shared" ref="G119:G132" si="7">+D119*F119</f>
        <v>96</v>
      </c>
      <c r="H119" s="4"/>
      <c r="I119" s="4"/>
      <c r="J119" s="4"/>
    </row>
    <row r="120" spans="1:10" s="79" customFormat="1" ht="22.5" customHeight="1" x14ac:dyDescent="0.25">
      <c r="A120" s="82" t="s">
        <v>185</v>
      </c>
      <c r="B120" s="61">
        <v>221052551</v>
      </c>
      <c r="C120" s="55" t="s">
        <v>186</v>
      </c>
      <c r="D120" s="60">
        <v>2</v>
      </c>
      <c r="E120" s="78"/>
      <c r="F120" s="62">
        <v>48</v>
      </c>
      <c r="G120" s="62">
        <f t="shared" si="7"/>
        <v>96</v>
      </c>
      <c r="H120" s="4"/>
      <c r="I120" s="4"/>
      <c r="J120" s="4"/>
    </row>
    <row r="121" spans="1:10" s="84" customFormat="1" ht="20.100000000000001" customHeight="1" x14ac:dyDescent="0.2">
      <c r="A121" s="82" t="s">
        <v>187</v>
      </c>
      <c r="B121" s="61">
        <v>220749116</v>
      </c>
      <c r="C121" s="55" t="s">
        <v>188</v>
      </c>
      <c r="D121" s="60">
        <v>2</v>
      </c>
      <c r="E121" s="83"/>
      <c r="F121" s="62">
        <v>48</v>
      </c>
      <c r="G121" s="62">
        <f t="shared" si="7"/>
        <v>96</v>
      </c>
      <c r="H121" s="4"/>
      <c r="I121" s="4"/>
      <c r="J121" s="4"/>
    </row>
    <row r="122" spans="1:10" s="84" customFormat="1" ht="27" customHeight="1" x14ac:dyDescent="0.2">
      <c r="A122" s="82" t="s">
        <v>189</v>
      </c>
      <c r="B122" s="61">
        <v>220749117</v>
      </c>
      <c r="C122" s="55" t="s">
        <v>190</v>
      </c>
      <c r="D122" s="60">
        <v>2</v>
      </c>
      <c r="E122" s="83"/>
      <c r="F122" s="62">
        <v>48</v>
      </c>
      <c r="G122" s="62">
        <f t="shared" si="7"/>
        <v>96</v>
      </c>
      <c r="H122" s="4"/>
      <c r="I122" s="4"/>
      <c r="J122" s="4"/>
    </row>
    <row r="123" spans="1:10" ht="23.25" customHeight="1" x14ac:dyDescent="0.2">
      <c r="A123" s="82" t="s">
        <v>191</v>
      </c>
      <c r="B123" s="61">
        <v>220749118</v>
      </c>
      <c r="C123" s="55" t="s">
        <v>192</v>
      </c>
      <c r="D123" s="60">
        <v>2</v>
      </c>
      <c r="E123" s="77"/>
      <c r="F123" s="62">
        <v>48</v>
      </c>
      <c r="G123" s="62">
        <f t="shared" si="7"/>
        <v>96</v>
      </c>
    </row>
    <row r="124" spans="1:10" ht="23.25" customHeight="1" x14ac:dyDescent="0.2">
      <c r="A124" s="82" t="s">
        <v>193</v>
      </c>
      <c r="B124" s="61">
        <v>221052553</v>
      </c>
      <c r="C124" s="55" t="s">
        <v>194</v>
      </c>
      <c r="D124" s="60">
        <v>2</v>
      </c>
      <c r="E124" s="77"/>
      <c r="F124" s="62">
        <v>48</v>
      </c>
      <c r="G124" s="62">
        <f t="shared" si="7"/>
        <v>96</v>
      </c>
    </row>
    <row r="125" spans="1:10" ht="24.75" customHeight="1" x14ac:dyDescent="0.2">
      <c r="A125" s="82" t="s">
        <v>195</v>
      </c>
      <c r="B125" s="61">
        <v>210430305</v>
      </c>
      <c r="C125" s="55" t="s">
        <v>196</v>
      </c>
      <c r="D125" s="60">
        <v>2</v>
      </c>
      <c r="E125" s="77"/>
      <c r="F125" s="62">
        <v>48</v>
      </c>
      <c r="G125" s="62">
        <f t="shared" si="7"/>
        <v>96</v>
      </c>
    </row>
    <row r="126" spans="1:10" ht="32.25" customHeight="1" x14ac:dyDescent="0.2">
      <c r="A126" s="82" t="s">
        <v>197</v>
      </c>
      <c r="B126" s="61">
        <v>221052555</v>
      </c>
      <c r="C126" s="55" t="s">
        <v>198</v>
      </c>
      <c r="D126" s="60">
        <v>2</v>
      </c>
      <c r="E126" s="77"/>
      <c r="F126" s="62">
        <v>48</v>
      </c>
      <c r="G126" s="62">
        <f t="shared" si="7"/>
        <v>96</v>
      </c>
    </row>
    <row r="127" spans="1:10" ht="31.5" customHeight="1" x14ac:dyDescent="0.2">
      <c r="A127" s="82" t="s">
        <v>199</v>
      </c>
      <c r="B127" s="61">
        <v>211038104</v>
      </c>
      <c r="C127" s="55" t="s">
        <v>200</v>
      </c>
      <c r="D127" s="60">
        <v>2</v>
      </c>
      <c r="E127" s="77"/>
      <c r="F127" s="62">
        <v>48</v>
      </c>
      <c r="G127" s="62">
        <f t="shared" si="7"/>
        <v>96</v>
      </c>
    </row>
    <row r="128" spans="1:10" ht="27.75" customHeight="1" x14ac:dyDescent="0.2">
      <c r="A128" s="82" t="s">
        <v>201</v>
      </c>
      <c r="B128" s="61">
        <v>201123841</v>
      </c>
      <c r="C128" s="55" t="s">
        <v>202</v>
      </c>
      <c r="D128" s="60">
        <v>2</v>
      </c>
      <c r="E128" s="77"/>
      <c r="F128" s="62">
        <v>48</v>
      </c>
      <c r="G128" s="62">
        <f t="shared" si="7"/>
        <v>96</v>
      </c>
    </row>
    <row r="129" spans="1:7" ht="22.5" customHeight="1" x14ac:dyDescent="0.2">
      <c r="A129" s="82" t="s">
        <v>203</v>
      </c>
      <c r="B129" s="61">
        <v>221052557</v>
      </c>
      <c r="C129" s="55" t="s">
        <v>204</v>
      </c>
      <c r="D129" s="60">
        <v>2</v>
      </c>
      <c r="E129" s="77"/>
      <c r="F129" s="62">
        <v>48</v>
      </c>
      <c r="G129" s="62">
        <f t="shared" si="7"/>
        <v>96</v>
      </c>
    </row>
    <row r="130" spans="1:7" ht="24.75" customHeight="1" x14ac:dyDescent="0.2">
      <c r="A130" s="82" t="s">
        <v>205</v>
      </c>
      <c r="B130" s="61">
        <v>221052558</v>
      </c>
      <c r="C130" s="55" t="s">
        <v>206</v>
      </c>
      <c r="D130" s="60">
        <v>2</v>
      </c>
      <c r="E130" s="77"/>
      <c r="F130" s="62">
        <v>48</v>
      </c>
      <c r="G130" s="62">
        <f t="shared" si="7"/>
        <v>96</v>
      </c>
    </row>
    <row r="131" spans="1:7" ht="23.25" customHeight="1" x14ac:dyDescent="0.2">
      <c r="A131" s="82" t="s">
        <v>207</v>
      </c>
      <c r="B131" s="61">
        <v>221052559</v>
      </c>
      <c r="C131" s="55" t="s">
        <v>208</v>
      </c>
      <c r="D131" s="60">
        <v>2</v>
      </c>
      <c r="E131" s="77"/>
      <c r="F131" s="62">
        <v>48</v>
      </c>
      <c r="G131" s="62">
        <f t="shared" si="7"/>
        <v>96</v>
      </c>
    </row>
    <row r="132" spans="1:7" ht="22.5" customHeight="1" x14ac:dyDescent="0.2">
      <c r="A132" s="82" t="s">
        <v>209</v>
      </c>
      <c r="B132" s="61">
        <v>210430312</v>
      </c>
      <c r="C132" s="55" t="s">
        <v>210</v>
      </c>
      <c r="D132" s="60">
        <v>0</v>
      </c>
      <c r="E132" s="77"/>
      <c r="F132" s="62">
        <v>48</v>
      </c>
      <c r="G132" s="62">
        <f t="shared" si="7"/>
        <v>0</v>
      </c>
    </row>
    <row r="133" spans="1:7" ht="23.25" customHeight="1" x14ac:dyDescent="0.25">
      <c r="A133" s="82"/>
      <c r="B133" s="61"/>
      <c r="C133" s="55"/>
      <c r="D133" s="67">
        <f>SUM(D119:D132)</f>
        <v>26</v>
      </c>
      <c r="E133" s="77"/>
      <c r="F133" s="77"/>
      <c r="G133" s="77"/>
    </row>
    <row r="134" spans="1:7" ht="22.5" customHeight="1" x14ac:dyDescent="0.2">
      <c r="A134" s="82" t="s">
        <v>211</v>
      </c>
      <c r="B134" s="61">
        <v>211139209</v>
      </c>
      <c r="C134" s="55" t="s">
        <v>212</v>
      </c>
      <c r="D134" s="60">
        <v>2</v>
      </c>
      <c r="E134" s="77"/>
      <c r="F134" s="62">
        <v>48</v>
      </c>
      <c r="G134" s="62">
        <f t="shared" ref="G134:G148" si="8">+D134*F134</f>
        <v>96</v>
      </c>
    </row>
    <row r="135" spans="1:7" ht="22.5" customHeight="1" x14ac:dyDescent="0.2">
      <c r="A135" s="82" t="s">
        <v>213</v>
      </c>
      <c r="B135" s="61">
        <v>220749711</v>
      </c>
      <c r="C135" s="55" t="s">
        <v>214</v>
      </c>
      <c r="D135" s="60">
        <v>2</v>
      </c>
      <c r="E135" s="77"/>
      <c r="F135" s="62">
        <v>48</v>
      </c>
      <c r="G135" s="62">
        <f t="shared" si="8"/>
        <v>96</v>
      </c>
    </row>
    <row r="136" spans="1:7" ht="24.75" customHeight="1" x14ac:dyDescent="0.2">
      <c r="A136" s="82" t="s">
        <v>215</v>
      </c>
      <c r="B136" s="61">
        <v>220749712</v>
      </c>
      <c r="C136" s="55" t="s">
        <v>216</v>
      </c>
      <c r="D136" s="60">
        <v>2</v>
      </c>
      <c r="E136" s="77"/>
      <c r="F136" s="62">
        <v>48</v>
      </c>
      <c r="G136" s="62">
        <f t="shared" si="8"/>
        <v>96</v>
      </c>
    </row>
    <row r="137" spans="1:7" ht="23.25" customHeight="1" x14ac:dyDescent="0.2">
      <c r="A137" s="82" t="s">
        <v>217</v>
      </c>
      <c r="B137" s="61">
        <v>220749713</v>
      </c>
      <c r="C137" s="55" t="s">
        <v>218</v>
      </c>
      <c r="D137" s="60">
        <v>2</v>
      </c>
      <c r="E137" s="77"/>
      <c r="F137" s="62">
        <v>48</v>
      </c>
      <c r="G137" s="62">
        <f t="shared" si="8"/>
        <v>96</v>
      </c>
    </row>
    <row r="138" spans="1:7" ht="20.25" customHeight="1" x14ac:dyDescent="0.2">
      <c r="A138" s="82" t="s">
        <v>219</v>
      </c>
      <c r="B138" s="61">
        <v>220749714</v>
      </c>
      <c r="C138" s="55" t="s">
        <v>220</v>
      </c>
      <c r="D138" s="60">
        <v>2</v>
      </c>
      <c r="E138" s="77"/>
      <c r="F138" s="62">
        <v>48</v>
      </c>
      <c r="G138" s="62">
        <f t="shared" si="8"/>
        <v>96</v>
      </c>
    </row>
    <row r="139" spans="1:7" ht="21.75" customHeight="1" x14ac:dyDescent="0.2">
      <c r="A139" s="82" t="s">
        <v>221</v>
      </c>
      <c r="B139" s="61">
        <v>221052562</v>
      </c>
      <c r="C139" s="55" t="s">
        <v>222</v>
      </c>
      <c r="D139" s="60">
        <v>2</v>
      </c>
      <c r="E139" s="77"/>
      <c r="F139" s="62">
        <v>48</v>
      </c>
      <c r="G139" s="62">
        <f t="shared" si="8"/>
        <v>96</v>
      </c>
    </row>
    <row r="140" spans="1:7" ht="22.5" customHeight="1" x14ac:dyDescent="0.2">
      <c r="A140" s="82" t="s">
        <v>223</v>
      </c>
      <c r="B140" s="61">
        <v>220749715</v>
      </c>
      <c r="C140" s="55" t="s">
        <v>224</v>
      </c>
      <c r="D140" s="60">
        <v>2</v>
      </c>
      <c r="E140" s="77"/>
      <c r="F140" s="62">
        <v>48</v>
      </c>
      <c r="G140" s="62">
        <f t="shared" si="8"/>
        <v>96</v>
      </c>
    </row>
    <row r="141" spans="1:7" ht="22.5" customHeight="1" x14ac:dyDescent="0.2">
      <c r="A141" s="82" t="s">
        <v>225</v>
      </c>
      <c r="B141" s="61">
        <v>220749124</v>
      </c>
      <c r="C141" s="55" t="s">
        <v>226</v>
      </c>
      <c r="D141" s="60">
        <v>2</v>
      </c>
      <c r="E141" s="77"/>
      <c r="F141" s="62">
        <v>48</v>
      </c>
      <c r="G141" s="62">
        <f t="shared" si="8"/>
        <v>96</v>
      </c>
    </row>
    <row r="142" spans="1:7" ht="22.5" customHeight="1" x14ac:dyDescent="0.2">
      <c r="A142" s="82" t="s">
        <v>227</v>
      </c>
      <c r="B142" s="61">
        <v>220749125</v>
      </c>
      <c r="C142" s="55" t="s">
        <v>228</v>
      </c>
      <c r="D142" s="60">
        <v>2</v>
      </c>
      <c r="E142" s="77"/>
      <c r="F142" s="62">
        <v>48</v>
      </c>
      <c r="G142" s="62">
        <f t="shared" si="8"/>
        <v>96</v>
      </c>
    </row>
    <row r="143" spans="1:7" ht="24.75" customHeight="1" x14ac:dyDescent="0.2">
      <c r="A143" s="82" t="s">
        <v>229</v>
      </c>
      <c r="B143" s="61">
        <v>220749718</v>
      </c>
      <c r="C143" s="55" t="s">
        <v>230</v>
      </c>
      <c r="D143" s="60">
        <v>2</v>
      </c>
      <c r="E143" s="77"/>
      <c r="F143" s="62">
        <v>48</v>
      </c>
      <c r="G143" s="62">
        <f t="shared" si="8"/>
        <v>96</v>
      </c>
    </row>
    <row r="144" spans="1:7" ht="19.5" customHeight="1" x14ac:dyDescent="0.2">
      <c r="A144" s="82" t="s">
        <v>231</v>
      </c>
      <c r="B144" s="61">
        <v>221052565</v>
      </c>
      <c r="C144" s="55" t="s">
        <v>232</v>
      </c>
      <c r="D144" s="60">
        <v>2</v>
      </c>
      <c r="E144" s="77"/>
      <c r="F144" s="62">
        <v>48</v>
      </c>
      <c r="G144" s="62">
        <f t="shared" si="8"/>
        <v>96</v>
      </c>
    </row>
    <row r="145" spans="1:7" ht="21.75" customHeight="1" x14ac:dyDescent="0.2">
      <c r="A145" s="82" t="s">
        <v>233</v>
      </c>
      <c r="B145" s="61">
        <v>221052566</v>
      </c>
      <c r="C145" s="55" t="s">
        <v>234</v>
      </c>
      <c r="D145" s="60">
        <v>2</v>
      </c>
      <c r="E145" s="77"/>
      <c r="F145" s="62">
        <v>48</v>
      </c>
      <c r="G145" s="62">
        <f t="shared" si="8"/>
        <v>96</v>
      </c>
    </row>
    <row r="146" spans="1:7" ht="22.5" customHeight="1" x14ac:dyDescent="0.2">
      <c r="A146" s="82" t="s">
        <v>235</v>
      </c>
      <c r="B146" s="61">
        <v>220749721</v>
      </c>
      <c r="C146" s="55" t="s">
        <v>236</v>
      </c>
      <c r="D146" s="60">
        <v>2</v>
      </c>
      <c r="E146" s="77"/>
      <c r="F146" s="62">
        <v>48</v>
      </c>
      <c r="G146" s="62">
        <f t="shared" si="8"/>
        <v>96</v>
      </c>
    </row>
    <row r="147" spans="1:7" ht="23.25" customHeight="1" x14ac:dyDescent="0.2">
      <c r="A147" s="82" t="s">
        <v>237</v>
      </c>
      <c r="B147" s="61">
        <v>221052567</v>
      </c>
      <c r="C147" s="55" t="s">
        <v>238</v>
      </c>
      <c r="D147" s="60">
        <v>2</v>
      </c>
      <c r="E147" s="77"/>
      <c r="F147" s="62">
        <v>48</v>
      </c>
      <c r="G147" s="62">
        <f t="shared" si="8"/>
        <v>96</v>
      </c>
    </row>
    <row r="148" spans="1:7" ht="21.75" customHeight="1" x14ac:dyDescent="0.2">
      <c r="A148" s="82" t="s">
        <v>239</v>
      </c>
      <c r="B148" s="61">
        <v>221052568</v>
      </c>
      <c r="C148" s="55" t="s">
        <v>240</v>
      </c>
      <c r="D148" s="60">
        <v>2</v>
      </c>
      <c r="E148" s="77"/>
      <c r="F148" s="62">
        <v>48</v>
      </c>
      <c r="G148" s="62">
        <f t="shared" si="8"/>
        <v>96</v>
      </c>
    </row>
    <row r="149" spans="1:7" ht="15.75" x14ac:dyDescent="0.25">
      <c r="A149" s="77"/>
      <c r="B149" s="77"/>
      <c r="C149" s="77"/>
      <c r="D149" s="85">
        <v>28</v>
      </c>
      <c r="E149" s="77"/>
      <c r="F149" s="77"/>
      <c r="G149" s="77"/>
    </row>
    <row r="150" spans="1:7" ht="20.25" customHeight="1" x14ac:dyDescent="0.2">
      <c r="A150" s="58" t="s">
        <v>241</v>
      </c>
      <c r="B150" s="63">
        <v>210228152</v>
      </c>
      <c r="C150" s="59" t="s">
        <v>242</v>
      </c>
      <c r="D150" s="60">
        <v>3</v>
      </c>
      <c r="E150" s="77"/>
      <c r="F150" s="62">
        <v>48</v>
      </c>
      <c r="G150" s="62">
        <f t="shared" ref="G150" si="9">+D150*F150</f>
        <v>144</v>
      </c>
    </row>
    <row r="151" spans="1:7" ht="15.75" x14ac:dyDescent="0.25">
      <c r="F151" s="104" t="s">
        <v>337</v>
      </c>
      <c r="G151" s="105">
        <f>SUM(G26:G150)</f>
        <v>33696</v>
      </c>
    </row>
    <row r="152" spans="1:7" ht="15.75" x14ac:dyDescent="0.25">
      <c r="F152" s="104" t="s">
        <v>338</v>
      </c>
      <c r="G152" s="105">
        <f>G151*0.12</f>
        <v>4043.52</v>
      </c>
    </row>
    <row r="153" spans="1:7" ht="15.75" x14ac:dyDescent="0.25">
      <c r="F153" s="104" t="s">
        <v>339</v>
      </c>
      <c r="G153" s="105">
        <f>SUM(G151:G152)</f>
        <v>37739.519999999997</v>
      </c>
    </row>
    <row r="158" spans="1:7" ht="15.75" x14ac:dyDescent="0.25">
      <c r="B158" s="85"/>
      <c r="C158" s="85" t="s">
        <v>281</v>
      </c>
    </row>
    <row r="159" spans="1:7" ht="15.75" x14ac:dyDescent="0.25">
      <c r="B159" s="85" t="s">
        <v>282</v>
      </c>
      <c r="C159" s="85" t="s">
        <v>283</v>
      </c>
    </row>
    <row r="160" spans="1:7" ht="15.75" x14ac:dyDescent="0.25">
      <c r="B160" s="77"/>
      <c r="C160" s="85" t="s">
        <v>284</v>
      </c>
    </row>
    <row r="161" spans="2:3" x14ac:dyDescent="0.2">
      <c r="B161" s="61">
        <v>1</v>
      </c>
      <c r="C161" s="55" t="s">
        <v>285</v>
      </c>
    </row>
    <row r="162" spans="2:3" x14ac:dyDescent="0.2">
      <c r="B162" s="61">
        <v>1</v>
      </c>
      <c r="C162" s="55" t="s">
        <v>286</v>
      </c>
    </row>
    <row r="163" spans="2:3" x14ac:dyDescent="0.2">
      <c r="B163" s="61">
        <v>2</v>
      </c>
      <c r="C163" s="55" t="s">
        <v>287</v>
      </c>
    </row>
    <row r="164" spans="2:3" x14ac:dyDescent="0.2">
      <c r="B164" s="61">
        <v>1</v>
      </c>
      <c r="C164" s="55" t="s">
        <v>288</v>
      </c>
    </row>
    <row r="165" spans="2:3" x14ac:dyDescent="0.2">
      <c r="B165" s="61">
        <v>4</v>
      </c>
      <c r="C165" s="77" t="s">
        <v>289</v>
      </c>
    </row>
    <row r="166" spans="2:3" x14ac:dyDescent="0.2">
      <c r="B166" s="61">
        <v>1</v>
      </c>
      <c r="C166" s="55" t="s">
        <v>290</v>
      </c>
    </row>
    <row r="167" spans="2:3" x14ac:dyDescent="0.2">
      <c r="B167" s="61">
        <v>1</v>
      </c>
      <c r="C167" s="55" t="s">
        <v>291</v>
      </c>
    </row>
    <row r="168" spans="2:3" x14ac:dyDescent="0.2">
      <c r="B168" s="61">
        <v>1</v>
      </c>
      <c r="C168" s="55" t="s">
        <v>292</v>
      </c>
    </row>
    <row r="169" spans="2:3" x14ac:dyDescent="0.2">
      <c r="B169" s="61">
        <v>1</v>
      </c>
      <c r="C169" s="55" t="s">
        <v>293</v>
      </c>
    </row>
    <row r="170" spans="2:3" x14ac:dyDescent="0.2">
      <c r="B170" s="61">
        <v>1</v>
      </c>
      <c r="C170" s="55" t="s">
        <v>294</v>
      </c>
    </row>
    <row r="171" spans="2:3" x14ac:dyDescent="0.2">
      <c r="B171" s="61">
        <v>1</v>
      </c>
      <c r="C171" s="100" t="s">
        <v>295</v>
      </c>
    </row>
    <row r="172" spans="2:3" x14ac:dyDescent="0.2">
      <c r="B172" s="61">
        <v>1</v>
      </c>
      <c r="C172" s="100" t="s">
        <v>296</v>
      </c>
    </row>
    <row r="173" spans="2:3" x14ac:dyDescent="0.2">
      <c r="B173" s="61">
        <v>1</v>
      </c>
      <c r="C173" s="55" t="s">
        <v>297</v>
      </c>
    </row>
    <row r="174" spans="2:3" x14ac:dyDescent="0.2">
      <c r="B174" s="61">
        <v>2</v>
      </c>
      <c r="C174" s="55" t="s">
        <v>298</v>
      </c>
    </row>
    <row r="175" spans="2:3" x14ac:dyDescent="0.2">
      <c r="B175" s="61">
        <v>1</v>
      </c>
      <c r="C175" s="55" t="s">
        <v>299</v>
      </c>
    </row>
    <row r="176" spans="2:3" x14ac:dyDescent="0.2">
      <c r="B176" s="61">
        <v>1</v>
      </c>
      <c r="C176" s="55" t="s">
        <v>300</v>
      </c>
    </row>
    <row r="177" spans="2:3" x14ac:dyDescent="0.2">
      <c r="B177" s="61">
        <v>2</v>
      </c>
      <c r="C177" s="55" t="s">
        <v>301</v>
      </c>
    </row>
    <row r="178" spans="2:3" x14ac:dyDescent="0.2">
      <c r="B178" s="61">
        <v>1</v>
      </c>
      <c r="C178" s="55" t="s">
        <v>302</v>
      </c>
    </row>
    <row r="179" spans="2:3" x14ac:dyDescent="0.2">
      <c r="B179" s="61">
        <v>2</v>
      </c>
      <c r="C179" s="55" t="s">
        <v>303</v>
      </c>
    </row>
    <row r="180" spans="2:3" x14ac:dyDescent="0.2">
      <c r="B180" s="61">
        <v>1</v>
      </c>
      <c r="C180" s="55" t="s">
        <v>304</v>
      </c>
    </row>
    <row r="181" spans="2:3" ht="15.75" x14ac:dyDescent="0.25">
      <c r="B181" s="85">
        <f>SUM(B161:B180)</f>
        <v>27</v>
      </c>
      <c r="C181" s="55"/>
    </row>
    <row r="183" spans="2:3" ht="15.75" x14ac:dyDescent="0.25">
      <c r="B183" s="77"/>
      <c r="C183" s="85" t="s">
        <v>305</v>
      </c>
    </row>
    <row r="184" spans="2:3" x14ac:dyDescent="0.2">
      <c r="B184" s="61">
        <v>1</v>
      </c>
      <c r="C184" s="55" t="s">
        <v>306</v>
      </c>
    </row>
    <row r="185" spans="2:3" x14ac:dyDescent="0.2">
      <c r="B185" s="61">
        <v>2</v>
      </c>
      <c r="C185" s="55" t="s">
        <v>307</v>
      </c>
    </row>
    <row r="186" spans="2:3" x14ac:dyDescent="0.2">
      <c r="B186" s="61">
        <v>1</v>
      </c>
      <c r="C186" s="55" t="s">
        <v>308</v>
      </c>
    </row>
    <row r="187" spans="2:3" x14ac:dyDescent="0.2">
      <c r="B187" s="61">
        <v>1</v>
      </c>
      <c r="C187" s="55" t="s">
        <v>309</v>
      </c>
    </row>
    <row r="188" spans="2:3" x14ac:dyDescent="0.2">
      <c r="B188" s="61">
        <v>2</v>
      </c>
      <c r="C188" s="55" t="s">
        <v>310</v>
      </c>
    </row>
    <row r="189" spans="2:3" x14ac:dyDescent="0.2">
      <c r="B189" s="61">
        <v>1</v>
      </c>
      <c r="C189" s="101" t="s">
        <v>311</v>
      </c>
    </row>
    <row r="190" spans="2:3" x14ac:dyDescent="0.2">
      <c r="B190" s="61">
        <v>1</v>
      </c>
      <c r="C190" s="55" t="s">
        <v>312</v>
      </c>
    </row>
    <row r="191" spans="2:3" x14ac:dyDescent="0.2">
      <c r="B191" s="61">
        <v>1</v>
      </c>
      <c r="C191" s="55" t="s">
        <v>313</v>
      </c>
    </row>
    <row r="192" spans="2:3" x14ac:dyDescent="0.2">
      <c r="B192" s="61">
        <v>1</v>
      </c>
      <c r="C192" s="55" t="s">
        <v>314</v>
      </c>
    </row>
    <row r="193" spans="2:3" ht="15.75" x14ac:dyDescent="0.25">
      <c r="B193" s="85">
        <f t="shared" ref="B193" si="10">SUM(B184:B192)</f>
        <v>11</v>
      </c>
      <c r="C193" s="77"/>
    </row>
    <row r="195" spans="2:3" ht="15.75" x14ac:dyDescent="0.25">
      <c r="C195" s="106" t="s">
        <v>315</v>
      </c>
    </row>
    <row r="196" spans="2:3" ht="15.75" x14ac:dyDescent="0.25">
      <c r="B196" s="107" t="s">
        <v>282</v>
      </c>
      <c r="C196" s="85" t="s">
        <v>283</v>
      </c>
    </row>
    <row r="197" spans="2:3" x14ac:dyDescent="0.2">
      <c r="B197" s="108">
        <v>2</v>
      </c>
      <c r="C197" s="77" t="s">
        <v>316</v>
      </c>
    </row>
    <row r="198" spans="2:3" x14ac:dyDescent="0.2">
      <c r="B198" s="108">
        <v>2</v>
      </c>
      <c r="C198" s="77" t="s">
        <v>317</v>
      </c>
    </row>
    <row r="199" spans="2:3" x14ac:dyDescent="0.2">
      <c r="B199" s="108">
        <v>2</v>
      </c>
      <c r="C199" s="77" t="s">
        <v>318</v>
      </c>
    </row>
    <row r="200" spans="2:3" x14ac:dyDescent="0.2">
      <c r="B200" s="108">
        <v>2</v>
      </c>
      <c r="C200" s="77" t="s">
        <v>319</v>
      </c>
    </row>
    <row r="201" spans="2:3" x14ac:dyDescent="0.2">
      <c r="B201" s="108">
        <v>2</v>
      </c>
      <c r="C201" s="77" t="s">
        <v>320</v>
      </c>
    </row>
    <row r="202" spans="2:3" x14ac:dyDescent="0.2">
      <c r="B202" s="108">
        <v>2</v>
      </c>
      <c r="C202" s="77" t="s">
        <v>321</v>
      </c>
    </row>
    <row r="203" spans="2:3" x14ac:dyDescent="0.2">
      <c r="B203" s="108">
        <v>1</v>
      </c>
      <c r="C203" s="77" t="s">
        <v>322</v>
      </c>
    </row>
    <row r="204" spans="2:3" x14ac:dyDescent="0.2">
      <c r="B204" s="108">
        <v>1</v>
      </c>
      <c r="C204" s="77" t="s">
        <v>323</v>
      </c>
    </row>
    <row r="205" spans="2:3" x14ac:dyDescent="0.2">
      <c r="B205" s="108">
        <v>1</v>
      </c>
      <c r="C205" s="77" t="s">
        <v>324</v>
      </c>
    </row>
    <row r="206" spans="2:3" x14ac:dyDescent="0.2">
      <c r="B206" s="108">
        <v>1</v>
      </c>
      <c r="C206" s="77" t="s">
        <v>325</v>
      </c>
    </row>
    <row r="207" spans="2:3" x14ac:dyDescent="0.2">
      <c r="B207" s="108">
        <v>1</v>
      </c>
      <c r="C207" s="77" t="s">
        <v>326</v>
      </c>
    </row>
    <row r="208" spans="2:3" x14ac:dyDescent="0.2">
      <c r="B208" s="108">
        <v>1</v>
      </c>
      <c r="C208" s="77" t="s">
        <v>327</v>
      </c>
    </row>
    <row r="209" spans="2:3" x14ac:dyDescent="0.2">
      <c r="B209" s="108">
        <v>1</v>
      </c>
      <c r="C209" s="77" t="s">
        <v>328</v>
      </c>
    </row>
    <row r="210" spans="2:3" x14ac:dyDescent="0.2">
      <c r="B210" s="108">
        <v>1</v>
      </c>
      <c r="C210" s="77" t="s">
        <v>329</v>
      </c>
    </row>
    <row r="211" spans="2:3" x14ac:dyDescent="0.2">
      <c r="B211" s="108">
        <v>1</v>
      </c>
      <c r="C211" s="77" t="s">
        <v>330</v>
      </c>
    </row>
    <row r="212" spans="2:3" x14ac:dyDescent="0.2">
      <c r="B212" s="61">
        <v>1</v>
      </c>
      <c r="C212" s="109" t="s">
        <v>331</v>
      </c>
    </row>
    <row r="213" spans="2:3" ht="15.75" x14ac:dyDescent="0.25">
      <c r="B213" s="110">
        <f>SUM(B197:B212)</f>
        <v>22</v>
      </c>
      <c r="C213" s="77"/>
    </row>
    <row r="215" spans="2:3" x14ac:dyDescent="0.2">
      <c r="B215" s="61">
        <v>1</v>
      </c>
      <c r="C215" s="77" t="s">
        <v>350</v>
      </c>
    </row>
    <row r="216" spans="2:3" x14ac:dyDescent="0.2">
      <c r="B216" s="61">
        <v>6</v>
      </c>
      <c r="C216" s="77" t="s">
        <v>351</v>
      </c>
    </row>
    <row r="217" spans="2:3" x14ac:dyDescent="0.2">
      <c r="B217" s="61">
        <v>1</v>
      </c>
      <c r="C217" s="77" t="s">
        <v>352</v>
      </c>
    </row>
    <row r="218" spans="2:3" x14ac:dyDescent="0.2">
      <c r="B218" s="61">
        <v>1</v>
      </c>
      <c r="C218" s="77" t="s">
        <v>353</v>
      </c>
    </row>
    <row r="219" spans="2:3" x14ac:dyDescent="0.2">
      <c r="B219" s="61">
        <v>1</v>
      </c>
      <c r="C219" s="77" t="s">
        <v>354</v>
      </c>
    </row>
    <row r="220" spans="2:3" x14ac:dyDescent="0.2">
      <c r="B220" s="61">
        <v>2</v>
      </c>
      <c r="C220" s="77" t="s">
        <v>355</v>
      </c>
    </row>
    <row r="221" spans="2:3" ht="15.75" x14ac:dyDescent="0.25">
      <c r="B221" s="85">
        <f>SUM(B215:B220)</f>
        <v>12</v>
      </c>
      <c r="C221" s="77"/>
    </row>
    <row r="222" spans="2:3" x14ac:dyDescent="0.2">
      <c r="B222" s="77"/>
      <c r="C222" s="77"/>
    </row>
    <row r="225" spans="2:3" ht="15.75" x14ac:dyDescent="0.25">
      <c r="B225" s="111" t="s">
        <v>340</v>
      </c>
      <c r="C225" s="112" t="s">
        <v>341</v>
      </c>
    </row>
    <row r="226" spans="2:3" ht="15.75" x14ac:dyDescent="0.25">
      <c r="B226" s="111"/>
      <c r="C226" s="112" t="s">
        <v>342</v>
      </c>
    </row>
    <row r="227" spans="2:3" ht="15.75" x14ac:dyDescent="0.25">
      <c r="B227" s="111"/>
      <c r="C227" s="112" t="s">
        <v>343</v>
      </c>
    </row>
    <row r="228" spans="2:3" ht="15.75" x14ac:dyDescent="0.25">
      <c r="B228" s="111"/>
      <c r="C228" s="112" t="s">
        <v>344</v>
      </c>
    </row>
    <row r="233" spans="2:3" ht="15.75" thickBot="1" x14ac:dyDescent="0.25">
      <c r="B233" s="4" t="s">
        <v>345</v>
      </c>
      <c r="C233" s="113"/>
    </row>
    <row r="236" spans="2:3" ht="15.75" thickBot="1" x14ac:dyDescent="0.25">
      <c r="B236" s="4" t="s">
        <v>346</v>
      </c>
      <c r="C236" s="113"/>
    </row>
    <row r="241" spans="2:3" ht="15.75" thickBot="1" x14ac:dyDescent="0.25">
      <c r="B241" s="4" t="s">
        <v>347</v>
      </c>
      <c r="C241" s="113"/>
    </row>
    <row r="243" spans="2:3" x14ac:dyDescent="0.2">
      <c r="B243" s="114"/>
      <c r="C243" s="115"/>
    </row>
    <row r="244" spans="2:3" ht="15.75" thickBot="1" x14ac:dyDescent="0.25">
      <c r="B244" s="4" t="s">
        <v>348</v>
      </c>
      <c r="C244" s="113"/>
    </row>
    <row r="245" spans="2:3" x14ac:dyDescent="0.2">
      <c r="B245" s="1"/>
      <c r="C245" s="3"/>
    </row>
    <row r="246" spans="2:3" x14ac:dyDescent="0.2">
      <c r="B246" s="1"/>
      <c r="C246" s="3"/>
    </row>
    <row r="247" spans="2:3" ht="15.75" thickBot="1" x14ac:dyDescent="0.25">
      <c r="B247" s="1" t="s">
        <v>349</v>
      </c>
      <c r="C247" s="116"/>
    </row>
  </sheetData>
  <mergeCells count="8">
    <mergeCell ref="A12:B12"/>
    <mergeCell ref="A24:G24"/>
    <mergeCell ref="C3:C4"/>
    <mergeCell ref="D3:E3"/>
    <mergeCell ref="C5:C6"/>
    <mergeCell ref="D5:E5"/>
    <mergeCell ref="D6:E6"/>
    <mergeCell ref="N10:O11"/>
  </mergeCells>
  <pageMargins left="0.31496062992125984" right="0.31496062992125984" top="0.55118110236220474" bottom="0.55118110236220474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2023-07-28T14:39:27Z</cp:lastPrinted>
  <dcterms:created xsi:type="dcterms:W3CDTF">2023-07-28T14:15:42Z</dcterms:created>
  <dcterms:modified xsi:type="dcterms:W3CDTF">2023-07-28T14:46:18Z</dcterms:modified>
</cp:coreProperties>
</file>