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4CA51A7-D41A-4AD2-BC25-CE234D083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D92" i="1"/>
  <c r="D64" i="1"/>
  <c r="D52" i="1"/>
  <c r="D43" i="1"/>
  <c r="D36" i="1"/>
  <c r="G200" i="1" l="1"/>
  <c r="G153" i="1"/>
  <c r="G154" i="1"/>
  <c r="G156" i="1"/>
  <c r="G157" i="1"/>
  <c r="G158" i="1"/>
  <c r="G160" i="1"/>
  <c r="G161" i="1"/>
  <c r="G163" i="1"/>
  <c r="G164" i="1"/>
  <c r="G165" i="1"/>
  <c r="G147" i="1"/>
  <c r="G148" i="1"/>
  <c r="G149" i="1"/>
  <c r="G150" i="1"/>
  <c r="G152" i="1"/>
  <c r="G141" i="1"/>
  <c r="G142" i="1"/>
  <c r="G143" i="1"/>
  <c r="G144" i="1"/>
  <c r="G146" i="1"/>
  <c r="G134" i="1"/>
  <c r="G135" i="1"/>
  <c r="G136" i="1"/>
  <c r="G137" i="1"/>
  <c r="G138" i="1"/>
  <c r="G140" i="1"/>
  <c r="G125" i="1"/>
  <c r="G126" i="1"/>
  <c r="G127" i="1"/>
  <c r="G128" i="1"/>
  <c r="G129" i="1"/>
  <c r="G130" i="1"/>
  <c r="G131" i="1"/>
  <c r="G120" i="1"/>
  <c r="G121" i="1"/>
  <c r="G122" i="1"/>
  <c r="G124" i="1"/>
  <c r="G114" i="1"/>
  <c r="G115" i="1"/>
  <c r="G101" i="1"/>
  <c r="G102" i="1"/>
  <c r="G103" i="1"/>
  <c r="G104" i="1"/>
  <c r="G105" i="1"/>
  <c r="G229" i="1" l="1"/>
  <c r="G230" i="1"/>
  <c r="G231" i="1"/>
  <c r="G232" i="1"/>
  <c r="G233" i="1"/>
  <c r="G234" i="1"/>
  <c r="G235" i="1"/>
  <c r="G236" i="1"/>
  <c r="G237" i="1"/>
  <c r="G238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02" i="1"/>
  <c r="G203" i="1"/>
  <c r="G204" i="1"/>
  <c r="G205" i="1"/>
  <c r="G206" i="1"/>
  <c r="G207" i="1"/>
  <c r="G208" i="1"/>
  <c r="G209" i="1"/>
  <c r="G210" i="1"/>
  <c r="G211" i="1"/>
  <c r="G188" i="1"/>
  <c r="G190" i="1"/>
  <c r="G191" i="1"/>
  <c r="G192" i="1"/>
  <c r="G193" i="1"/>
  <c r="G194" i="1"/>
  <c r="G195" i="1"/>
  <c r="G196" i="1"/>
  <c r="G197" i="1"/>
  <c r="G198" i="1"/>
  <c r="G199" i="1"/>
  <c r="G187" i="1"/>
  <c r="G213" i="1" l="1"/>
  <c r="G171" i="1"/>
  <c r="G117" i="1"/>
  <c r="G118" i="1"/>
  <c r="G119" i="1"/>
  <c r="G133" i="1"/>
  <c r="D283" i="1"/>
  <c r="G167" i="1"/>
  <c r="G169" i="1"/>
  <c r="G170" i="1"/>
  <c r="G173" i="1"/>
  <c r="G174" i="1"/>
  <c r="G177" i="1"/>
  <c r="G179" i="1"/>
  <c r="G181" i="1"/>
  <c r="G184" i="1"/>
  <c r="G185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99" i="1"/>
  <c r="G100" i="1"/>
  <c r="G106" i="1"/>
  <c r="G107" i="1"/>
  <c r="G108" i="1"/>
  <c r="G110" i="1"/>
  <c r="G111" i="1"/>
  <c r="G112" i="1"/>
  <c r="G113" i="1"/>
  <c r="G228" i="1"/>
  <c r="G245" i="1" l="1"/>
  <c r="G244" i="1"/>
  <c r="G243" i="1"/>
  <c r="G242" i="1"/>
  <c r="G241" i="1"/>
  <c r="G240" i="1"/>
  <c r="G24" i="1"/>
  <c r="G247" i="1" l="1"/>
  <c r="G248" i="1" s="1"/>
  <c r="G24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<sst xmlns="http://schemas.openxmlformats.org/spreadsheetml/2006/main" count="662" uniqueCount="625">
  <si>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</si>
  <si>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</si>
  <si>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</si>
  <si>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</si>
  <si>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</si>
  <si>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</si>
  <si>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</si>
  <si>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</si>
  <si>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</si>
  <si>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</si>
  <si>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</si>
  <si>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</si>
  <si>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</si>
  <si>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</si>
  <si>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</si>
  <si>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</si>
  <si>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</si>
  <si>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</si>
  <si>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</si>
  <si>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</si>
  <si>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</si>
  <si>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</si>
  <si>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</si>
  <si>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</si>
  <si>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</si>
  <si>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</si>
  <si>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</si>
  <si>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</si>
  <si>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</si>
  <si>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</si>
  <si>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</si>
  <si>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</si>
  <si>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</si>
  <si>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</si>
  <si>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</si>
  <si>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</si>
  <si>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</si>
  <si>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</si>
  <si>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</si>
  <si>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</si>
  <si>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</si>
  <si>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</si>
  <si>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DR. UQUILLAS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</si>
  <si>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</si>
  <si>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</si>
  <si>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</si>
  <si>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</si>
  <si>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</si>
  <si>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</si>
  <si>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</si>
  <si>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</si>
  <si>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</si>
  <si>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</si>
  <si>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</si>
  <si>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</si>
  <si>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</si>
  <si>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</si>
  <si>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</si>
  <si>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</si>
  <si>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</si>
  <si>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</si>
  <si>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</si>
  <si>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</si>
  <si>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</si>
  <si>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</si>
  <si>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</si>
  <si>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</si>
  <si>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</si>
  <si>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</si>
  <si>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</si>
  <si>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</si>
  <si>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</si>
  <si>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</si>
  <si>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</si>
  <si>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</si>
  <si>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</si>
  <si>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</si>
  <si>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</si>
  <si>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</si>
  <si>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</si>
  <si>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</si>
  <si>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</si>
  <si>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</si>
  <si>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</si>
  <si>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</si>
  <si>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</si>
  <si>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</si>
  <si>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</si>
  <si>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</si>
  <si>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</si>
  <si>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</si>
  <si>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</si>
  <si>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</si>
  <si>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</si>
  <si>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</si>
  <si>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</si>
  <si>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</si>
  <si>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</si>
  <si>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</si>
  <si>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</si>
  <si>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</si>
  <si>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</si>
  <si>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</si>
  <si>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</si>
  <si>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</si>
  <si>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</si>
  <si>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</si>
  <si>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</si>
  <si>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</si>
  <si>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</si>
  <si>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</si>
  <si>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</si>
  <si>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</si>
  <si>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</si>
  <si>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</si>
  <si>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</si>
  <si>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</si>
  <si>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</si>
  <si>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</si>
  <si>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</si>
  <si>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</si>
  <si>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</si>
  <si>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</si>
  <si>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</si>
  <si>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</si>
  <si>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</si>
  <si>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</si>
  <si>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</si>
  <si>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</si>
  <si>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</si>
  <si>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</si>
  <si>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</si>
  <si>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</si>
  <si>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</si>
  <si>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</si>
  <si>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</si>
  <si>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</si>
  <si>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</si>
  <si>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</si>
  <si>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</si>
  <si>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</si>
  <si>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</si>
  <si>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</si>
  <si>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</si>
  <si>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</si>
  <si>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</si>
  <si>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</si>
  <si>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</si>
  <si>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</si>
  <si>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</si>
  <si>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</si>
  <si>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</si>
  <si>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</si>
  <si>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</si>
  <si>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</si>
  <si>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</si>
  <si>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</si>
  <si>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</si>
  <si>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</si>
  <si>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</si>
  <si>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</si>
  <si>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</si>
  <si>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</si>
  <si>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</si>
  <si>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</si>
  <si>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</si>
  <si>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</si>
  <si>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</si>
  <si>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</si>
  <si>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</si>
  <si>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</si>
  <si>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</si>
  <si>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</si>
  <si>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</si>
  <si>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</si>
  <si>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</si>
  <si>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</si>
  <si>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</si>
  <si>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</si>
  <si>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</si>
  <si>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</si>
  <si>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</si>
  <si>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</si>
  <si>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</si>
  <si>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</si>
  <si>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</si>
  <si>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</si>
  <si>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</si>
  <si>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</si>
  <si>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</si>
  <si>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</si>
  <si>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</si>
  <si>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</si>
  <si>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</si>
  <si>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</si>
  <si>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</si>
  <si>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</si>
  <si>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</si>
  <si>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</si>
  <si>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</si>
  <si>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</si>
  <si>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</si>
  <si>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</si>
  <si>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</si>
  <si>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</si>
  <si>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</si>
  <si>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</si>
  <si>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</si>
  <si>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</si>
  <si>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</si>
  <si>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</si>
  <si>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</si>
  <si>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</si>
  <si>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</si>
  <si>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</si>
  <si>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</si>
  <si>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</si>
  <si>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</si>
  <si>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</si>
  <si>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</si>
  <si>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</si>
  <si>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</si>
  <si>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</si>
  <si>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</si>
  <si>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</si>
  <si>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</si>
  <si>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</si>
  <si>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</si>
  <si>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</si>
  <si>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</si>
  <si>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</si>
  <si>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</si>
  <si>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</si>
  <si>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</si>
  <si>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</si>
  <si>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</si>
  <si>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</si>
  <si>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</si>
  <si>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</si>
  <si>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</si>
  <si>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</si>
  <si>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</si>
  <si>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</si>
  <si>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</si>
  <si>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</si>
  <si>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</si>
  <si>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</si>
  <si>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</si>
  <si>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</si>
  <si>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</si>
  <si>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</si>
  <si>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</si>
  <si>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</si>
  <si>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</si>
  <si>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</si>
  <si>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</si>
  <si>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</si>
  <si>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</si>
  <si>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</si>
  <si>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</si>
  <si>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</si>
  <si>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</si>
  <si>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</si>
  <si>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</si>
  <si>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</si>
  <si>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</si>
  <si>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</si>
  <si>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</si>
  <si>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</si>
  <si>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</si>
  <si>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</si>
  <si>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</si>
  <si>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</si>
  <si>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</si>
  <si>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</si>
  <si>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</si>
  <si>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</si>
  <si>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</si>
  <si>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</si>
  <si>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</si>
  <si>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</si>
  <si>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</si>
  <si>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</si>
  <si>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</si>
  <si>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</si>
  <si>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</si>
  <si>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</si>
  <si>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</si>
  <si>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</si>
  <si>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</si>
  <si>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</si>
  <si>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</si>
  <si>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</si>
  <si>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</si>
  <si>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</si>
  <si>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</si>
  <si>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</si>
  <si>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</si>
  <si>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</si>
  <si>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</si>
  <si>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</si>
  <si>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</si>
  <si>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</si>
  <si>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</si>
  <si>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</si>
  <si>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</si>
  <si>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</si>
  <si>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</si>
  <si>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</si>
  <si>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</si>
  <si>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</si>
  <si>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</si>
  <si>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</si>
  <si>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</si>
  <si>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</si>
  <si>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</si>
  <si>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</si>
  <si>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</si>
  <si>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</si>
  <si>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</si>
  <si>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</si>
  <si>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</si>
  <si>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</si>
  <si>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</si>
  <si>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</si>
  <si>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</si>
  <si>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</si>
  <si>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</si>
  <si>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</si>
  <si>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</si>
  <si>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</si>
  <si>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</si>
  <si>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</si>
  <si>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</si>
  <si>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</si>
  <si>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</si>
  <si>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</si>
  <si>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</si>
  <si>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</si>
  <si>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</si>
  <si>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</si>
  <si>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</si>
  <si>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</si>
  <si>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</si>
  <si>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</si>
  <si>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</si>
  <si>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</si>
  <si>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</si>
  <si>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</si>
  <si>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</si>
  <si>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</si>
  <si>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</si>
  <si>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</si>
  <si>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</si>
  <si>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</si>
  <si>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</si>
  <si>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</si>
  <si>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</si>
  <si>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</si>
  <si>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</si>
  <si>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</si>
  <si>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</si>
  <si>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</si>
  <si>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</si>
  <si>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</si>
  <si>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</si>
  <si>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</si>
  <si>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</si>
  <si>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</si>
  <si>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</si>
  <si>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</si>
  <si>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</si>
  <si>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</si>
  <si>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</si>
  <si>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</si>
  <si>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</si>
  <si>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</si>
  <si>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</si>
  <si>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</si>
  <si>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</si>
  <si>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</si>
  <si>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</si>
  <si>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</si>
  <si>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</si>
  <si>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</si>
  <si>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</si>
  <si>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</si>
  <si>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</si>
  <si>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</si>
  <si>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</si>
  <si>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</si>
  <si>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</si>
  <si>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</si>
  <si>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</si>
  <si>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</si>
  <si>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</si>
  <si>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</si>
  <si>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</si>
  <si>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</si>
  <si>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</si>
  <si>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</si>
  <si>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</si>
  <si>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</si>
  <si>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</si>
  <si>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</si>
  <si>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50102128</t>
  </si>
  <si>
    <t>TORNILLO DE BLOQUEO 2.7 *30mm TITANIO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</si>
  <si>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</si>
  <si>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</si>
  <si>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</si>
  <si>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</si>
  <si>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</si>
  <si>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</si>
  <si>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</si>
  <si>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</si>
  <si>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</si>
  <si>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</si>
  <si>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</si>
  <si>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</si>
  <si>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</si>
  <si>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</si>
  <si>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</si>
  <si>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</si>
  <si>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</si>
  <si>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MOTOR ACULAN # 1</t>
  </si>
  <si>
    <t>MALETA DE TRANSPORTE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</si>
  <si>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</si>
  <si>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</si>
  <si>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</si>
  <si>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</si>
  <si>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</si>
  <si>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</si>
  <si>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</si>
  <si>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</si>
  <si>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</si>
  <si>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</si>
  <si>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</si>
  <si>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</si>
  <si>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</si>
  <si>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</si>
  <si>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</si>
  <si>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2200162817</t>
  </si>
  <si>
    <t>2200105979</t>
  </si>
  <si>
    <t>190221804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</si>
  <si>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</si>
  <si>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</si>
  <si>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</si>
  <si>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</si>
  <si>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</si>
  <si>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TORNILLO CORTICAL 2.4*8mm TITANIO </t>
  </si>
  <si>
    <t>E180402402</t>
  </si>
  <si>
    <t>TORNILLO CORTICAL 2.7*28mm TITANIO</t>
  </si>
  <si>
    <t>TORNILLO CORTICAL 2.7*30mm TITANIO</t>
  </si>
  <si>
    <t>TORNILLO DE BLOQUEO 2.7 *28mm TITANIO</t>
  </si>
  <si>
    <t>Tc50102730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</si>
  <si>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</si>
  <si>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</si>
  <si>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</si>
  <si>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</si>
  <si>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</si>
  <si>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</si>
  <si>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</si>
  <si>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</si>
  <si>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</si>
  <si>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</si>
  <si>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</si>
  <si>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</si>
  <si>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</si>
  <si>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</si>
  <si>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</si>
  <si>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</si>
  <si>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ATORNILLADOR ANCLAJE RAPIDO TORQUE</t>
  </si>
  <si>
    <t xml:space="preserve">DOBLADORAS DE PLACA </t>
  </si>
  <si>
    <t>INQ</t>
  </si>
  <si>
    <t xml:space="preserve">1:00MD </t>
  </si>
  <si>
    <t>BATERIAS GRIS # 3 # 4</t>
  </si>
  <si>
    <t>230001697</t>
  </si>
  <si>
    <t>2200189365</t>
  </si>
  <si>
    <t>210127165</t>
  </si>
  <si>
    <t>TI-SF-131.606R</t>
  </si>
  <si>
    <t>TI-SF-131.608R</t>
  </si>
  <si>
    <t>210127163</t>
  </si>
  <si>
    <t>210127164</t>
  </si>
  <si>
    <t>TI-SF-131.606L</t>
  </si>
  <si>
    <t>TI-SF-131.608L</t>
  </si>
  <si>
    <t xml:space="preserve">PLACA BLOQ. RADIO DISTAL AV EXTRAARTICULAR 2.4/2.7mm 4*3 ORIF DER TIT. </t>
  </si>
  <si>
    <t xml:space="preserve">PLACA BLOQ. RADIO DISTAL AV EXTRAARTICULAR 2.4/2.7mm 4*5 ORIF DER TIT. 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</si>
  <si>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</si>
  <si>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</si>
  <si>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</si>
  <si>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</si>
  <si>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</si>
  <si>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>200112885</t>
  </si>
  <si>
    <t xml:space="preserve">PLACA BLOQ. RADIO DISTAL AV EXTRAARTICULAR 2.4/2.7mm 4*5 ORIF IZQ TIT. 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</si>
  <si>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</si>
  <si>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</si>
  <si>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</si>
  <si>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</si>
  <si>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</si>
  <si>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</si>
  <si>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</si>
  <si>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</si>
  <si>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</si>
  <si>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</si>
  <si>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</si>
  <si>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</si>
  <si>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</si>
  <si>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</si>
  <si>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</si>
  <si>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</si>
  <si>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</si>
  <si>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</si>
  <si>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</si>
  <si>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</si>
  <si>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</si>
  <si>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</si>
  <si>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</si>
  <si>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</si>
  <si>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</si>
  <si>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</si>
  <si>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</si>
  <si>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</si>
  <si>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</si>
  <si>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</si>
  <si>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</si>
  <si>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</si>
  <si>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</si>
  <si>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</si>
  <si>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</si>
  <si>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</si>
  <si>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</si>
  <si>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</si>
  <si>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</si>
  <si>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</si>
  <si>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</si>
  <si>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</si>
  <si>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</si>
  <si>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</si>
  <si>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</si>
  <si>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</si>
  <si>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</si>
  <si>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</si>
  <si>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</si>
  <si>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</si>
  <si>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</si>
  <si>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</si>
  <si>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</si>
  <si>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</si>
  <si>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</si>
  <si>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</si>
  <si>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</si>
  <si>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</si>
  <si>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</si>
  <si>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</si>
  <si>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</si>
  <si>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</si>
  <si>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</si>
  <si>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</si>
  <si>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</si>
  <si>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</si>
  <si>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2200094139</t>
  </si>
  <si>
    <t>TORNILLO CORTICAL 2.4*10mm TITANIO</t>
  </si>
  <si>
    <t>040240012</t>
  </si>
  <si>
    <t>2200018447</t>
  </si>
  <si>
    <t>030350014</t>
  </si>
  <si>
    <t xml:space="preserve">TORNILLO CORTICAL 2.4*14mm TITANIO </t>
  </si>
  <si>
    <t>030350016</t>
  </si>
  <si>
    <t xml:space="preserve">TORNILLO CORTICAL 2.4*16mm TITANIO </t>
  </si>
  <si>
    <t>2200063348</t>
  </si>
  <si>
    <t xml:space="preserve">TORNILLO CORTICAL 2.4*18mm TITANIO  </t>
  </si>
  <si>
    <t>2200061200</t>
  </si>
  <si>
    <t>030350022</t>
  </si>
  <si>
    <t>2200028229</t>
  </si>
  <si>
    <t>040240024</t>
  </si>
  <si>
    <t>2100052150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</si>
  <si>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</si>
  <si>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</si>
  <si>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</si>
  <si>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</si>
  <si>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</si>
  <si>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</si>
  <si>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</si>
  <si>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</si>
  <si>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</si>
  <si>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</si>
  <si>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</si>
  <si>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</si>
  <si>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</si>
  <si>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</si>
  <si>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</si>
  <si>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</si>
  <si>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TI-SF-100V.206</t>
  </si>
  <si>
    <t>TORNILLO DE BLOQUEO 2.4*06mm TITANIO</t>
  </si>
  <si>
    <t>TORNILLO DE BLOQUEO 2.4*08mm TITANIO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</si>
  <si>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</si>
  <si>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</si>
  <si>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</si>
  <si>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</si>
  <si>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</si>
  <si>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</si>
  <si>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</si>
  <si>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</si>
  <si>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</si>
  <si>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</si>
  <si>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</si>
  <si>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</si>
  <si>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</si>
  <si>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</si>
  <si>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INSTRUMENTAL RADIO DISTAL TITANIO # 3</t>
  </si>
  <si>
    <t>BANDEJA SUPERIOR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</si>
  <si>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</si>
  <si>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</si>
  <si>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</si>
  <si>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</si>
  <si>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</si>
  <si>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BROCAS 2.4</t>
  </si>
  <si>
    <t>SEPARADORES SENNMILLER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</si>
  <si>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</si>
  <si>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</si>
  <si>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</si>
  <si>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</si>
  <si>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 xml:space="preserve">CAMISA DE ATORNILLADOR BLOQUEADO </t>
  </si>
  <si>
    <t xml:space="preserve">CURETA </t>
  </si>
  <si>
    <t xml:space="preserve"> J220809-L047</t>
  </si>
  <si>
    <t>J221226-L055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</si>
</sst>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0" borderId="17" xfId="0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167" fontId="26" fillId="3" borderId="18" xfId="8" applyNumberFormat="1" applyFont="1" applyFill="1" applyBorder="1" applyAlignment="1">
      <alignment horizontal="center"/>
    </xf>
    <xf numFmtId="167" fontId="26" fillId="3" borderId="19" xfId="8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67" fontId="26" fillId="3" borderId="22" xfId="8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67" fontId="26" fillId="3" borderId="21" xfId="8" applyNumberFormat="1" applyFont="1" applyFill="1" applyBorder="1" applyAlignment="1">
      <alignment horizont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21" xfId="0" applyFont="1" applyBorder="1" applyAlignment="1" applyProtection="1">
      <alignment horizontal="left" wrapText="1" readingOrder="1"/>
      <protection locked="0"/>
    </xf>
    <xf numFmtId="0" fontId="7" fillId="0" borderId="22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21" xfId="0" applyFont="1" applyBorder="1" applyAlignment="1" applyProtection="1">
      <alignment horizontal="center" wrapText="1" readingOrder="1"/>
      <protection locked="0"/>
    </xf>
    <xf numFmtId="0" fontId="7" fillId="0" borderId="22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49" fontId="12" fillId="5" borderId="21" xfId="0" applyNumberFormat="1" applyFont="1" applyFill="1" applyBorder="1" applyAlignment="1">
      <alignment horizontal="center"/>
    </xf>
    <xf numFmtId="49" fontId="12" fillId="5" borderId="22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6" xfId="0" applyFont="1" applyBorder="1"/>
    <xf numFmtId="0" fontId="13" fillId="0" borderId="16" xfId="0" applyFont="1" applyBorder="1" applyAlignment="1">
      <alignment horizontal="left"/>
    </xf>
  </cellXfs>
  <cellStyles count="17">
    <cellStyle name="Millares 2" xfId="15" xr:uid="{D0B582F2-69D9-4A43-B9FE-9717F4CA6B2D}"/>
    <cellStyle name="Moneda" xfId="7" builtinId="4"/>
    <cellStyle name="Moneda [0]" xfId="8" builtinId="7"/>
    <cellStyle name="Moneda [0] 2" xfId="9" xr:uid="{6691846F-6F90-4578-ACDF-63F2E5C85FF6}"/>
    <cellStyle name="Moneda [0] 3" xfId="14" xr:uid="{CF653C02-7B74-44EE-BC84-60395803F01A}"/>
    <cellStyle name="Moneda 2" xfId="3" xr:uid="{246C37B4-006C-46DD-9128-BAA498AC7092}"/>
    <cellStyle name="Moneda 3" xfId="10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1" xr:uid="{43490EE0-902B-4175-8EC3-E2E9D71E1CCA}"/>
    <cellStyle name="Moneda 6" xfId="12" xr:uid="{F5453CD0-96FC-4CE4-AC69-657B5E2C7342}"/>
    <cellStyle name="Moneda 7" xfId="13" xr:uid="{75C67204-3961-46CE-99F0-CC1C114C3893}"/>
    <cellStyle name="Moneda 8" xfId="16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4"/>
  <sheetViews>
    <sheetView showGridLines="0" tabSelected="1" view="pageBreakPreview" zoomScaleNormal="100" zoomScaleSheetLayoutView="100" workbookViewId="0">
      <selection activeCell="F81" sqref="F81:F9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2" t="s">
        <v>25</v>
      </c>
      <c r="D2" s="78" t="s">
        <v>24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0" t="s">
        <v>26</v>
      </c>
      <c r="D4" s="84" t="s">
        <v>28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1"/>
      <c r="D5" s="86" t="s">
        <v>29</v>
      </c>
      <c r="E5" s="87"/>
      <c r="F5" s="4"/>
      <c r="G5" s="4"/>
      <c r="H5" s="4"/>
      <c r="I5" s="4"/>
      <c r="J5" s="4"/>
      <c r="K5" s="4"/>
      <c r="L5" s="77"/>
      <c r="M5" s="77"/>
      <c r="N5" s="6"/>
    </row>
    <row r="6" spans="1:14" ht="20.100000000000001" customHeight="1" x14ac:dyDescent="0.25">
      <c r="A6" s="7"/>
      <c r="B6" s="7"/>
      <c r="C6" s="7"/>
      <c r="D6" s="7"/>
      <c r="E6" s="7"/>
      <c r="L6" s="77"/>
      <c r="M6" s="77"/>
    </row>
    <row r="7" spans="1:14" ht="20.100000000000001" customHeight="1" x14ac:dyDescent="0.2">
      <c r="A7" s="8" t="s">
        <v>0</v>
      </c>
      <c r="B7" s="8"/>
      <c r="C7" s="9">
        <f ca="1">NOW()</f>
        <v>45146.864974074073</v>
      </c>
      <c r="D7" s="8" t="s">
        <v>1</v>
      </c>
      <c r="E7" s="34">
        <v>20230801115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40</v>
      </c>
      <c r="D9" s="12" t="s">
        <v>3</v>
      </c>
      <c r="E9" s="5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22</v>
      </c>
      <c r="B11" s="89"/>
      <c r="C11" s="57" t="s">
        <v>40</v>
      </c>
      <c r="D11" s="12" t="s">
        <v>23</v>
      </c>
      <c r="E11" s="33" t="s">
        <v>473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45147</v>
      </c>
      <c r="D15" s="12" t="s">
        <v>7</v>
      </c>
      <c r="E15" s="13" t="s">
        <v>474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35</v>
      </c>
      <c r="G23" s="53" t="s">
        <v>36</v>
      </c>
      <c r="L23" s="16"/>
      <c r="M23" s="16"/>
    </row>
    <row r="24" spans="1:13" ht="20.100000000000001" customHeight="1" x14ac:dyDescent="0.2">
      <c r="A24" s="43" t="s">
        <v>43</v>
      </c>
      <c r="B24" s="43" t="s">
        <v>44</v>
      </c>
      <c r="C24" s="152" t="s">
        <v>45</v>
      </c>
      <c r="D24" s="149">
        <v>1</v>
      </c>
      <c r="E24" s="38"/>
      <c r="F24" s="54">
        <v>840</v>
      </c>
      <c r="G24" s="54">
        <f t="shared" ref="G24:G245" si="0">D24*F24</f>
        <v>840</v>
      </c>
      <c r="L24" s="16"/>
      <c r="M24" s="16"/>
    </row>
    <row r="25" spans="1:13" ht="20.100000000000001" customHeight="1" x14ac:dyDescent="0.2">
      <c r="A25" s="43" t="s">
        <v>46</v>
      </c>
      <c r="B25" s="43" t="s">
        <v>47</v>
      </c>
      <c r="C25" s="152" t="s">
        <v>48</v>
      </c>
      <c r="D25" s="149">
        <v>1</v>
      </c>
      <c r="E25" s="38"/>
      <c r="F25" s="54">
        <v>840</v>
      </c>
      <c r="G25" s="54">
        <f t="shared" si="0"/>
        <v>840</v>
      </c>
      <c r="L25" s="16"/>
      <c r="M25" s="16"/>
    </row>
    <row r="26" spans="1:13" ht="20.100000000000001" customHeight="1" x14ac:dyDescent="0.2">
      <c r="A26" s="43" t="s">
        <v>49</v>
      </c>
      <c r="B26" s="43" t="s">
        <v>50</v>
      </c>
      <c r="C26" s="152" t="s">
        <v>51</v>
      </c>
      <c r="D26" s="149">
        <v>1</v>
      </c>
      <c r="E26" s="38"/>
      <c r="F26" s="54">
        <v>840</v>
      </c>
      <c r="G26" s="54">
        <f t="shared" si="0"/>
        <v>840</v>
      </c>
      <c r="L26" s="16"/>
      <c r="M26" s="16"/>
    </row>
    <row r="27" spans="1:13" ht="20.100000000000001" customHeight="1" x14ac:dyDescent="0.2">
      <c r="A27" s="65" t="s">
        <v>52</v>
      </c>
      <c r="B27" s="65" t="s">
        <v>53</v>
      </c>
      <c r="C27" s="152" t="s">
        <v>54</v>
      </c>
      <c r="D27" s="149">
        <v>1</v>
      </c>
      <c r="E27" s="38"/>
      <c r="F27" s="54">
        <v>840</v>
      </c>
      <c r="G27" s="54">
        <f t="shared" si="0"/>
        <v>840</v>
      </c>
      <c r="L27" s="16"/>
      <c r="M27" s="16"/>
    </row>
    <row r="28" spans="1:13" ht="20.100000000000001" customHeight="1" x14ac:dyDescent="0.2">
      <c r="A28" s="43" t="s">
        <v>55</v>
      </c>
      <c r="B28" s="43" t="s">
        <v>56</v>
      </c>
      <c r="C28" s="152" t="s">
        <v>57</v>
      </c>
      <c r="D28" s="149">
        <v>1</v>
      </c>
      <c r="E28" s="38"/>
      <c r="F28" s="54">
        <v>840</v>
      </c>
      <c r="G28" s="54">
        <f t="shared" si="0"/>
        <v>840</v>
      </c>
      <c r="L28" s="16"/>
      <c r="M28" s="16"/>
    </row>
    <row r="29" spans="1:13" ht="20.100000000000001" customHeight="1" x14ac:dyDescent="0.2">
      <c r="A29" s="43" t="s">
        <v>58</v>
      </c>
      <c r="B29" s="43" t="s">
        <v>59</v>
      </c>
      <c r="C29" s="152" t="s">
        <v>60</v>
      </c>
      <c r="D29" s="149">
        <v>1</v>
      </c>
      <c r="E29" s="38"/>
      <c r="F29" s="54">
        <v>840</v>
      </c>
      <c r="G29" s="54">
        <f t="shared" si="0"/>
        <v>840</v>
      </c>
      <c r="L29" s="16"/>
      <c r="M29" s="16"/>
    </row>
    <row r="30" spans="1:13" ht="20.100000000000001" customHeight="1" x14ac:dyDescent="0.2">
      <c r="A30" s="65" t="s">
        <v>61</v>
      </c>
      <c r="B30" s="65" t="s">
        <v>62</v>
      </c>
      <c r="C30" s="152" t="s">
        <v>63</v>
      </c>
      <c r="D30" s="149">
        <v>1</v>
      </c>
      <c r="E30" s="38"/>
      <c r="F30" s="54">
        <v>840</v>
      </c>
      <c r="G30" s="54">
        <f t="shared" si="0"/>
        <v>840</v>
      </c>
      <c r="L30" s="16"/>
      <c r="M30" s="16"/>
    </row>
    <row r="31" spans="1:13" ht="20.100000000000001" customHeight="1" x14ac:dyDescent="0.2">
      <c r="A31" s="66" t="s">
        <v>64</v>
      </c>
      <c r="B31" s="66" t="s">
        <v>65</v>
      </c>
      <c r="C31" s="152" t="s">
        <v>66</v>
      </c>
      <c r="D31" s="149">
        <v>1</v>
      </c>
      <c r="E31" s="38"/>
      <c r="F31" s="54">
        <v>840</v>
      </c>
      <c r="G31" s="54">
        <f t="shared" si="0"/>
        <v>840</v>
      </c>
      <c r="L31" s="16"/>
      <c r="M31" s="16"/>
    </row>
    <row r="32" spans="1:13" ht="20.100000000000001" customHeight="1" x14ac:dyDescent="0.2">
      <c r="A32" s="66" t="s">
        <v>67</v>
      </c>
      <c r="B32" s="66" t="s">
        <v>68</v>
      </c>
      <c r="C32" s="152" t="s">
        <v>69</v>
      </c>
      <c r="D32" s="149">
        <v>1</v>
      </c>
      <c r="E32" s="38"/>
      <c r="F32" s="54">
        <v>840</v>
      </c>
      <c r="G32" s="54">
        <f t="shared" si="0"/>
        <v>840</v>
      </c>
      <c r="L32" s="16"/>
      <c r="M32" s="16"/>
    </row>
    <row r="33" spans="1:13" ht="20.100000000000001" customHeight="1" x14ac:dyDescent="0.2">
      <c r="A33" s="65" t="s">
        <v>70</v>
      </c>
      <c r="B33" s="65" t="s">
        <v>71</v>
      </c>
      <c r="C33" s="152" t="s">
        <v>72</v>
      </c>
      <c r="D33" s="149">
        <v>1</v>
      </c>
      <c r="E33" s="38"/>
      <c r="F33" s="54">
        <v>840</v>
      </c>
      <c r="G33" s="54">
        <f t="shared" si="0"/>
        <v>840</v>
      </c>
      <c r="L33" s="16"/>
      <c r="M33" s="16"/>
    </row>
    <row r="34" spans="1:13" ht="20.100000000000001" customHeight="1" x14ac:dyDescent="0.2">
      <c r="A34" s="65" t="s">
        <v>73</v>
      </c>
      <c r="B34" s="65" t="s">
        <v>74</v>
      </c>
      <c r="C34" s="152" t="s">
        <v>75</v>
      </c>
      <c r="D34" s="149">
        <v>1</v>
      </c>
      <c r="E34" s="38"/>
      <c r="F34" s="54">
        <v>840</v>
      </c>
      <c r="G34" s="54">
        <f t="shared" si="0"/>
        <v>840</v>
      </c>
      <c r="L34" s="16"/>
      <c r="M34" s="16"/>
    </row>
    <row r="35" spans="1:13" ht="20.100000000000001" customHeight="1" x14ac:dyDescent="0.2">
      <c r="A35" s="66" t="s">
        <v>76</v>
      </c>
      <c r="B35" s="66" t="s">
        <v>77</v>
      </c>
      <c r="C35" s="152" t="s">
        <v>78</v>
      </c>
      <c r="D35" s="149">
        <v>1</v>
      </c>
      <c r="E35" s="38"/>
      <c r="F35" s="54">
        <v>840</v>
      </c>
      <c r="G35" s="54">
        <f t="shared" si="0"/>
        <v>840</v>
      </c>
      <c r="L35" s="16"/>
      <c r="M35" s="16"/>
    </row>
    <row r="36" spans="1:13" ht="20.100000000000001" customHeight="1" x14ac:dyDescent="0.25">
      <c r="A36" s="66"/>
      <c r="B36" s="66"/>
      <c r="C36" s="152"/>
      <c r="D36" s="150">
        <f>SUM(D24:D35)</f>
        <v>12</v>
      </c>
      <c r="E36" s="38"/>
      <c r="F36" s="54"/>
      <c r="G36" s="54"/>
      <c r="L36" s="16"/>
      <c r="M36" s="16"/>
    </row>
    <row r="37" spans="1:13" ht="20.100000000000001" customHeight="1" x14ac:dyDescent="0.2">
      <c r="A37" s="65" t="s">
        <v>79</v>
      </c>
      <c r="B37" s="65" t="s">
        <v>80</v>
      </c>
      <c r="C37" s="152" t="s">
        <v>81</v>
      </c>
      <c r="D37" s="149">
        <v>1</v>
      </c>
      <c r="E37" s="38"/>
      <c r="F37" s="54">
        <v>840</v>
      </c>
      <c r="G37" s="54">
        <f t="shared" si="0"/>
        <v>840</v>
      </c>
      <c r="L37" s="16"/>
      <c r="M37" s="16"/>
    </row>
    <row r="38" spans="1:13" ht="20.100000000000001" customHeight="1" x14ac:dyDescent="0.2">
      <c r="A38" s="43" t="s">
        <v>82</v>
      </c>
      <c r="B38" s="43" t="s">
        <v>83</v>
      </c>
      <c r="C38" s="152" t="s">
        <v>84</v>
      </c>
      <c r="D38" s="149">
        <v>1</v>
      </c>
      <c r="E38" s="38"/>
      <c r="F38" s="54">
        <v>840</v>
      </c>
      <c r="G38" s="54">
        <f t="shared" si="0"/>
        <v>840</v>
      </c>
      <c r="L38" s="16"/>
      <c r="M38" s="16"/>
    </row>
    <row r="39" spans="1:13" ht="20.100000000000001" customHeight="1" x14ac:dyDescent="0.2">
      <c r="A39" s="65" t="s">
        <v>85</v>
      </c>
      <c r="B39" s="65" t="s">
        <v>86</v>
      </c>
      <c r="C39" s="152" t="s">
        <v>87</v>
      </c>
      <c r="D39" s="149">
        <v>1</v>
      </c>
      <c r="E39" s="38"/>
      <c r="F39" s="54">
        <v>840</v>
      </c>
      <c r="G39" s="54">
        <f t="shared" si="0"/>
        <v>840</v>
      </c>
      <c r="L39" s="16"/>
      <c r="M39" s="16"/>
    </row>
    <row r="40" spans="1:13" ht="20.100000000000001" customHeight="1" x14ac:dyDescent="0.2">
      <c r="A40" s="66" t="s">
        <v>88</v>
      </c>
      <c r="B40" s="66" t="s">
        <v>89</v>
      </c>
      <c r="C40" s="152" t="s">
        <v>90</v>
      </c>
      <c r="D40" s="149">
        <v>1</v>
      </c>
      <c r="E40" s="38"/>
      <c r="F40" s="54">
        <v>840</v>
      </c>
      <c r="G40" s="54">
        <f t="shared" si="0"/>
        <v>840</v>
      </c>
      <c r="L40" s="16"/>
      <c r="M40" s="16"/>
    </row>
    <row r="41" spans="1:13" ht="20.100000000000001" customHeight="1" x14ac:dyDescent="0.2">
      <c r="A41" s="43" t="s">
        <v>91</v>
      </c>
      <c r="B41" s="43" t="s">
        <v>92</v>
      </c>
      <c r="C41" s="152" t="s">
        <v>93</v>
      </c>
      <c r="D41" s="149">
        <v>1</v>
      </c>
      <c r="E41" s="38"/>
      <c r="F41" s="54">
        <v>840</v>
      </c>
      <c r="G41" s="54">
        <f t="shared" si="0"/>
        <v>840</v>
      </c>
      <c r="L41" s="16"/>
      <c r="M41" s="16"/>
    </row>
    <row r="42" spans="1:13" ht="20.100000000000001" customHeight="1" x14ac:dyDescent="0.2">
      <c r="A42" s="43" t="s">
        <v>94</v>
      </c>
      <c r="B42" s="43" t="s">
        <v>95</v>
      </c>
      <c r="C42" s="152" t="s">
        <v>96</v>
      </c>
      <c r="D42" s="149">
        <v>1</v>
      </c>
      <c r="E42" s="38"/>
      <c r="F42" s="54">
        <v>840</v>
      </c>
      <c r="G42" s="54">
        <f t="shared" si="0"/>
        <v>840</v>
      </c>
      <c r="L42" s="16"/>
      <c r="M42" s="16"/>
    </row>
    <row r="43" spans="1:13" ht="20.100000000000001" customHeight="1" x14ac:dyDescent="0.25">
      <c r="A43" s="43"/>
      <c r="B43" s="43"/>
      <c r="C43" s="152"/>
      <c r="D43" s="150">
        <f>SUM(D38:D42)</f>
        <v>5</v>
      </c>
      <c r="E43" s="38"/>
      <c r="F43" s="54"/>
      <c r="G43" s="54"/>
      <c r="L43" s="16"/>
      <c r="M43" s="16"/>
    </row>
    <row r="44" spans="1:13" ht="20.100000000000001" customHeight="1" x14ac:dyDescent="0.2">
      <c r="A44" s="67" t="s">
        <v>97</v>
      </c>
      <c r="B44" s="67" t="s">
        <v>98</v>
      </c>
      <c r="C44" s="151" t="s">
        <v>99</v>
      </c>
      <c r="D44" s="149">
        <v>1</v>
      </c>
      <c r="E44" s="38"/>
      <c r="F44" s="54">
        <v>840</v>
      </c>
      <c r="G44" s="54">
        <f t="shared" si="0"/>
        <v>840</v>
      </c>
      <c r="L44" s="16"/>
      <c r="M44" s="16"/>
    </row>
    <row r="45" spans="1:13" ht="20.100000000000001" customHeight="1" x14ac:dyDescent="0.2">
      <c r="A45" s="67" t="s">
        <v>100</v>
      </c>
      <c r="B45" s="67" t="s">
        <v>101</v>
      </c>
      <c r="C45" s="151" t="s">
        <v>102</v>
      </c>
      <c r="D45" s="149">
        <v>1</v>
      </c>
      <c r="E45" s="38"/>
      <c r="F45" s="54">
        <v>840</v>
      </c>
      <c r="G45" s="54">
        <f t="shared" si="0"/>
        <v>840</v>
      </c>
      <c r="L45" s="16"/>
      <c r="M45" s="16"/>
    </row>
    <row r="46" spans="1:13" ht="20.100000000000001" customHeight="1" x14ac:dyDescent="0.2">
      <c r="A46" s="46" t="s">
        <v>103</v>
      </c>
      <c r="B46" s="46" t="s">
        <v>104</v>
      </c>
      <c r="C46" s="151" t="s">
        <v>105</v>
      </c>
      <c r="D46" s="149">
        <v>1</v>
      </c>
      <c r="E46" s="38"/>
      <c r="F46" s="54">
        <v>840</v>
      </c>
      <c r="G46" s="54">
        <f t="shared" si="0"/>
        <v>840</v>
      </c>
      <c r="L46" s="16"/>
      <c r="M46" s="16"/>
    </row>
    <row r="47" spans="1:13" ht="20.100000000000001" customHeight="1" x14ac:dyDescent="0.2">
      <c r="A47" s="46" t="s">
        <v>106</v>
      </c>
      <c r="B47" s="46" t="s">
        <v>107</v>
      </c>
      <c r="C47" s="151" t="s">
        <v>108</v>
      </c>
      <c r="D47" s="149">
        <v>1</v>
      </c>
      <c r="E47" s="38"/>
      <c r="F47" s="54">
        <v>840</v>
      </c>
      <c r="G47" s="54">
        <f t="shared" si="0"/>
        <v>840</v>
      </c>
      <c r="L47" s="16"/>
      <c r="M47" s="16"/>
    </row>
    <row r="48" spans="1:13" ht="20.100000000000001" customHeight="1" x14ac:dyDescent="0.2">
      <c r="A48" s="45" t="s">
        <v>109</v>
      </c>
      <c r="B48" s="45" t="s">
        <v>110</v>
      </c>
      <c r="C48" s="151" t="s">
        <v>111</v>
      </c>
      <c r="D48" s="149">
        <v>0</v>
      </c>
      <c r="E48" s="38"/>
      <c r="F48" s="54">
        <v>840</v>
      </c>
      <c r="G48" s="54">
        <f t="shared" si="0"/>
        <v>0</v>
      </c>
      <c r="L48" s="16"/>
      <c r="M48" s="16"/>
    </row>
    <row r="49" spans="1:13" ht="20.100000000000001" customHeight="1" x14ac:dyDescent="0.2">
      <c r="A49" s="45" t="s">
        <v>112</v>
      </c>
      <c r="B49" s="45" t="s">
        <v>113</v>
      </c>
      <c r="C49" s="151" t="s">
        <v>114</v>
      </c>
      <c r="D49" s="149">
        <v>0</v>
      </c>
      <c r="E49" s="38"/>
      <c r="F49" s="54">
        <v>840</v>
      </c>
      <c r="G49" s="54">
        <f t="shared" si="0"/>
        <v>0</v>
      </c>
      <c r="L49" s="16"/>
      <c r="M49" s="16"/>
    </row>
    <row r="50" spans="1:13" ht="20.100000000000001" customHeight="1" x14ac:dyDescent="0.2">
      <c r="A50" s="46" t="s">
        <v>115</v>
      </c>
      <c r="B50" s="46" t="s">
        <v>116</v>
      </c>
      <c r="C50" s="151" t="s">
        <v>117</v>
      </c>
      <c r="D50" s="149">
        <v>1</v>
      </c>
      <c r="E50" s="38"/>
      <c r="F50" s="54">
        <v>840</v>
      </c>
      <c r="G50" s="54">
        <f t="shared" si="0"/>
        <v>840</v>
      </c>
      <c r="L50" s="16"/>
      <c r="M50" s="16"/>
    </row>
    <row r="51" spans="1:13" ht="20.100000000000001" customHeight="1" x14ac:dyDescent="0.2">
      <c r="A51" s="46" t="s">
        <v>118</v>
      </c>
      <c r="B51" s="46" t="s">
        <v>119</v>
      </c>
      <c r="C51" s="151" t="s">
        <v>120</v>
      </c>
      <c r="D51" s="149">
        <v>1</v>
      </c>
      <c r="E51" s="38"/>
      <c r="F51" s="54">
        <v>840</v>
      </c>
      <c r="G51" s="54">
        <f t="shared" si="0"/>
        <v>840</v>
      </c>
      <c r="L51" s="16"/>
      <c r="M51" s="16"/>
    </row>
    <row r="52" spans="1:13" ht="20.100000000000001" customHeight="1" x14ac:dyDescent="0.25">
      <c r="A52" s="65"/>
      <c r="B52" s="65"/>
      <c r="C52" s="68"/>
      <c r="D52" s="150">
        <f>SUM(D44:D51)</f>
        <v>6</v>
      </c>
      <c r="E52" s="38"/>
      <c r="F52" s="54"/>
      <c r="G52" s="54"/>
      <c r="L52" s="16"/>
      <c r="M52" s="16"/>
    </row>
    <row r="53" spans="1:13" ht="20.100000000000001" customHeight="1" x14ac:dyDescent="0.2">
      <c r="A53" s="45" t="s">
        <v>121</v>
      </c>
      <c r="B53" s="45" t="s">
        <v>122</v>
      </c>
      <c r="C53" s="68" t="s">
        <v>123</v>
      </c>
      <c r="D53" s="148">
        <v>1</v>
      </c>
      <c r="E53" s="38"/>
      <c r="F53" s="54">
        <v>840</v>
      </c>
      <c r="G53" s="54">
        <f t="shared" si="0"/>
        <v>840</v>
      </c>
      <c r="L53" s="16"/>
      <c r="M53" s="16"/>
    </row>
    <row r="54" spans="1:13" ht="20.100000000000001" customHeight="1" x14ac:dyDescent="0.2">
      <c r="A54" s="45" t="s">
        <v>124</v>
      </c>
      <c r="B54" s="45" t="s">
        <v>125</v>
      </c>
      <c r="C54" s="68" t="s">
        <v>126</v>
      </c>
      <c r="D54" s="148">
        <v>1</v>
      </c>
      <c r="E54" s="38"/>
      <c r="F54" s="54">
        <v>840</v>
      </c>
      <c r="G54" s="54">
        <f t="shared" si="0"/>
        <v>840</v>
      </c>
      <c r="L54" s="16"/>
      <c r="M54" s="16"/>
    </row>
    <row r="55" spans="1:13" ht="20.100000000000001" customHeight="1" x14ac:dyDescent="0.2">
      <c r="A55" s="46" t="s">
        <v>127</v>
      </c>
      <c r="B55" s="46" t="s">
        <v>128</v>
      </c>
      <c r="C55" s="68" t="s">
        <v>129</v>
      </c>
      <c r="D55" s="148">
        <v>1</v>
      </c>
      <c r="E55" s="38"/>
      <c r="F55" s="54">
        <v>840</v>
      </c>
      <c r="G55" s="54">
        <f t="shared" si="0"/>
        <v>840</v>
      </c>
      <c r="L55" s="16"/>
      <c r="M55" s="16"/>
    </row>
    <row r="56" spans="1:13" ht="20.100000000000001" customHeight="1" x14ac:dyDescent="0.2">
      <c r="A56" s="46" t="s">
        <v>130</v>
      </c>
      <c r="B56" s="46" t="s">
        <v>131</v>
      </c>
      <c r="C56" s="68" t="s">
        <v>132</v>
      </c>
      <c r="D56" s="148">
        <v>1</v>
      </c>
      <c r="E56" s="38"/>
      <c r="F56" s="54">
        <v>840</v>
      </c>
      <c r="G56" s="54">
        <f t="shared" si="0"/>
        <v>840</v>
      </c>
      <c r="L56" s="16"/>
      <c r="M56" s="16"/>
    </row>
    <row r="57" spans="1:13" ht="20.100000000000001" customHeight="1" x14ac:dyDescent="0.2">
      <c r="A57" s="45" t="s">
        <v>133</v>
      </c>
      <c r="B57" s="45" t="s">
        <v>134</v>
      </c>
      <c r="C57" s="68" t="s">
        <v>135</v>
      </c>
      <c r="D57" s="148">
        <v>1</v>
      </c>
      <c r="E57" s="38"/>
      <c r="F57" s="54">
        <v>840</v>
      </c>
      <c r="G57" s="54">
        <f t="shared" si="0"/>
        <v>840</v>
      </c>
      <c r="L57" s="16"/>
      <c r="M57" s="16"/>
    </row>
    <row r="58" spans="1:13" ht="20.100000000000001" customHeight="1" x14ac:dyDescent="0.2">
      <c r="A58" s="45" t="s">
        <v>136</v>
      </c>
      <c r="B58" s="45" t="s">
        <v>137</v>
      </c>
      <c r="C58" s="68" t="s">
        <v>138</v>
      </c>
      <c r="D58" s="148">
        <v>1</v>
      </c>
      <c r="E58" s="38"/>
      <c r="F58" s="54">
        <v>840</v>
      </c>
      <c r="G58" s="54">
        <f t="shared" si="0"/>
        <v>840</v>
      </c>
      <c r="L58" s="16"/>
      <c r="M58" s="16"/>
    </row>
    <row r="59" spans="1:13" ht="20.100000000000001" customHeight="1" x14ac:dyDescent="0.2">
      <c r="A59" s="46" t="s">
        <v>139</v>
      </c>
      <c r="B59" s="46" t="s">
        <v>140</v>
      </c>
      <c r="C59" s="68" t="s">
        <v>141</v>
      </c>
      <c r="D59" s="148">
        <v>1</v>
      </c>
      <c r="E59" s="38"/>
      <c r="F59" s="54">
        <v>840</v>
      </c>
      <c r="G59" s="54">
        <f t="shared" si="0"/>
        <v>840</v>
      </c>
      <c r="L59" s="16"/>
      <c r="M59" s="16"/>
    </row>
    <row r="60" spans="1:13" ht="20.100000000000001" customHeight="1" x14ac:dyDescent="0.2">
      <c r="A60" s="46" t="s">
        <v>142</v>
      </c>
      <c r="B60" s="46" t="s">
        <v>143</v>
      </c>
      <c r="C60" s="68" t="s">
        <v>144</v>
      </c>
      <c r="D60" s="148">
        <v>1</v>
      </c>
      <c r="E60" s="38"/>
      <c r="F60" s="54">
        <v>840</v>
      </c>
      <c r="G60" s="54">
        <f t="shared" si="0"/>
        <v>840</v>
      </c>
      <c r="L60" s="16"/>
      <c r="M60" s="16"/>
    </row>
    <row r="61" spans="1:13" ht="20.100000000000001" customHeight="1" x14ac:dyDescent="0.2">
      <c r="A61" s="67" t="s">
        <v>145</v>
      </c>
      <c r="B61" s="67" t="s">
        <v>146</v>
      </c>
      <c r="C61" s="69" t="s">
        <v>147</v>
      </c>
      <c r="D61" s="149">
        <v>4</v>
      </c>
      <c r="E61" s="38"/>
      <c r="F61" s="54">
        <v>48</v>
      </c>
      <c r="G61" s="54">
        <f t="shared" si="0"/>
        <v>192</v>
      </c>
      <c r="L61" s="16"/>
      <c r="M61" s="16"/>
    </row>
    <row r="62" spans="1:13" ht="20.100000000000001" customHeight="1" x14ac:dyDescent="0.2">
      <c r="A62" s="67" t="s">
        <v>148</v>
      </c>
      <c r="B62" s="67" t="s">
        <v>149</v>
      </c>
      <c r="C62" s="69" t="s">
        <v>150</v>
      </c>
      <c r="D62" s="149">
        <v>4</v>
      </c>
      <c r="E62" s="38"/>
      <c r="F62" s="54">
        <v>48</v>
      </c>
      <c r="G62" s="54">
        <f t="shared" si="0"/>
        <v>192</v>
      </c>
      <c r="L62" s="16"/>
      <c r="M62" s="16"/>
    </row>
    <row r="63" spans="1:13" ht="20.100000000000001" customHeight="1" x14ac:dyDescent="0.2">
      <c r="A63" s="67" t="s">
        <v>151</v>
      </c>
      <c r="B63" s="67" t="s">
        <v>152</v>
      </c>
      <c r="C63" s="69" t="s">
        <v>153</v>
      </c>
      <c r="D63" s="149">
        <v>4</v>
      </c>
      <c r="E63" s="38"/>
      <c r="F63" s="54">
        <v>48</v>
      </c>
      <c r="G63" s="54">
        <f t="shared" si="0"/>
        <v>192</v>
      </c>
      <c r="L63" s="16"/>
      <c r="M63" s="16"/>
    </row>
    <row r="64" spans="1:13" ht="20.100000000000001" customHeight="1" x14ac:dyDescent="0.25">
      <c r="A64" s="43"/>
      <c r="B64" s="43"/>
      <c r="C64" s="69"/>
      <c r="D64" s="150">
        <f>SUM(D53:D63)</f>
        <v>20</v>
      </c>
      <c r="E64" s="38"/>
      <c r="F64" s="54"/>
      <c r="G64" s="54"/>
      <c r="L64" s="16"/>
      <c r="M64" s="16"/>
    </row>
    <row r="65" spans="1:13" ht="20.100000000000001" customHeight="1" x14ac:dyDescent="0.2">
      <c r="A65" s="43" t="s">
        <v>154</v>
      </c>
      <c r="B65" s="43" t="s">
        <v>623</v>
      </c>
      <c r="C65" s="152" t="s">
        <v>156</v>
      </c>
      <c r="D65" s="149">
        <v>10</v>
      </c>
      <c r="E65" s="38"/>
      <c r="F65" s="54">
        <v>66</v>
      </c>
      <c r="G65" s="54">
        <f t="shared" si="0"/>
        <v>660</v>
      </c>
      <c r="L65" s="16"/>
      <c r="M65" s="16"/>
    </row>
    <row r="66" spans="1:13" ht="20.100000000000001" customHeight="1" x14ac:dyDescent="0.2">
      <c r="A66" s="66" t="s">
        <v>157</v>
      </c>
      <c r="B66" s="43" t="s">
        <v>155</v>
      </c>
      <c r="C66" s="152" t="s">
        <v>158</v>
      </c>
      <c r="D66" s="149">
        <v>10</v>
      </c>
      <c r="E66" s="38"/>
      <c r="F66" s="54">
        <v>66</v>
      </c>
      <c r="G66" s="54">
        <f t="shared" si="0"/>
        <v>660</v>
      </c>
      <c r="L66" s="16"/>
      <c r="M66" s="16"/>
    </row>
    <row r="67" spans="1:13" ht="20.100000000000001" customHeight="1" x14ac:dyDescent="0.2">
      <c r="A67" s="66" t="s">
        <v>159</v>
      </c>
      <c r="B67" s="43" t="s">
        <v>160</v>
      </c>
      <c r="C67" s="152" t="s">
        <v>161</v>
      </c>
      <c r="D67" s="149">
        <v>7</v>
      </c>
      <c r="E67" s="38"/>
      <c r="F67" s="54">
        <v>66</v>
      </c>
      <c r="G67" s="54">
        <f t="shared" si="0"/>
        <v>462</v>
      </c>
      <c r="L67" s="16"/>
      <c r="M67" s="16"/>
    </row>
    <row r="68" spans="1:13" ht="20.100000000000001" customHeight="1" x14ac:dyDescent="0.2">
      <c r="A68" s="65" t="s">
        <v>162</v>
      </c>
      <c r="B68" s="65" t="s">
        <v>163</v>
      </c>
      <c r="C68" s="152" t="s">
        <v>164</v>
      </c>
      <c r="D68" s="149">
        <v>6</v>
      </c>
      <c r="E68" s="38"/>
      <c r="F68" s="54">
        <v>66</v>
      </c>
      <c r="G68" s="54">
        <f t="shared" si="0"/>
        <v>396</v>
      </c>
      <c r="L68" s="16"/>
      <c r="M68" s="16"/>
    </row>
    <row r="69" spans="1:13" ht="20.100000000000001" customHeight="1" x14ac:dyDescent="0.2">
      <c r="A69" s="65" t="s">
        <v>162</v>
      </c>
      <c r="B69" s="65" t="s">
        <v>165</v>
      </c>
      <c r="C69" s="152" t="s">
        <v>164</v>
      </c>
      <c r="D69" s="149">
        <v>3</v>
      </c>
      <c r="E69" s="38"/>
      <c r="F69" s="54">
        <v>66</v>
      </c>
      <c r="G69" s="54">
        <f t="shared" si="0"/>
        <v>198</v>
      </c>
      <c r="L69" s="16"/>
      <c r="M69" s="16"/>
    </row>
    <row r="70" spans="1:13" ht="20.100000000000001" customHeight="1" x14ac:dyDescent="0.2">
      <c r="A70" s="65" t="s">
        <v>162</v>
      </c>
      <c r="B70" s="65" t="s">
        <v>166</v>
      </c>
      <c r="C70" s="152" t="s">
        <v>164</v>
      </c>
      <c r="D70" s="149">
        <v>3</v>
      </c>
      <c r="E70" s="38"/>
      <c r="F70" s="54">
        <v>66</v>
      </c>
      <c r="G70" s="54">
        <f t="shared" si="0"/>
        <v>198</v>
      </c>
      <c r="L70" s="16"/>
      <c r="M70" s="16"/>
    </row>
    <row r="71" spans="1:13" ht="20.100000000000001" customHeight="1" x14ac:dyDescent="0.2">
      <c r="A71" s="65" t="s">
        <v>162</v>
      </c>
      <c r="B71" s="65" t="s">
        <v>624</v>
      </c>
      <c r="C71" s="152" t="s">
        <v>164</v>
      </c>
      <c r="D71" s="149">
        <v>3</v>
      </c>
      <c r="E71" s="38"/>
      <c r="F71" s="54">
        <v>66</v>
      </c>
      <c r="G71" s="54">
        <f t="shared" si="0"/>
        <v>198</v>
      </c>
      <c r="L71" s="16"/>
      <c r="M71" s="16"/>
    </row>
    <row r="72" spans="1:13" ht="20.100000000000001" customHeight="1" x14ac:dyDescent="0.2">
      <c r="A72" s="66" t="s">
        <v>167</v>
      </c>
      <c r="B72" s="66" t="s">
        <v>168</v>
      </c>
      <c r="C72" s="152" t="s">
        <v>169</v>
      </c>
      <c r="D72" s="149">
        <v>9</v>
      </c>
      <c r="E72" s="38"/>
      <c r="F72" s="54">
        <v>66</v>
      </c>
      <c r="G72" s="54">
        <f t="shared" si="0"/>
        <v>594</v>
      </c>
      <c r="L72" s="16"/>
      <c r="M72" s="16"/>
    </row>
    <row r="73" spans="1:13" ht="20.100000000000001" customHeight="1" x14ac:dyDescent="0.2">
      <c r="A73" s="66" t="s">
        <v>167</v>
      </c>
      <c r="B73" s="66" t="s">
        <v>170</v>
      </c>
      <c r="C73" s="152" t="s">
        <v>169</v>
      </c>
      <c r="D73" s="149">
        <v>6</v>
      </c>
      <c r="E73" s="38"/>
      <c r="F73" s="54">
        <v>66</v>
      </c>
      <c r="G73" s="54">
        <f t="shared" si="0"/>
        <v>396</v>
      </c>
      <c r="L73" s="16"/>
      <c r="M73" s="16"/>
    </row>
    <row r="74" spans="1:13" ht="20.100000000000001" customHeight="1" x14ac:dyDescent="0.2">
      <c r="A74" s="65" t="s">
        <v>171</v>
      </c>
      <c r="B74" s="65" t="s">
        <v>173</v>
      </c>
      <c r="C74" s="152" t="s">
        <v>172</v>
      </c>
      <c r="D74" s="149">
        <v>13</v>
      </c>
      <c r="E74" s="38"/>
      <c r="F74" s="54">
        <v>66</v>
      </c>
      <c r="G74" s="54">
        <f t="shared" si="0"/>
        <v>858</v>
      </c>
      <c r="L74" s="16"/>
      <c r="M74" s="16"/>
    </row>
    <row r="75" spans="1:13" ht="20.100000000000001" customHeight="1" x14ac:dyDescent="0.2">
      <c r="A75" s="66" t="s">
        <v>174</v>
      </c>
      <c r="B75" s="66" t="s">
        <v>175</v>
      </c>
      <c r="C75" s="152" t="s">
        <v>176</v>
      </c>
      <c r="D75" s="149">
        <v>10</v>
      </c>
      <c r="E75" s="38"/>
      <c r="F75" s="54">
        <v>66</v>
      </c>
      <c r="G75" s="54">
        <f t="shared" si="0"/>
        <v>660</v>
      </c>
      <c r="L75" s="16"/>
      <c r="M75" s="16"/>
    </row>
    <row r="76" spans="1:13" ht="20.100000000000001" customHeight="1" x14ac:dyDescent="0.2">
      <c r="A76" s="65" t="s">
        <v>177</v>
      </c>
      <c r="B76" s="65" t="s">
        <v>178</v>
      </c>
      <c r="C76" s="152" t="s">
        <v>179</v>
      </c>
      <c r="D76" s="149">
        <v>4</v>
      </c>
      <c r="E76" s="38"/>
      <c r="F76" s="54">
        <v>66</v>
      </c>
      <c r="G76" s="54">
        <f t="shared" si="0"/>
        <v>264</v>
      </c>
      <c r="L76" s="16"/>
      <c r="M76" s="16"/>
    </row>
    <row r="77" spans="1:13" ht="20.100000000000001" customHeight="1" x14ac:dyDescent="0.2">
      <c r="A77" s="65" t="s">
        <v>177</v>
      </c>
      <c r="B77" s="65" t="s">
        <v>180</v>
      </c>
      <c r="C77" s="152" t="s">
        <v>179</v>
      </c>
      <c r="D77" s="149">
        <v>1</v>
      </c>
      <c r="E77" s="38"/>
      <c r="F77" s="54">
        <v>66</v>
      </c>
      <c r="G77" s="54">
        <f t="shared" si="0"/>
        <v>66</v>
      </c>
      <c r="L77" s="16"/>
      <c r="M77" s="16"/>
    </row>
    <row r="78" spans="1:13" ht="20.100000000000001" customHeight="1" x14ac:dyDescent="0.2">
      <c r="A78" s="66" t="s">
        <v>181</v>
      </c>
      <c r="B78" s="66" t="s">
        <v>182</v>
      </c>
      <c r="C78" s="152" t="s">
        <v>183</v>
      </c>
      <c r="D78" s="149">
        <v>5</v>
      </c>
      <c r="E78" s="38"/>
      <c r="F78" s="54">
        <v>66</v>
      </c>
      <c r="G78" s="54">
        <f t="shared" si="0"/>
        <v>330</v>
      </c>
      <c r="L78" s="16"/>
      <c r="M78" s="16"/>
    </row>
    <row r="79" spans="1:13" ht="20.100000000000001" customHeight="1" x14ac:dyDescent="0.2">
      <c r="A79" s="43" t="s">
        <v>184</v>
      </c>
      <c r="B79" s="43" t="s">
        <v>178</v>
      </c>
      <c r="C79" s="152" t="s">
        <v>185</v>
      </c>
      <c r="D79" s="149">
        <v>5</v>
      </c>
      <c r="E79" s="38"/>
      <c r="F79" s="54">
        <v>66</v>
      </c>
      <c r="G79" s="54">
        <f t="shared" si="0"/>
        <v>330</v>
      </c>
      <c r="L79" s="16"/>
      <c r="M79" s="16"/>
    </row>
    <row r="80" spans="1:13" s="95" customFormat="1" ht="20.100000000000001" customHeight="1" x14ac:dyDescent="0.25">
      <c r="A80" s="43"/>
      <c r="B80" s="43"/>
      <c r="C80" s="152"/>
      <c r="D80" s="150">
        <v>98</v>
      </c>
      <c r="E80" s="116"/>
      <c r="F80" s="54"/>
      <c r="G80" s="54"/>
      <c r="L80" s="96"/>
      <c r="M80" s="96"/>
    </row>
    <row r="81" spans="1:13" s="95" customFormat="1" ht="20.100000000000001" customHeight="1" x14ac:dyDescent="0.2">
      <c r="A81" s="43" t="s">
        <v>186</v>
      </c>
      <c r="B81" s="43" t="s">
        <v>178</v>
      </c>
      <c r="C81" s="152" t="s">
        <v>187</v>
      </c>
      <c r="D81" s="149">
        <v>5</v>
      </c>
      <c r="E81" s="116"/>
      <c r="F81" s="54">
        <v>54</v>
      </c>
      <c r="G81" s="54">
        <f t="shared" si="0"/>
        <v>270</v>
      </c>
      <c r="L81" s="96"/>
      <c r="M81" s="96"/>
    </row>
    <row r="82" spans="1:13" s="95" customFormat="1" ht="20.100000000000001" customHeight="1" x14ac:dyDescent="0.2">
      <c r="A82" s="43" t="s">
        <v>188</v>
      </c>
      <c r="B82" s="43" t="s">
        <v>178</v>
      </c>
      <c r="C82" s="152" t="s">
        <v>189</v>
      </c>
      <c r="D82" s="149">
        <v>5</v>
      </c>
      <c r="E82" s="116"/>
      <c r="F82" s="54">
        <v>54</v>
      </c>
      <c r="G82" s="54">
        <f t="shared" si="0"/>
        <v>270</v>
      </c>
      <c r="L82" s="96"/>
      <c r="M82" s="96"/>
    </row>
    <row r="83" spans="1:13" s="95" customFormat="1" ht="20.100000000000001" customHeight="1" x14ac:dyDescent="0.2">
      <c r="A83" s="43" t="s">
        <v>190</v>
      </c>
      <c r="B83" s="65" t="s">
        <v>191</v>
      </c>
      <c r="C83" s="152" t="s">
        <v>192</v>
      </c>
      <c r="D83" s="149">
        <v>5</v>
      </c>
      <c r="E83" s="116"/>
      <c r="F83" s="54">
        <v>54</v>
      </c>
      <c r="G83" s="54">
        <f t="shared" si="0"/>
        <v>270</v>
      </c>
      <c r="L83" s="96"/>
      <c r="M83" s="96"/>
    </row>
    <row r="84" spans="1:13" s="95" customFormat="1" ht="20.100000000000001" customHeight="1" x14ac:dyDescent="0.2">
      <c r="A84" s="43" t="s">
        <v>193</v>
      </c>
      <c r="B84" s="66" t="s">
        <v>165</v>
      </c>
      <c r="C84" s="152" t="s">
        <v>194</v>
      </c>
      <c r="D84" s="149">
        <v>4</v>
      </c>
      <c r="E84" s="116"/>
      <c r="F84" s="54">
        <v>54</v>
      </c>
      <c r="G84" s="54">
        <f t="shared" si="0"/>
        <v>216</v>
      </c>
      <c r="L84" s="96"/>
      <c r="M84" s="96"/>
    </row>
    <row r="85" spans="1:13" s="95" customFormat="1" ht="20.100000000000001" customHeight="1" x14ac:dyDescent="0.2">
      <c r="A85" s="43" t="s">
        <v>195</v>
      </c>
      <c r="B85" s="65" t="s">
        <v>196</v>
      </c>
      <c r="C85" s="152" t="s">
        <v>197</v>
      </c>
      <c r="D85" s="149">
        <v>6</v>
      </c>
      <c r="E85" s="116"/>
      <c r="F85" s="54">
        <v>54</v>
      </c>
      <c r="G85" s="54">
        <f t="shared" si="0"/>
        <v>324</v>
      </c>
      <c r="L85" s="96"/>
      <c r="M85" s="96"/>
    </row>
    <row r="86" spans="1:13" s="95" customFormat="1" ht="20.100000000000001" customHeight="1" x14ac:dyDescent="0.2">
      <c r="A86" s="43" t="s">
        <v>195</v>
      </c>
      <c r="B86" s="65" t="s">
        <v>198</v>
      </c>
      <c r="C86" s="152" t="s">
        <v>197</v>
      </c>
      <c r="D86" s="149">
        <v>4</v>
      </c>
      <c r="E86" s="116"/>
      <c r="F86" s="54">
        <v>54</v>
      </c>
      <c r="G86" s="54">
        <f t="shared" si="0"/>
        <v>216</v>
      </c>
      <c r="L86" s="96"/>
      <c r="M86" s="96"/>
    </row>
    <row r="87" spans="1:13" s="95" customFormat="1" ht="20.100000000000001" customHeight="1" x14ac:dyDescent="0.2">
      <c r="A87" s="43" t="s">
        <v>199</v>
      </c>
      <c r="B87" s="66" t="s">
        <v>200</v>
      </c>
      <c r="C87" s="152" t="s">
        <v>201</v>
      </c>
      <c r="D87" s="149">
        <v>10</v>
      </c>
      <c r="E87" s="116"/>
      <c r="F87" s="54">
        <v>54</v>
      </c>
      <c r="G87" s="54">
        <f t="shared" si="0"/>
        <v>540</v>
      </c>
      <c r="L87" s="96"/>
      <c r="M87" s="96"/>
    </row>
    <row r="88" spans="1:13" s="95" customFormat="1" ht="20.100000000000001" customHeight="1" x14ac:dyDescent="0.2">
      <c r="A88" s="43" t="s">
        <v>202</v>
      </c>
      <c r="B88" s="65" t="s">
        <v>203</v>
      </c>
      <c r="C88" s="152" t="s">
        <v>204</v>
      </c>
      <c r="D88" s="149">
        <v>10</v>
      </c>
      <c r="E88" s="116"/>
      <c r="F88" s="54">
        <v>54</v>
      </c>
      <c r="G88" s="54">
        <f t="shared" si="0"/>
        <v>540</v>
      </c>
      <c r="L88" s="96"/>
      <c r="M88" s="96"/>
    </row>
    <row r="89" spans="1:13" s="95" customFormat="1" ht="20.100000000000001" customHeight="1" x14ac:dyDescent="0.2">
      <c r="A89" s="43" t="s">
        <v>205</v>
      </c>
      <c r="B89" s="66" t="s">
        <v>206</v>
      </c>
      <c r="C89" s="152" t="s">
        <v>207</v>
      </c>
      <c r="D89" s="149">
        <v>5</v>
      </c>
      <c r="E89" s="116"/>
      <c r="F89" s="54">
        <v>54</v>
      </c>
      <c r="G89" s="54">
        <f t="shared" si="0"/>
        <v>270</v>
      </c>
      <c r="L89" s="96"/>
      <c r="M89" s="96"/>
    </row>
    <row r="90" spans="1:13" s="95" customFormat="1" ht="20.100000000000001" customHeight="1" x14ac:dyDescent="0.2">
      <c r="A90" s="43" t="s">
        <v>208</v>
      </c>
      <c r="B90" s="43" t="s">
        <v>209</v>
      </c>
      <c r="C90" s="152" t="s">
        <v>210</v>
      </c>
      <c r="D90" s="149">
        <v>5</v>
      </c>
      <c r="E90" s="116"/>
      <c r="F90" s="54">
        <v>54</v>
      </c>
      <c r="G90" s="54">
        <f t="shared" si="0"/>
        <v>270</v>
      </c>
      <c r="L90" s="96"/>
      <c r="M90" s="96"/>
    </row>
    <row r="91" spans="1:13" s="95" customFormat="1" ht="20.100000000000001" customHeight="1" x14ac:dyDescent="0.2">
      <c r="A91" s="43" t="s">
        <v>211</v>
      </c>
      <c r="B91" s="43" t="s">
        <v>209</v>
      </c>
      <c r="C91" s="152" t="s">
        <v>212</v>
      </c>
      <c r="D91" s="149">
        <v>5</v>
      </c>
      <c r="E91" s="116"/>
      <c r="F91" s="54">
        <v>54</v>
      </c>
      <c r="G91" s="54">
        <f t="shared" si="0"/>
        <v>270</v>
      </c>
      <c r="L91" s="96"/>
      <c r="M91" s="96"/>
    </row>
    <row r="92" spans="1:13" s="95" customFormat="1" ht="20.100000000000001" customHeight="1" x14ac:dyDescent="0.25">
      <c r="A92" s="43"/>
      <c r="B92" s="43"/>
      <c r="C92" s="152"/>
      <c r="D92" s="150">
        <f>SUM(D81:D91)</f>
        <v>64</v>
      </c>
      <c r="E92" s="116"/>
      <c r="F92" s="54"/>
      <c r="G92" s="54"/>
      <c r="L92" s="96"/>
      <c r="M92" s="96"/>
    </row>
    <row r="93" spans="1:13" s="95" customFormat="1" ht="20.100000000000001" customHeight="1" x14ac:dyDescent="0.2">
      <c r="A93" s="74" t="s">
        <v>426</v>
      </c>
      <c r="B93" s="151" t="s">
        <v>427</v>
      </c>
      <c r="C93" s="151" t="s">
        <v>428</v>
      </c>
      <c r="D93" s="149">
        <v>3</v>
      </c>
      <c r="E93" s="116"/>
      <c r="F93" s="54">
        <v>66</v>
      </c>
      <c r="G93" s="54">
        <f t="shared" si="0"/>
        <v>198</v>
      </c>
      <c r="L93" s="96"/>
      <c r="M93" s="96"/>
    </row>
    <row r="94" spans="1:13" s="95" customFormat="1" ht="20.100000000000001" customHeight="1" x14ac:dyDescent="0.2">
      <c r="A94" s="74" t="s">
        <v>429</v>
      </c>
      <c r="B94" s="151" t="s">
        <v>430</v>
      </c>
      <c r="C94" s="151" t="s">
        <v>431</v>
      </c>
      <c r="D94" s="149">
        <v>3</v>
      </c>
      <c r="E94" s="116"/>
      <c r="F94" s="54">
        <v>66</v>
      </c>
      <c r="G94" s="54">
        <f t="shared" si="0"/>
        <v>198</v>
      </c>
      <c r="L94" s="96"/>
      <c r="M94" s="96"/>
    </row>
    <row r="95" spans="1:13" s="95" customFormat="1" ht="20.100000000000001" customHeight="1" x14ac:dyDescent="0.2">
      <c r="A95" s="74" t="s">
        <v>432</v>
      </c>
      <c r="B95" s="151" t="s">
        <v>433</v>
      </c>
      <c r="C95" s="151" t="s">
        <v>434</v>
      </c>
      <c r="D95" s="149">
        <v>3</v>
      </c>
      <c r="E95" s="116"/>
      <c r="F95" s="54">
        <v>66</v>
      </c>
      <c r="G95" s="54">
        <f t="shared" si="0"/>
        <v>198</v>
      </c>
      <c r="L95" s="96"/>
      <c r="M95" s="96"/>
    </row>
    <row r="96" spans="1:13" s="95" customFormat="1" ht="20.100000000000001" customHeight="1" x14ac:dyDescent="0.2">
      <c r="A96" s="74" t="s">
        <v>435</v>
      </c>
      <c r="B96" s="151" t="s">
        <v>436</v>
      </c>
      <c r="C96" s="151" t="s">
        <v>437</v>
      </c>
      <c r="D96" s="149">
        <v>3</v>
      </c>
      <c r="E96" s="116"/>
      <c r="F96" s="54">
        <v>66</v>
      </c>
      <c r="G96" s="54">
        <f t="shared" si="0"/>
        <v>198</v>
      </c>
      <c r="L96" s="96"/>
      <c r="M96" s="96"/>
    </row>
    <row r="97" spans="1:13" s="95" customFormat="1" ht="20.100000000000001" customHeight="1" x14ac:dyDescent="0.2">
      <c r="A97" s="74" t="s">
        <v>438</v>
      </c>
      <c r="B97" s="151" t="s">
        <v>439</v>
      </c>
      <c r="C97" s="151" t="s">
        <v>440</v>
      </c>
      <c r="D97" s="149">
        <v>3</v>
      </c>
      <c r="E97" s="116"/>
      <c r="F97" s="54">
        <v>66</v>
      </c>
      <c r="G97" s="54">
        <f t="shared" si="0"/>
        <v>198</v>
      </c>
      <c r="L97" s="96"/>
      <c r="M97" s="96"/>
    </row>
    <row r="98" spans="1:13" s="95" customFormat="1" ht="20.100000000000001" customHeight="1" x14ac:dyDescent="0.2">
      <c r="A98" s="65"/>
      <c r="B98" s="65"/>
      <c r="C98" s="124"/>
      <c r="D98" s="106"/>
      <c r="E98" s="116"/>
      <c r="F98" s="54"/>
      <c r="G98" s="54"/>
      <c r="L98" s="96"/>
      <c r="M98" s="96"/>
    </row>
    <row r="99" spans="1:13" ht="20.100000000000001" customHeight="1" x14ac:dyDescent="0.2">
      <c r="A99" s="98" t="s">
        <v>270</v>
      </c>
      <c r="B99" s="98" t="s">
        <v>476</v>
      </c>
      <c r="C99" s="100" t="s">
        <v>271</v>
      </c>
      <c r="D99" s="101">
        <v>1</v>
      </c>
      <c r="E99" s="38"/>
      <c r="F99" s="54">
        <v>540</v>
      </c>
      <c r="G99" s="54">
        <f t="shared" si="0"/>
        <v>540</v>
      </c>
      <c r="L99" s="16"/>
      <c r="M99" s="16"/>
    </row>
    <row r="100" spans="1:13" ht="20.100000000000001" customHeight="1" x14ac:dyDescent="0.2">
      <c r="A100" s="98" t="s">
        <v>272</v>
      </c>
      <c r="B100" s="98" t="s">
        <v>273</v>
      </c>
      <c r="C100" s="100" t="s">
        <v>274</v>
      </c>
      <c r="D100" s="101">
        <v>1</v>
      </c>
      <c r="E100" s="38"/>
      <c r="F100" s="54">
        <v>540</v>
      </c>
      <c r="G100" s="54">
        <f t="shared" si="0"/>
        <v>540</v>
      </c>
      <c r="L100" s="16"/>
      <c r="M100" s="16"/>
    </row>
    <row r="101" spans="1:13" ht="20.100000000000001" customHeight="1" x14ac:dyDescent="0.2">
      <c r="A101" s="98" t="s">
        <v>272</v>
      </c>
      <c r="B101" s="98" t="s">
        <v>477</v>
      </c>
      <c r="C101" s="100" t="s">
        <v>274</v>
      </c>
      <c r="D101" s="101">
        <v>1</v>
      </c>
      <c r="E101" s="38"/>
      <c r="F101" s="54">
        <v>540</v>
      </c>
      <c r="G101" s="54">
        <f t="shared" si="0"/>
        <v>540</v>
      </c>
      <c r="L101" s="16"/>
      <c r="M101" s="16"/>
    </row>
    <row r="102" spans="1:13" ht="20.100000000000001" customHeight="1" x14ac:dyDescent="0.2">
      <c r="A102" s="98" t="s">
        <v>275</v>
      </c>
      <c r="B102" s="98" t="s">
        <v>276</v>
      </c>
      <c r="C102" s="100" t="s">
        <v>277</v>
      </c>
      <c r="D102" s="101">
        <v>1</v>
      </c>
      <c r="E102" s="38"/>
      <c r="F102" s="54">
        <v>540</v>
      </c>
      <c r="G102" s="54">
        <f t="shared" si="0"/>
        <v>540</v>
      </c>
      <c r="L102" s="16"/>
      <c r="M102" s="16"/>
    </row>
    <row r="103" spans="1:13" ht="20.100000000000001" customHeight="1" x14ac:dyDescent="0.2">
      <c r="A103" s="98" t="s">
        <v>278</v>
      </c>
      <c r="B103" s="98" t="s">
        <v>279</v>
      </c>
      <c r="C103" s="100" t="s">
        <v>280</v>
      </c>
      <c r="D103" s="101">
        <v>1</v>
      </c>
      <c r="E103" s="38"/>
      <c r="F103" s="54">
        <v>540</v>
      </c>
      <c r="G103" s="54">
        <f t="shared" si="0"/>
        <v>540</v>
      </c>
      <c r="L103" s="16"/>
      <c r="M103" s="16"/>
    </row>
    <row r="104" spans="1:13" ht="20.100000000000001" customHeight="1" x14ac:dyDescent="0.25">
      <c r="A104" s="102"/>
      <c r="B104" s="102"/>
      <c r="C104" s="100"/>
      <c r="D104" s="103">
        <v>5</v>
      </c>
      <c r="E104" s="38"/>
      <c r="F104" s="54"/>
      <c r="G104" s="54">
        <f t="shared" si="0"/>
        <v>0</v>
      </c>
      <c r="L104" s="16"/>
      <c r="M104" s="16"/>
    </row>
    <row r="105" spans="1:13" ht="20.100000000000001" customHeight="1" x14ac:dyDescent="0.2">
      <c r="A105" s="98" t="s">
        <v>281</v>
      </c>
      <c r="B105" s="98" t="s">
        <v>441</v>
      </c>
      <c r="C105" s="100" t="s">
        <v>282</v>
      </c>
      <c r="D105" s="101">
        <v>1</v>
      </c>
      <c r="E105" s="38"/>
      <c r="F105" s="54">
        <v>540</v>
      </c>
      <c r="G105" s="54">
        <f t="shared" si="0"/>
        <v>540</v>
      </c>
      <c r="L105" s="16"/>
      <c r="M105" s="16"/>
    </row>
    <row r="106" spans="1:13" ht="20.100000000000001" customHeight="1" x14ac:dyDescent="0.2">
      <c r="A106" s="98" t="s">
        <v>283</v>
      </c>
      <c r="B106" s="98" t="s">
        <v>442</v>
      </c>
      <c r="C106" s="100" t="s">
        <v>284</v>
      </c>
      <c r="D106" s="101">
        <v>1</v>
      </c>
      <c r="E106" s="38"/>
      <c r="F106" s="54">
        <v>540</v>
      </c>
      <c r="G106" s="54">
        <f t="shared" si="0"/>
        <v>540</v>
      </c>
      <c r="L106" s="16"/>
      <c r="M106" s="16"/>
    </row>
    <row r="107" spans="1:13" ht="20.100000000000001" customHeight="1" x14ac:dyDescent="0.2">
      <c r="A107" s="98" t="s">
        <v>285</v>
      </c>
      <c r="B107" s="98" t="s">
        <v>286</v>
      </c>
      <c r="C107" s="100" t="s">
        <v>287</v>
      </c>
      <c r="D107" s="101">
        <v>1</v>
      </c>
      <c r="E107" s="38"/>
      <c r="F107" s="54">
        <v>540</v>
      </c>
      <c r="G107" s="54">
        <f t="shared" si="0"/>
        <v>540</v>
      </c>
      <c r="L107" s="16"/>
      <c r="M107" s="16"/>
    </row>
    <row r="108" spans="1:13" ht="20.100000000000001" customHeight="1" x14ac:dyDescent="0.2">
      <c r="A108" s="98" t="s">
        <v>288</v>
      </c>
      <c r="B108" s="98" t="s">
        <v>289</v>
      </c>
      <c r="C108" s="100" t="s">
        <v>290</v>
      </c>
      <c r="D108" s="101">
        <v>1</v>
      </c>
      <c r="E108" s="38"/>
      <c r="F108" s="54">
        <v>540</v>
      </c>
      <c r="G108" s="54">
        <f t="shared" si="0"/>
        <v>540</v>
      </c>
      <c r="L108" s="16"/>
      <c r="M108" s="16"/>
    </row>
    <row r="109" spans="1:13" ht="20.100000000000001" customHeight="1" x14ac:dyDescent="0.25">
      <c r="A109" s="131"/>
      <c r="B109" s="132"/>
      <c r="C109" s="133"/>
      <c r="D109" s="103">
        <v>4</v>
      </c>
      <c r="E109" s="38"/>
      <c r="F109" s="54"/>
      <c r="G109" s="54"/>
      <c r="L109" s="16"/>
      <c r="M109" s="16"/>
    </row>
    <row r="110" spans="1:13" ht="20.100000000000001" customHeight="1" x14ac:dyDescent="0.2">
      <c r="A110" s="104" t="s">
        <v>291</v>
      </c>
      <c r="B110" s="104" t="s">
        <v>478</v>
      </c>
      <c r="C110" s="100" t="s">
        <v>292</v>
      </c>
      <c r="D110" s="101">
        <v>2</v>
      </c>
      <c r="E110" s="38"/>
      <c r="F110" s="54">
        <v>540</v>
      </c>
      <c r="G110" s="54">
        <f t="shared" si="0"/>
        <v>1080</v>
      </c>
      <c r="L110" s="16"/>
      <c r="M110" s="16"/>
    </row>
    <row r="111" spans="1:13" ht="20.100000000000001" customHeight="1" x14ac:dyDescent="0.2">
      <c r="A111" s="104" t="s">
        <v>293</v>
      </c>
      <c r="B111" s="104" t="s">
        <v>273</v>
      </c>
      <c r="C111" s="100" t="s">
        <v>294</v>
      </c>
      <c r="D111" s="101">
        <v>2</v>
      </c>
      <c r="E111" s="38"/>
      <c r="F111" s="54">
        <v>540</v>
      </c>
      <c r="G111" s="54">
        <f t="shared" si="0"/>
        <v>1080</v>
      </c>
      <c r="L111" s="16"/>
      <c r="M111" s="16"/>
    </row>
    <row r="112" spans="1:13" ht="20.100000000000001" customHeight="1" x14ac:dyDescent="0.2">
      <c r="A112" s="104" t="s">
        <v>295</v>
      </c>
      <c r="B112" s="104" t="s">
        <v>276</v>
      </c>
      <c r="C112" s="100" t="s">
        <v>296</v>
      </c>
      <c r="D112" s="101">
        <v>2</v>
      </c>
      <c r="E112" s="38"/>
      <c r="F112" s="54">
        <v>540</v>
      </c>
      <c r="G112" s="54">
        <f t="shared" si="0"/>
        <v>1080</v>
      </c>
      <c r="L112" s="16"/>
      <c r="M112" s="16"/>
    </row>
    <row r="113" spans="1:13" ht="20.100000000000001" customHeight="1" x14ac:dyDescent="0.2">
      <c r="A113" s="104" t="s">
        <v>297</v>
      </c>
      <c r="B113" s="104" t="s">
        <v>279</v>
      </c>
      <c r="C113" s="100" t="s">
        <v>298</v>
      </c>
      <c r="D113" s="101">
        <v>2</v>
      </c>
      <c r="E113" s="38"/>
      <c r="F113" s="54">
        <v>540</v>
      </c>
      <c r="G113" s="54">
        <f t="shared" si="0"/>
        <v>1080</v>
      </c>
      <c r="L113" s="16"/>
      <c r="M113" s="16"/>
    </row>
    <row r="114" spans="1:13" ht="20.100000000000001" customHeight="1" x14ac:dyDescent="0.2">
      <c r="A114" s="105" t="s">
        <v>479</v>
      </c>
      <c r="B114" s="105">
        <v>17124139</v>
      </c>
      <c r="C114" s="100" t="s">
        <v>299</v>
      </c>
      <c r="D114" s="101">
        <v>1</v>
      </c>
      <c r="E114" s="38"/>
      <c r="F114" s="54">
        <v>540</v>
      </c>
      <c r="G114" s="54">
        <f t="shared" si="0"/>
        <v>540</v>
      </c>
      <c r="L114" s="16"/>
      <c r="M114" s="16"/>
    </row>
    <row r="115" spans="1:13" ht="20.100000000000001" customHeight="1" x14ac:dyDescent="0.2">
      <c r="A115" s="105" t="s">
        <v>480</v>
      </c>
      <c r="B115" s="105">
        <v>17124139</v>
      </c>
      <c r="C115" s="100" t="s">
        <v>300</v>
      </c>
      <c r="D115" s="101">
        <v>1</v>
      </c>
      <c r="E115" s="38"/>
      <c r="F115" s="54">
        <v>540</v>
      </c>
      <c r="G115" s="54">
        <f t="shared" si="0"/>
        <v>540</v>
      </c>
      <c r="L115" s="16"/>
      <c r="M115" s="16"/>
    </row>
    <row r="116" spans="1:13" ht="20.100000000000001" customHeight="1" x14ac:dyDescent="0.25">
      <c r="A116" s="106"/>
      <c r="B116" s="106"/>
      <c r="C116" s="107"/>
      <c r="D116" s="103">
        <v>10</v>
      </c>
      <c r="E116" s="38"/>
      <c r="F116" s="54"/>
      <c r="G116" s="54"/>
      <c r="L116" s="16"/>
      <c r="M116" s="16"/>
    </row>
    <row r="117" spans="1:13" ht="20.100000000000001" customHeight="1" x14ac:dyDescent="0.2">
      <c r="A117" s="104" t="s">
        <v>301</v>
      </c>
      <c r="B117" s="104" t="s">
        <v>481</v>
      </c>
      <c r="C117" s="107" t="s">
        <v>302</v>
      </c>
      <c r="D117" s="101">
        <v>2</v>
      </c>
      <c r="E117" s="38"/>
      <c r="F117" s="54">
        <v>540</v>
      </c>
      <c r="G117" s="54">
        <f t="shared" si="0"/>
        <v>1080</v>
      </c>
      <c r="L117" s="16"/>
      <c r="M117" s="16"/>
    </row>
    <row r="118" spans="1:13" ht="20.100000000000001" customHeight="1" x14ac:dyDescent="0.2">
      <c r="A118" s="104" t="s">
        <v>303</v>
      </c>
      <c r="B118" s="104" t="s">
        <v>482</v>
      </c>
      <c r="C118" s="107" t="s">
        <v>304</v>
      </c>
      <c r="D118" s="101">
        <v>1</v>
      </c>
      <c r="E118" s="38"/>
      <c r="F118" s="54">
        <v>540</v>
      </c>
      <c r="G118" s="54">
        <f t="shared" si="0"/>
        <v>540</v>
      </c>
      <c r="L118" s="16"/>
      <c r="M118" s="16"/>
    </row>
    <row r="119" spans="1:13" ht="20.100000000000001" customHeight="1" x14ac:dyDescent="0.2">
      <c r="A119" s="104" t="s">
        <v>305</v>
      </c>
      <c r="B119" s="104" t="s">
        <v>443</v>
      </c>
      <c r="C119" s="108" t="s">
        <v>306</v>
      </c>
      <c r="D119" s="101">
        <v>2</v>
      </c>
      <c r="E119" s="38"/>
      <c r="F119" s="54">
        <v>540</v>
      </c>
      <c r="G119" s="54">
        <f t="shared" si="0"/>
        <v>1080</v>
      </c>
      <c r="L119" s="16"/>
      <c r="M119" s="16"/>
    </row>
    <row r="120" spans="1:13" ht="20.100000000000001" customHeight="1" x14ac:dyDescent="0.2">
      <c r="A120" s="104" t="s">
        <v>307</v>
      </c>
      <c r="B120" s="104" t="s">
        <v>289</v>
      </c>
      <c r="C120" s="107" t="s">
        <v>308</v>
      </c>
      <c r="D120" s="101">
        <v>2</v>
      </c>
      <c r="E120" s="38"/>
      <c r="F120" s="54">
        <v>540</v>
      </c>
      <c r="G120" s="54">
        <f t="shared" si="0"/>
        <v>1080</v>
      </c>
      <c r="L120" s="16"/>
      <c r="M120" s="16"/>
    </row>
    <row r="121" spans="1:13" ht="20.100000000000001" customHeight="1" x14ac:dyDescent="0.2">
      <c r="A121" s="105" t="s">
        <v>483</v>
      </c>
      <c r="B121" s="105">
        <v>17124139</v>
      </c>
      <c r="C121" s="107" t="s">
        <v>309</v>
      </c>
      <c r="D121" s="101">
        <v>1</v>
      </c>
      <c r="E121" s="38"/>
      <c r="F121" s="54">
        <v>540</v>
      </c>
      <c r="G121" s="54">
        <f t="shared" si="0"/>
        <v>540</v>
      </c>
      <c r="L121" s="16"/>
      <c r="M121" s="16"/>
    </row>
    <row r="122" spans="1:13" ht="20.100000000000001" customHeight="1" x14ac:dyDescent="0.2">
      <c r="A122" s="105" t="s">
        <v>484</v>
      </c>
      <c r="B122" s="105">
        <v>17124139</v>
      </c>
      <c r="C122" s="107" t="s">
        <v>310</v>
      </c>
      <c r="D122" s="101">
        <v>1</v>
      </c>
      <c r="E122" s="38"/>
      <c r="F122" s="54">
        <v>540</v>
      </c>
      <c r="G122" s="54">
        <f t="shared" si="0"/>
        <v>540</v>
      </c>
      <c r="L122" s="16"/>
      <c r="M122" s="16"/>
    </row>
    <row r="123" spans="1:13" ht="20.100000000000001" customHeight="1" x14ac:dyDescent="0.25">
      <c r="A123" s="140"/>
      <c r="B123" s="141"/>
      <c r="C123" s="142"/>
      <c r="D123" s="103">
        <v>9</v>
      </c>
      <c r="E123" s="38"/>
      <c r="F123" s="54"/>
      <c r="G123" s="54"/>
      <c r="L123" s="16"/>
      <c r="M123" s="16"/>
    </row>
    <row r="124" spans="1:13" ht="20.100000000000001" customHeight="1" x14ac:dyDescent="0.2">
      <c r="A124" s="98" t="s">
        <v>311</v>
      </c>
      <c r="B124" s="98">
        <v>19044091</v>
      </c>
      <c r="C124" s="100" t="s">
        <v>485</v>
      </c>
      <c r="D124" s="101">
        <v>1</v>
      </c>
      <c r="E124" s="38"/>
      <c r="F124" s="54">
        <v>540</v>
      </c>
      <c r="G124" s="54">
        <f t="shared" si="0"/>
        <v>540</v>
      </c>
      <c r="L124" s="16"/>
      <c r="M124" s="16"/>
    </row>
    <row r="125" spans="1:13" ht="20.100000000000001" customHeight="1" x14ac:dyDescent="0.2">
      <c r="A125" s="98" t="s">
        <v>312</v>
      </c>
      <c r="B125" s="98">
        <v>200112886</v>
      </c>
      <c r="C125" s="100" t="s">
        <v>486</v>
      </c>
      <c r="D125" s="101">
        <v>1</v>
      </c>
      <c r="E125" s="38"/>
      <c r="F125" s="54">
        <v>540</v>
      </c>
      <c r="G125" s="54">
        <f t="shared" si="0"/>
        <v>540</v>
      </c>
      <c r="L125" s="16"/>
      <c r="M125" s="16"/>
    </row>
    <row r="126" spans="1:13" ht="20.100000000000001" customHeight="1" x14ac:dyDescent="0.2">
      <c r="A126" s="99" t="s">
        <v>313</v>
      </c>
      <c r="B126" s="99" t="s">
        <v>487</v>
      </c>
      <c r="C126" s="107" t="s">
        <v>488</v>
      </c>
      <c r="D126" s="101">
        <v>1</v>
      </c>
      <c r="E126" s="38"/>
      <c r="F126" s="54">
        <v>540</v>
      </c>
      <c r="G126" s="54">
        <f t="shared" si="0"/>
        <v>540</v>
      </c>
      <c r="L126" s="16"/>
      <c r="M126" s="16"/>
    </row>
    <row r="127" spans="1:13" ht="20.100000000000001" customHeight="1" x14ac:dyDescent="0.2">
      <c r="A127" s="98" t="s">
        <v>489</v>
      </c>
      <c r="B127" s="98">
        <v>200112890</v>
      </c>
      <c r="C127" s="107" t="s">
        <v>490</v>
      </c>
      <c r="D127" s="106">
        <v>0</v>
      </c>
      <c r="E127" s="38"/>
      <c r="F127" s="54">
        <v>540</v>
      </c>
      <c r="G127" s="54">
        <f t="shared" si="0"/>
        <v>0</v>
      </c>
      <c r="L127" s="16"/>
      <c r="M127" s="16"/>
    </row>
    <row r="128" spans="1:13" ht="20.100000000000001" customHeight="1" x14ac:dyDescent="0.2">
      <c r="A128" s="98" t="s">
        <v>314</v>
      </c>
      <c r="B128" s="98">
        <v>17084144</v>
      </c>
      <c r="C128" s="107" t="s">
        <v>491</v>
      </c>
      <c r="D128" s="101">
        <v>1</v>
      </c>
      <c r="E128" s="38"/>
      <c r="F128" s="54">
        <v>540</v>
      </c>
      <c r="G128" s="54">
        <f t="shared" si="0"/>
        <v>540</v>
      </c>
      <c r="L128" s="16"/>
      <c r="M128" s="16"/>
    </row>
    <row r="129" spans="1:13" ht="20.100000000000001" customHeight="1" x14ac:dyDescent="0.2">
      <c r="A129" s="99" t="s">
        <v>315</v>
      </c>
      <c r="B129" s="99" t="s">
        <v>492</v>
      </c>
      <c r="C129" s="107" t="s">
        <v>493</v>
      </c>
      <c r="D129" s="101">
        <v>1</v>
      </c>
      <c r="E129" s="38"/>
      <c r="F129" s="54">
        <v>540</v>
      </c>
      <c r="G129" s="54">
        <f t="shared" si="0"/>
        <v>540</v>
      </c>
      <c r="L129" s="16"/>
      <c r="M129" s="16"/>
    </row>
    <row r="130" spans="1:13" ht="20.100000000000001" customHeight="1" x14ac:dyDescent="0.2">
      <c r="A130" s="99" t="s">
        <v>316</v>
      </c>
      <c r="B130" s="99" t="s">
        <v>494</v>
      </c>
      <c r="C130" s="107" t="s">
        <v>495</v>
      </c>
      <c r="D130" s="101">
        <v>1</v>
      </c>
      <c r="E130" s="38"/>
      <c r="F130" s="54">
        <v>540</v>
      </c>
      <c r="G130" s="54">
        <f t="shared" si="0"/>
        <v>540</v>
      </c>
      <c r="L130" s="16"/>
      <c r="M130" s="16"/>
    </row>
    <row r="131" spans="1:13" ht="20.100000000000001" customHeight="1" x14ac:dyDescent="0.2">
      <c r="A131" s="99" t="s">
        <v>496</v>
      </c>
      <c r="B131" s="99">
        <v>200112889</v>
      </c>
      <c r="C131" s="107" t="s">
        <v>497</v>
      </c>
      <c r="D131" s="106">
        <v>0</v>
      </c>
      <c r="E131" s="38"/>
      <c r="F131" s="54">
        <v>540</v>
      </c>
      <c r="G131" s="54">
        <f t="shared" si="0"/>
        <v>0</v>
      </c>
      <c r="L131" s="16"/>
      <c r="M131" s="16"/>
    </row>
    <row r="132" spans="1:13" ht="20.100000000000001" customHeight="1" x14ac:dyDescent="0.25">
      <c r="A132" s="134"/>
      <c r="B132" s="135"/>
      <c r="C132" s="136"/>
      <c r="D132" s="109">
        <v>6</v>
      </c>
      <c r="E132" s="38"/>
      <c r="F132" s="54"/>
      <c r="G132" s="54"/>
      <c r="L132" s="16"/>
      <c r="M132" s="16"/>
    </row>
    <row r="133" spans="1:13" ht="20.100000000000001" customHeight="1" x14ac:dyDescent="0.2">
      <c r="A133" s="99" t="s">
        <v>317</v>
      </c>
      <c r="B133" s="99" t="s">
        <v>318</v>
      </c>
      <c r="C133" s="108" t="s">
        <v>319</v>
      </c>
      <c r="D133" s="101">
        <v>2</v>
      </c>
      <c r="E133" s="38"/>
      <c r="F133" s="54">
        <v>540</v>
      </c>
      <c r="G133" s="54">
        <f t="shared" si="0"/>
        <v>1080</v>
      </c>
      <c r="L133" s="16"/>
      <c r="M133" s="16"/>
    </row>
    <row r="134" spans="1:13" ht="20.100000000000001" customHeight="1" x14ac:dyDescent="0.2">
      <c r="A134" s="98" t="s">
        <v>320</v>
      </c>
      <c r="B134" s="98" t="s">
        <v>321</v>
      </c>
      <c r="C134" s="100" t="s">
        <v>322</v>
      </c>
      <c r="D134" s="101">
        <v>1</v>
      </c>
      <c r="E134" s="38"/>
      <c r="F134" s="54">
        <v>540</v>
      </c>
      <c r="G134" s="54">
        <f t="shared" si="0"/>
        <v>540</v>
      </c>
      <c r="L134" s="16"/>
      <c r="M134" s="16"/>
    </row>
    <row r="135" spans="1:13" ht="20.100000000000001" customHeight="1" x14ac:dyDescent="0.2">
      <c r="A135" s="99" t="s">
        <v>323</v>
      </c>
      <c r="B135" s="99" t="s">
        <v>324</v>
      </c>
      <c r="C135" s="108" t="s">
        <v>325</v>
      </c>
      <c r="D135" s="101">
        <v>1</v>
      </c>
      <c r="E135" s="38"/>
      <c r="F135" s="54">
        <v>540</v>
      </c>
      <c r="G135" s="54">
        <f t="shared" si="0"/>
        <v>540</v>
      </c>
      <c r="L135" s="16"/>
      <c r="M135" s="16"/>
    </row>
    <row r="136" spans="1:13" ht="20.100000000000001" customHeight="1" x14ac:dyDescent="0.2">
      <c r="A136" s="98" t="s">
        <v>326</v>
      </c>
      <c r="B136" s="98" t="s">
        <v>324</v>
      </c>
      <c r="C136" s="100" t="s">
        <v>327</v>
      </c>
      <c r="D136" s="101">
        <v>2</v>
      </c>
      <c r="E136" s="38"/>
      <c r="F136" s="54">
        <v>540</v>
      </c>
      <c r="G136" s="54">
        <f t="shared" si="0"/>
        <v>1080</v>
      </c>
      <c r="L136" s="16"/>
      <c r="M136" s="16"/>
    </row>
    <row r="137" spans="1:13" ht="20.100000000000001" customHeight="1" x14ac:dyDescent="0.2">
      <c r="A137" s="99" t="s">
        <v>328</v>
      </c>
      <c r="B137" s="99" t="s">
        <v>329</v>
      </c>
      <c r="C137" s="108" t="s">
        <v>330</v>
      </c>
      <c r="D137" s="101">
        <v>1</v>
      </c>
      <c r="E137" s="38"/>
      <c r="F137" s="54">
        <v>540</v>
      </c>
      <c r="G137" s="54">
        <f t="shared" si="0"/>
        <v>540</v>
      </c>
      <c r="L137" s="16"/>
      <c r="M137" s="16"/>
    </row>
    <row r="138" spans="1:13" ht="20.100000000000001" customHeight="1" x14ac:dyDescent="0.2">
      <c r="A138" s="98" t="s">
        <v>331</v>
      </c>
      <c r="B138" s="98">
        <v>1712020721</v>
      </c>
      <c r="C138" s="100" t="s">
        <v>332</v>
      </c>
      <c r="D138" s="101">
        <v>1</v>
      </c>
      <c r="E138" s="38"/>
      <c r="F138" s="54">
        <v>540</v>
      </c>
      <c r="G138" s="54">
        <f t="shared" si="0"/>
        <v>540</v>
      </c>
      <c r="L138" s="16"/>
      <c r="M138" s="16"/>
    </row>
    <row r="139" spans="1:13" ht="20.100000000000001" customHeight="1" x14ac:dyDescent="0.25">
      <c r="A139" s="131"/>
      <c r="B139" s="132"/>
      <c r="C139" s="133"/>
      <c r="D139" s="103">
        <v>8</v>
      </c>
      <c r="E139" s="38"/>
      <c r="F139" s="54"/>
      <c r="G139" s="54"/>
      <c r="L139" s="16"/>
      <c r="M139" s="16"/>
    </row>
    <row r="140" spans="1:13" ht="20.100000000000001" customHeight="1" x14ac:dyDescent="0.2">
      <c r="A140" s="98" t="s">
        <v>498</v>
      </c>
      <c r="B140" s="146" t="s">
        <v>499</v>
      </c>
      <c r="C140" s="100" t="s">
        <v>500</v>
      </c>
      <c r="D140" s="101">
        <v>1</v>
      </c>
      <c r="E140" s="38"/>
      <c r="F140" s="54">
        <v>540</v>
      </c>
      <c r="G140" s="54">
        <f t="shared" si="0"/>
        <v>540</v>
      </c>
      <c r="L140" s="16"/>
      <c r="M140" s="16"/>
    </row>
    <row r="141" spans="1:13" ht="20.100000000000001" customHeight="1" x14ac:dyDescent="0.2">
      <c r="A141" s="99" t="s">
        <v>501</v>
      </c>
      <c r="B141" s="146" t="s">
        <v>502</v>
      </c>
      <c r="C141" s="108" t="s">
        <v>503</v>
      </c>
      <c r="D141" s="101">
        <v>1</v>
      </c>
      <c r="E141" s="38"/>
      <c r="F141" s="54">
        <v>540</v>
      </c>
      <c r="G141" s="54">
        <f t="shared" si="0"/>
        <v>540</v>
      </c>
      <c r="L141" s="16"/>
      <c r="M141" s="16"/>
    </row>
    <row r="142" spans="1:13" ht="20.100000000000001" customHeight="1" x14ac:dyDescent="0.2">
      <c r="A142" s="98" t="s">
        <v>504</v>
      </c>
      <c r="B142" s="105" t="s">
        <v>505</v>
      </c>
      <c r="C142" s="100" t="s">
        <v>506</v>
      </c>
      <c r="D142" s="101">
        <v>1</v>
      </c>
      <c r="E142" s="38"/>
      <c r="F142" s="54">
        <v>540</v>
      </c>
      <c r="G142" s="54">
        <f t="shared" si="0"/>
        <v>540</v>
      </c>
      <c r="L142" s="16"/>
      <c r="M142" s="16"/>
    </row>
    <row r="143" spans="1:13" ht="20.100000000000001" customHeight="1" x14ac:dyDescent="0.2">
      <c r="A143" s="99" t="s">
        <v>507</v>
      </c>
      <c r="B143" s="105" t="s">
        <v>508</v>
      </c>
      <c r="C143" s="108" t="s">
        <v>509</v>
      </c>
      <c r="D143" s="101">
        <v>1</v>
      </c>
      <c r="E143" s="38"/>
      <c r="F143" s="54">
        <v>540</v>
      </c>
      <c r="G143" s="54">
        <f t="shared" si="0"/>
        <v>540</v>
      </c>
      <c r="L143" s="16"/>
      <c r="M143" s="16"/>
    </row>
    <row r="144" spans="1:13" ht="20.100000000000001" customHeight="1" x14ac:dyDescent="0.2">
      <c r="A144" s="98" t="s">
        <v>510</v>
      </c>
      <c r="B144" s="98" t="s">
        <v>511</v>
      </c>
      <c r="C144" s="100" t="s">
        <v>512</v>
      </c>
      <c r="D144" s="101">
        <v>1</v>
      </c>
      <c r="E144" s="38"/>
      <c r="F144" s="54">
        <v>540</v>
      </c>
      <c r="G144" s="54">
        <f t="shared" si="0"/>
        <v>540</v>
      </c>
      <c r="L144" s="16"/>
      <c r="M144" s="16"/>
    </row>
    <row r="145" spans="1:13" ht="20.100000000000001" customHeight="1" x14ac:dyDescent="0.25">
      <c r="A145" s="98"/>
      <c r="B145" s="98"/>
      <c r="C145" s="100"/>
      <c r="D145" s="103">
        <v>5</v>
      </c>
      <c r="E145" s="38"/>
      <c r="F145" s="54"/>
      <c r="G145" s="54"/>
      <c r="L145" s="16"/>
      <c r="M145" s="16"/>
    </row>
    <row r="146" spans="1:13" ht="20.100000000000001" customHeight="1" x14ac:dyDescent="0.2">
      <c r="A146" s="99" t="s">
        <v>513</v>
      </c>
      <c r="B146" s="105" t="s">
        <v>514</v>
      </c>
      <c r="C146" s="108" t="s">
        <v>515</v>
      </c>
      <c r="D146" s="101">
        <v>1</v>
      </c>
      <c r="E146" s="38"/>
      <c r="F146" s="54">
        <v>540</v>
      </c>
      <c r="G146" s="54">
        <f t="shared" si="0"/>
        <v>540</v>
      </c>
      <c r="L146" s="16"/>
      <c r="M146" s="16"/>
    </row>
    <row r="147" spans="1:13" ht="20.100000000000001" customHeight="1" x14ac:dyDescent="0.2">
      <c r="A147" s="98" t="s">
        <v>516</v>
      </c>
      <c r="B147" s="124" t="s">
        <v>517</v>
      </c>
      <c r="C147" s="100" t="s">
        <v>518</v>
      </c>
      <c r="D147" s="101">
        <v>1</v>
      </c>
      <c r="E147" s="38"/>
      <c r="F147" s="54">
        <v>540</v>
      </c>
      <c r="G147" s="54">
        <f t="shared" si="0"/>
        <v>540</v>
      </c>
      <c r="L147" s="16"/>
      <c r="M147" s="16"/>
    </row>
    <row r="148" spans="1:13" ht="20.100000000000001" customHeight="1" x14ac:dyDescent="0.2">
      <c r="A148" s="99" t="s">
        <v>519</v>
      </c>
      <c r="B148" s="124" t="s">
        <v>520</v>
      </c>
      <c r="C148" s="108" t="s">
        <v>521</v>
      </c>
      <c r="D148" s="101">
        <v>1</v>
      </c>
      <c r="E148" s="38"/>
      <c r="F148" s="54">
        <v>540</v>
      </c>
      <c r="G148" s="54">
        <f t="shared" si="0"/>
        <v>540</v>
      </c>
      <c r="L148" s="16"/>
      <c r="M148" s="16"/>
    </row>
    <row r="149" spans="1:13" ht="20.100000000000001" customHeight="1" x14ac:dyDescent="0.2">
      <c r="A149" s="98" t="s">
        <v>522</v>
      </c>
      <c r="B149" s="124" t="s">
        <v>523</v>
      </c>
      <c r="C149" s="100" t="s">
        <v>524</v>
      </c>
      <c r="D149" s="101">
        <v>1</v>
      </c>
      <c r="E149" s="38"/>
      <c r="F149" s="54">
        <v>540</v>
      </c>
      <c r="G149" s="54">
        <f t="shared" si="0"/>
        <v>540</v>
      </c>
      <c r="L149" s="16"/>
      <c r="M149" s="16"/>
    </row>
    <row r="150" spans="1:13" ht="20.100000000000001" customHeight="1" x14ac:dyDescent="0.2">
      <c r="A150" s="99" t="s">
        <v>525</v>
      </c>
      <c r="B150" s="124" t="s">
        <v>526</v>
      </c>
      <c r="C150" s="108" t="s">
        <v>527</v>
      </c>
      <c r="D150" s="101">
        <v>1</v>
      </c>
      <c r="E150" s="38"/>
      <c r="F150" s="54">
        <v>540</v>
      </c>
      <c r="G150" s="54">
        <f t="shared" si="0"/>
        <v>540</v>
      </c>
      <c r="L150" s="16"/>
      <c r="M150" s="16"/>
    </row>
    <row r="151" spans="1:13" ht="20.100000000000001" customHeight="1" x14ac:dyDescent="0.25">
      <c r="A151" s="134"/>
      <c r="B151" s="135"/>
      <c r="C151" s="136"/>
      <c r="D151" s="103">
        <v>5</v>
      </c>
      <c r="E151" s="38"/>
      <c r="F151" s="54"/>
      <c r="G151" s="54"/>
      <c r="L151" s="16"/>
      <c r="M151" s="16"/>
    </row>
    <row r="152" spans="1:13" ht="20.100000000000001" customHeight="1" x14ac:dyDescent="0.2">
      <c r="A152" s="99" t="s">
        <v>528</v>
      </c>
      <c r="B152" s="99" t="s">
        <v>529</v>
      </c>
      <c r="C152" s="108" t="s">
        <v>530</v>
      </c>
      <c r="D152" s="106">
        <v>1</v>
      </c>
      <c r="E152" s="38"/>
      <c r="F152" s="54">
        <v>1000</v>
      </c>
      <c r="G152" s="54">
        <f t="shared" si="0"/>
        <v>1000</v>
      </c>
      <c r="L152" s="16"/>
      <c r="M152" s="16"/>
    </row>
    <row r="153" spans="1:13" ht="20.100000000000001" customHeight="1" x14ac:dyDescent="0.2">
      <c r="A153" s="98" t="s">
        <v>531</v>
      </c>
      <c r="B153" s="98" t="s">
        <v>532</v>
      </c>
      <c r="C153" s="100" t="s">
        <v>533</v>
      </c>
      <c r="D153" s="106">
        <v>1</v>
      </c>
      <c r="E153" s="38"/>
      <c r="F153" s="54">
        <v>1000</v>
      </c>
      <c r="G153" s="54">
        <f t="shared" si="0"/>
        <v>1000</v>
      </c>
      <c r="L153" s="16"/>
      <c r="M153" s="16"/>
    </row>
    <row r="154" spans="1:13" ht="20.100000000000001" customHeight="1" x14ac:dyDescent="0.2">
      <c r="A154" s="99" t="s">
        <v>534</v>
      </c>
      <c r="B154" s="99" t="s">
        <v>532</v>
      </c>
      <c r="C154" s="108" t="s">
        <v>535</v>
      </c>
      <c r="D154" s="106">
        <v>1</v>
      </c>
      <c r="E154" s="38"/>
      <c r="F154" s="54">
        <v>1000</v>
      </c>
      <c r="G154" s="54">
        <f t="shared" si="0"/>
        <v>1000</v>
      </c>
      <c r="L154" s="16"/>
      <c r="M154" s="16"/>
    </row>
    <row r="155" spans="1:13" ht="20.100000000000001" customHeight="1" x14ac:dyDescent="0.25">
      <c r="A155" s="99"/>
      <c r="B155" s="99"/>
      <c r="C155" s="108"/>
      <c r="D155" s="109">
        <v>3</v>
      </c>
      <c r="E155" s="38"/>
      <c r="F155" s="54"/>
      <c r="G155" s="54"/>
      <c r="L155" s="16"/>
      <c r="M155" s="16"/>
    </row>
    <row r="156" spans="1:13" ht="20.100000000000001" customHeight="1" x14ac:dyDescent="0.2">
      <c r="A156" s="98" t="s">
        <v>536</v>
      </c>
      <c r="B156" s="98" t="s">
        <v>537</v>
      </c>
      <c r="C156" s="100" t="s">
        <v>538</v>
      </c>
      <c r="D156" s="106">
        <v>0</v>
      </c>
      <c r="E156" s="38"/>
      <c r="F156" s="54">
        <v>1000</v>
      </c>
      <c r="G156" s="54">
        <f t="shared" si="0"/>
        <v>0</v>
      </c>
      <c r="L156" s="16"/>
      <c r="M156" s="16"/>
    </row>
    <row r="157" spans="1:13" ht="20.100000000000001" customHeight="1" x14ac:dyDescent="0.2">
      <c r="A157" s="99" t="s">
        <v>539</v>
      </c>
      <c r="B157" s="99" t="s">
        <v>540</v>
      </c>
      <c r="C157" s="108" t="s">
        <v>541</v>
      </c>
      <c r="D157" s="106">
        <v>1</v>
      </c>
      <c r="E157" s="38"/>
      <c r="F157" s="54">
        <v>1000</v>
      </c>
      <c r="G157" s="54">
        <f t="shared" si="0"/>
        <v>1000</v>
      </c>
      <c r="L157" s="16"/>
      <c r="M157" s="16"/>
    </row>
    <row r="158" spans="1:13" ht="20.100000000000001" customHeight="1" x14ac:dyDescent="0.2">
      <c r="A158" s="98" t="s">
        <v>542</v>
      </c>
      <c r="B158" s="98" t="s">
        <v>540</v>
      </c>
      <c r="C158" s="100" t="s">
        <v>543</v>
      </c>
      <c r="D158" s="106">
        <v>1</v>
      </c>
      <c r="E158" s="38"/>
      <c r="F158" s="54">
        <v>1000</v>
      </c>
      <c r="G158" s="54">
        <f t="shared" si="0"/>
        <v>1000</v>
      </c>
      <c r="L158" s="16"/>
      <c r="M158" s="16"/>
    </row>
    <row r="159" spans="1:13" ht="20.100000000000001" customHeight="1" x14ac:dyDescent="0.25">
      <c r="A159" s="98"/>
      <c r="B159" s="98"/>
      <c r="C159" s="100"/>
      <c r="D159" s="109">
        <v>2</v>
      </c>
      <c r="E159" s="38"/>
      <c r="F159" s="54"/>
      <c r="G159" s="54"/>
      <c r="L159" s="16"/>
      <c r="M159" s="16"/>
    </row>
    <row r="160" spans="1:13" ht="20.100000000000001" customHeight="1" x14ac:dyDescent="0.2">
      <c r="A160" s="105" t="s">
        <v>444</v>
      </c>
      <c r="B160" s="105" t="s">
        <v>445</v>
      </c>
      <c r="C160" s="105" t="s">
        <v>446</v>
      </c>
      <c r="D160" s="110">
        <v>0</v>
      </c>
      <c r="E160" s="38"/>
      <c r="F160" s="54">
        <v>1000</v>
      </c>
      <c r="G160" s="54">
        <f t="shared" si="0"/>
        <v>0</v>
      </c>
      <c r="L160" s="16"/>
      <c r="M160" s="16"/>
    </row>
    <row r="161" spans="1:13" ht="20.100000000000001" customHeight="1" x14ac:dyDescent="0.2">
      <c r="A161" s="105" t="s">
        <v>447</v>
      </c>
      <c r="B161" s="105">
        <v>2000024254</v>
      </c>
      <c r="C161" s="105" t="s">
        <v>448</v>
      </c>
      <c r="D161" s="106">
        <v>1</v>
      </c>
      <c r="E161" s="38"/>
      <c r="F161" s="54">
        <v>1000</v>
      </c>
      <c r="G161" s="54">
        <f t="shared" si="0"/>
        <v>1000</v>
      </c>
      <c r="L161" s="16"/>
      <c r="M161" s="16"/>
    </row>
    <row r="162" spans="1:13" ht="20.100000000000001" customHeight="1" x14ac:dyDescent="0.25">
      <c r="A162" s="140"/>
      <c r="B162" s="141"/>
      <c r="C162" s="142"/>
      <c r="D162" s="109">
        <v>11</v>
      </c>
      <c r="E162" s="38"/>
      <c r="F162" s="54"/>
      <c r="G162" s="54"/>
      <c r="L162" s="16"/>
      <c r="M162" s="16"/>
    </row>
    <row r="163" spans="1:13" ht="20.100000000000001" customHeight="1" x14ac:dyDescent="0.2">
      <c r="A163" s="105" t="s">
        <v>544</v>
      </c>
      <c r="B163" s="111">
        <v>190704029</v>
      </c>
      <c r="C163" s="105" t="s">
        <v>545</v>
      </c>
      <c r="D163" s="106">
        <v>0</v>
      </c>
      <c r="E163" s="38"/>
      <c r="F163" s="54">
        <v>540</v>
      </c>
      <c r="G163" s="54">
        <f t="shared" si="0"/>
        <v>0</v>
      </c>
      <c r="L163" s="16"/>
      <c r="M163" s="16"/>
    </row>
    <row r="164" spans="1:13" ht="20.100000000000001" customHeight="1" x14ac:dyDescent="0.2">
      <c r="A164" s="105" t="s">
        <v>546</v>
      </c>
      <c r="B164" s="111">
        <v>190704032</v>
      </c>
      <c r="C164" s="105" t="s">
        <v>547</v>
      </c>
      <c r="D164" s="106">
        <v>0</v>
      </c>
      <c r="E164" s="38"/>
      <c r="F164" s="54">
        <v>540</v>
      </c>
      <c r="G164" s="54">
        <f t="shared" si="0"/>
        <v>0</v>
      </c>
      <c r="L164" s="16"/>
      <c r="M164" s="16"/>
    </row>
    <row r="165" spans="1:13" ht="20.100000000000001" customHeight="1" x14ac:dyDescent="0.2">
      <c r="A165" s="105" t="s">
        <v>548</v>
      </c>
      <c r="B165" s="111">
        <v>190704030</v>
      </c>
      <c r="C165" s="105" t="s">
        <v>549</v>
      </c>
      <c r="D165" s="106">
        <v>0</v>
      </c>
      <c r="E165" s="38"/>
      <c r="F165" s="54">
        <v>540</v>
      </c>
      <c r="G165" s="54">
        <f t="shared" si="0"/>
        <v>0</v>
      </c>
      <c r="L165" s="16"/>
      <c r="M165" s="16"/>
    </row>
    <row r="166" spans="1:13" ht="20.100000000000001" customHeight="1" x14ac:dyDescent="0.2">
      <c r="A166" s="105" t="s">
        <v>550</v>
      </c>
      <c r="B166" s="111">
        <v>190704028</v>
      </c>
      <c r="C166" s="105" t="s">
        <v>551</v>
      </c>
      <c r="D166" s="106">
        <v>0</v>
      </c>
      <c r="E166" s="38"/>
      <c r="F166" s="54">
        <v>540</v>
      </c>
      <c r="G166" s="54"/>
      <c r="L166" s="16"/>
      <c r="M166" s="16"/>
    </row>
    <row r="167" spans="1:13" ht="20.100000000000001" customHeight="1" x14ac:dyDescent="0.2">
      <c r="A167" s="105" t="s">
        <v>552</v>
      </c>
      <c r="B167" s="111">
        <v>190704030</v>
      </c>
      <c r="C167" s="105" t="s">
        <v>553</v>
      </c>
      <c r="D167" s="106">
        <v>0</v>
      </c>
      <c r="E167" s="38"/>
      <c r="F167" s="54">
        <v>540</v>
      </c>
      <c r="G167" s="54">
        <f t="shared" si="0"/>
        <v>0</v>
      </c>
      <c r="L167" s="16"/>
      <c r="M167" s="16"/>
    </row>
    <row r="168" spans="1:13" ht="20.100000000000001" customHeight="1" x14ac:dyDescent="0.25">
      <c r="A168" s="140"/>
      <c r="B168" s="141"/>
      <c r="C168" s="142"/>
      <c r="D168" s="109">
        <v>0</v>
      </c>
      <c r="E168" s="38"/>
      <c r="F168" s="54"/>
      <c r="G168" s="54"/>
      <c r="L168" s="16"/>
      <c r="M168" s="16"/>
    </row>
    <row r="169" spans="1:13" ht="20.100000000000001" customHeight="1" x14ac:dyDescent="0.2">
      <c r="A169" s="105" t="s">
        <v>554</v>
      </c>
      <c r="B169" s="105">
        <v>2212548856</v>
      </c>
      <c r="C169" s="105" t="s">
        <v>555</v>
      </c>
      <c r="D169" s="106">
        <v>1</v>
      </c>
      <c r="E169" s="38"/>
      <c r="F169" s="54">
        <v>540</v>
      </c>
      <c r="G169" s="54">
        <f t="shared" si="0"/>
        <v>540</v>
      </c>
      <c r="L169" s="16"/>
      <c r="M169" s="16"/>
    </row>
    <row r="170" spans="1:13" ht="20.100000000000001" customHeight="1" x14ac:dyDescent="0.2">
      <c r="A170" s="105" t="s">
        <v>556</v>
      </c>
      <c r="B170" s="105">
        <v>2200017149</v>
      </c>
      <c r="C170" s="105" t="s">
        <v>557</v>
      </c>
      <c r="D170" s="106">
        <v>1</v>
      </c>
      <c r="E170" s="38"/>
      <c r="F170" s="54">
        <v>540</v>
      </c>
      <c r="G170" s="54">
        <f t="shared" si="0"/>
        <v>540</v>
      </c>
      <c r="L170" s="16"/>
      <c r="M170" s="16"/>
    </row>
    <row r="171" spans="1:13" ht="20.100000000000001" customHeight="1" x14ac:dyDescent="0.2">
      <c r="A171" s="105" t="s">
        <v>558</v>
      </c>
      <c r="B171" s="105">
        <v>1507251300</v>
      </c>
      <c r="C171" s="105" t="s">
        <v>559</v>
      </c>
      <c r="D171" s="97">
        <v>0</v>
      </c>
      <c r="E171" s="38"/>
      <c r="F171" s="54">
        <v>540</v>
      </c>
      <c r="G171" s="54">
        <f t="shared" si="0"/>
        <v>0</v>
      </c>
      <c r="L171" s="16"/>
      <c r="M171" s="16"/>
    </row>
    <row r="172" spans="1:13" ht="20.100000000000001" customHeight="1" x14ac:dyDescent="0.25">
      <c r="A172" s="105"/>
      <c r="B172" s="105"/>
      <c r="C172" s="105"/>
      <c r="D172" s="109">
        <v>2</v>
      </c>
      <c r="E172" s="38"/>
      <c r="F172" s="54"/>
      <c r="G172" s="54"/>
      <c r="L172" s="16"/>
      <c r="M172" s="16"/>
    </row>
    <row r="173" spans="1:13" ht="20.100000000000001" customHeight="1" x14ac:dyDescent="0.2">
      <c r="A173" s="125" t="s">
        <v>333</v>
      </c>
      <c r="B173" s="125">
        <v>1900104844</v>
      </c>
      <c r="C173" s="125" t="s">
        <v>334</v>
      </c>
      <c r="D173" s="126">
        <v>1</v>
      </c>
      <c r="E173" s="38"/>
      <c r="F173" s="54">
        <v>540</v>
      </c>
      <c r="G173" s="54">
        <f t="shared" si="0"/>
        <v>540</v>
      </c>
      <c r="L173" s="16"/>
      <c r="M173" s="16"/>
    </row>
    <row r="174" spans="1:13" ht="20.100000000000001" customHeight="1" x14ac:dyDescent="0.2">
      <c r="A174" s="125" t="s">
        <v>335</v>
      </c>
      <c r="B174" s="125">
        <v>2200065393</v>
      </c>
      <c r="C174" s="125" t="s">
        <v>336</v>
      </c>
      <c r="D174" s="126">
        <v>1</v>
      </c>
      <c r="E174" s="38"/>
      <c r="F174" s="54">
        <v>540</v>
      </c>
      <c r="G174" s="54">
        <f t="shared" si="0"/>
        <v>540</v>
      </c>
      <c r="L174" s="16"/>
      <c r="M174" s="16"/>
    </row>
    <row r="175" spans="1:13" ht="20.100000000000001" customHeight="1" x14ac:dyDescent="0.25">
      <c r="A175" s="125"/>
      <c r="B175" s="125"/>
      <c r="C175" s="126"/>
      <c r="D175" s="127">
        <v>2</v>
      </c>
      <c r="E175" s="38"/>
      <c r="F175" s="54"/>
      <c r="G175" s="54"/>
      <c r="L175" s="16"/>
      <c r="M175" s="16"/>
    </row>
    <row r="176" spans="1:13" ht="20.100000000000001" customHeight="1" x14ac:dyDescent="0.2">
      <c r="A176" s="125" t="s">
        <v>337</v>
      </c>
      <c r="B176" s="125">
        <v>2200018801</v>
      </c>
      <c r="C176" s="125" t="s">
        <v>338</v>
      </c>
      <c r="D176" s="126">
        <v>1</v>
      </c>
      <c r="E176" s="38"/>
      <c r="F176" s="54">
        <v>540</v>
      </c>
      <c r="G176" s="54"/>
      <c r="L176" s="16"/>
      <c r="M176" s="16"/>
    </row>
    <row r="177" spans="1:13" ht="20.100000000000001" customHeight="1" x14ac:dyDescent="0.2">
      <c r="A177" s="125" t="s">
        <v>339</v>
      </c>
      <c r="B177" s="125">
        <v>2200065392</v>
      </c>
      <c r="C177" s="125" t="s">
        <v>340</v>
      </c>
      <c r="D177" s="126">
        <v>0</v>
      </c>
      <c r="E177" s="38"/>
      <c r="F177" s="54">
        <v>540</v>
      </c>
      <c r="G177" s="54">
        <f t="shared" si="0"/>
        <v>0</v>
      </c>
      <c r="L177" s="16"/>
      <c r="M177" s="16"/>
    </row>
    <row r="178" spans="1:13" ht="20.100000000000001" customHeight="1" x14ac:dyDescent="0.25">
      <c r="A178" s="125"/>
      <c r="B178" s="125"/>
      <c r="C178" s="126"/>
      <c r="D178" s="127">
        <v>1</v>
      </c>
      <c r="E178" s="38"/>
      <c r="F178" s="54"/>
      <c r="G178" s="54"/>
      <c r="L178" s="16"/>
      <c r="M178" s="16"/>
    </row>
    <row r="179" spans="1:13" ht="20.100000000000001" customHeight="1" x14ac:dyDescent="0.2">
      <c r="A179" s="125" t="s">
        <v>341</v>
      </c>
      <c r="B179" s="125">
        <v>1900099149</v>
      </c>
      <c r="C179" s="125" t="s">
        <v>342</v>
      </c>
      <c r="D179" s="126">
        <v>0</v>
      </c>
      <c r="E179" s="38"/>
      <c r="F179" s="54">
        <v>540</v>
      </c>
      <c r="G179" s="54">
        <f t="shared" si="0"/>
        <v>0</v>
      </c>
      <c r="L179" s="16"/>
      <c r="M179" s="16"/>
    </row>
    <row r="180" spans="1:13" ht="20.100000000000001" customHeight="1" x14ac:dyDescent="0.2">
      <c r="A180" s="125" t="s">
        <v>343</v>
      </c>
      <c r="B180" s="125">
        <v>1900105080</v>
      </c>
      <c r="C180" s="125" t="s">
        <v>344</v>
      </c>
      <c r="D180" s="126">
        <v>1</v>
      </c>
      <c r="E180" s="38"/>
      <c r="F180" s="54">
        <v>540</v>
      </c>
      <c r="G180" s="54"/>
      <c r="L180" s="16"/>
      <c r="M180" s="16"/>
    </row>
    <row r="181" spans="1:13" ht="20.100000000000001" customHeight="1" x14ac:dyDescent="0.2">
      <c r="A181" s="125" t="s">
        <v>345</v>
      </c>
      <c r="B181" s="125">
        <v>2100013240</v>
      </c>
      <c r="C181" s="125" t="s">
        <v>346</v>
      </c>
      <c r="D181" s="126">
        <v>1</v>
      </c>
      <c r="E181" s="38"/>
      <c r="F181" s="54">
        <v>540</v>
      </c>
      <c r="G181" s="54">
        <f t="shared" si="0"/>
        <v>540</v>
      </c>
      <c r="L181" s="16"/>
      <c r="M181" s="16"/>
    </row>
    <row r="182" spans="1:13" ht="20.100000000000001" customHeight="1" x14ac:dyDescent="0.25">
      <c r="A182" s="125"/>
      <c r="B182" s="125"/>
      <c r="C182" s="125"/>
      <c r="D182" s="127">
        <v>2</v>
      </c>
      <c r="E182" s="38"/>
      <c r="F182" s="54"/>
      <c r="G182" s="54"/>
      <c r="L182" s="16"/>
      <c r="M182" s="16"/>
    </row>
    <row r="183" spans="1:13" ht="20.100000000000001" customHeight="1" x14ac:dyDescent="0.2">
      <c r="A183" s="125" t="s">
        <v>347</v>
      </c>
      <c r="B183" s="125">
        <v>1900099148</v>
      </c>
      <c r="C183" s="125" t="s">
        <v>348</v>
      </c>
      <c r="D183" s="126">
        <v>1</v>
      </c>
      <c r="E183" s="38"/>
      <c r="F183" s="54">
        <v>540</v>
      </c>
      <c r="G183" s="54"/>
      <c r="L183" s="16"/>
      <c r="M183" s="16"/>
    </row>
    <row r="184" spans="1:13" ht="20.100000000000001" customHeight="1" x14ac:dyDescent="0.2">
      <c r="A184" s="125" t="s">
        <v>349</v>
      </c>
      <c r="B184" s="125">
        <v>2100000679</v>
      </c>
      <c r="C184" s="125" t="s">
        <v>350</v>
      </c>
      <c r="D184" s="126">
        <v>1</v>
      </c>
      <c r="E184" s="38"/>
      <c r="F184" s="54">
        <v>540</v>
      </c>
      <c r="G184" s="54">
        <f t="shared" si="0"/>
        <v>540</v>
      </c>
      <c r="L184" s="16"/>
      <c r="M184" s="16"/>
    </row>
    <row r="185" spans="1:13" ht="20.100000000000001" customHeight="1" x14ac:dyDescent="0.2">
      <c r="A185" s="125" t="s">
        <v>351</v>
      </c>
      <c r="B185" s="125">
        <v>2100013243</v>
      </c>
      <c r="C185" s="125" t="s">
        <v>352</v>
      </c>
      <c r="D185" s="126">
        <v>1</v>
      </c>
      <c r="E185" s="38"/>
      <c r="F185" s="54">
        <v>540</v>
      </c>
      <c r="G185" s="54">
        <f t="shared" si="0"/>
        <v>540</v>
      </c>
      <c r="L185" s="16"/>
      <c r="M185" s="16"/>
    </row>
    <row r="186" spans="1:13" ht="20.100000000000001" customHeight="1" x14ac:dyDescent="0.25">
      <c r="A186" s="125"/>
      <c r="B186" s="125"/>
      <c r="C186" s="125"/>
      <c r="D186" s="127">
        <v>3</v>
      </c>
      <c r="E186" s="38"/>
      <c r="F186" s="54"/>
      <c r="G186" s="54"/>
      <c r="L186" s="16"/>
      <c r="M186" s="16"/>
    </row>
    <row r="187" spans="1:13" ht="20.100000000000001" customHeight="1" x14ac:dyDescent="0.2">
      <c r="A187" s="125" t="s">
        <v>353</v>
      </c>
      <c r="B187" s="125">
        <v>2200065395</v>
      </c>
      <c r="C187" s="125" t="s">
        <v>354</v>
      </c>
      <c r="D187" s="126">
        <v>1</v>
      </c>
      <c r="E187" s="38"/>
      <c r="F187" s="54">
        <v>540</v>
      </c>
      <c r="G187" s="54">
        <f t="shared" ref="G187:G200" si="1">D187*F187</f>
        <v>540</v>
      </c>
      <c r="L187" s="16"/>
      <c r="M187" s="16"/>
    </row>
    <row r="188" spans="1:13" ht="20.100000000000001" customHeight="1" x14ac:dyDescent="0.2">
      <c r="A188" s="125" t="s">
        <v>355</v>
      </c>
      <c r="B188" s="125">
        <v>2200065394</v>
      </c>
      <c r="C188" s="125" t="s">
        <v>356</v>
      </c>
      <c r="D188" s="126">
        <v>1</v>
      </c>
      <c r="E188" s="38"/>
      <c r="F188" s="54">
        <v>540</v>
      </c>
      <c r="G188" s="54">
        <f t="shared" si="1"/>
        <v>540</v>
      </c>
      <c r="L188" s="16"/>
      <c r="M188" s="16"/>
    </row>
    <row r="189" spans="1:13" ht="20.100000000000001" customHeight="1" x14ac:dyDescent="0.25">
      <c r="A189" s="125"/>
      <c r="B189" s="125"/>
      <c r="C189" s="125"/>
      <c r="D189" s="127">
        <v>2</v>
      </c>
      <c r="E189" s="38"/>
      <c r="F189" s="54"/>
      <c r="G189" s="54"/>
      <c r="L189" s="16"/>
      <c r="M189" s="16"/>
    </row>
    <row r="190" spans="1:13" ht="20.100000000000001" customHeight="1" x14ac:dyDescent="0.2">
      <c r="A190" s="112" t="s">
        <v>357</v>
      </c>
      <c r="B190" s="105">
        <v>2200018926</v>
      </c>
      <c r="C190" s="113" t="s">
        <v>449</v>
      </c>
      <c r="D190" s="106">
        <v>2</v>
      </c>
      <c r="E190" s="38"/>
      <c r="F190" s="54">
        <v>36</v>
      </c>
      <c r="G190" s="54">
        <f t="shared" si="1"/>
        <v>72</v>
      </c>
      <c r="L190" s="16"/>
      <c r="M190" s="16"/>
    </row>
    <row r="191" spans="1:13" ht="20.100000000000001" customHeight="1" x14ac:dyDescent="0.2">
      <c r="A191" s="114" t="s">
        <v>358</v>
      </c>
      <c r="B191" s="114" t="s">
        <v>560</v>
      </c>
      <c r="C191" s="113" t="s">
        <v>561</v>
      </c>
      <c r="D191" s="115">
        <v>2</v>
      </c>
      <c r="E191" s="38"/>
      <c r="F191" s="54">
        <v>36</v>
      </c>
      <c r="G191" s="54">
        <f t="shared" si="1"/>
        <v>72</v>
      </c>
      <c r="L191" s="16"/>
      <c r="M191" s="16"/>
    </row>
    <row r="192" spans="1:13" ht="20.100000000000001" customHeight="1" x14ac:dyDescent="0.2">
      <c r="A192" s="114" t="s">
        <v>562</v>
      </c>
      <c r="B192" s="114" t="s">
        <v>563</v>
      </c>
      <c r="C192" s="113" t="s">
        <v>359</v>
      </c>
      <c r="D192" s="115">
        <v>2</v>
      </c>
      <c r="E192" s="38"/>
      <c r="F192" s="54">
        <v>36</v>
      </c>
      <c r="G192" s="54">
        <f t="shared" si="1"/>
        <v>72</v>
      </c>
      <c r="L192" s="16"/>
      <c r="M192" s="16"/>
    </row>
    <row r="193" spans="1:13" ht="20.100000000000001" customHeight="1" x14ac:dyDescent="0.2">
      <c r="A193" s="147" t="s">
        <v>564</v>
      </c>
      <c r="B193" s="117">
        <v>210734230</v>
      </c>
      <c r="C193" s="113" t="s">
        <v>565</v>
      </c>
      <c r="D193" s="115">
        <v>2</v>
      </c>
      <c r="E193" s="38"/>
      <c r="F193" s="54">
        <v>36</v>
      </c>
      <c r="G193" s="54">
        <f t="shared" si="1"/>
        <v>72</v>
      </c>
      <c r="L193" s="16"/>
      <c r="M193" s="16"/>
    </row>
    <row r="194" spans="1:13" ht="20.100000000000001" customHeight="1" x14ac:dyDescent="0.2">
      <c r="A194" s="114" t="s">
        <v>566</v>
      </c>
      <c r="B194" s="117">
        <v>210734231</v>
      </c>
      <c r="C194" s="113" t="s">
        <v>567</v>
      </c>
      <c r="D194" s="115">
        <v>2</v>
      </c>
      <c r="E194" s="38"/>
      <c r="F194" s="54">
        <v>36</v>
      </c>
      <c r="G194" s="54">
        <f t="shared" si="1"/>
        <v>72</v>
      </c>
      <c r="L194" s="16"/>
      <c r="M194" s="16"/>
    </row>
    <row r="195" spans="1:13" ht="20.100000000000001" customHeight="1" x14ac:dyDescent="0.2">
      <c r="A195" s="114" t="s">
        <v>360</v>
      </c>
      <c r="B195" s="114" t="s">
        <v>568</v>
      </c>
      <c r="C195" s="113" t="s">
        <v>569</v>
      </c>
      <c r="D195" s="115">
        <v>2</v>
      </c>
      <c r="E195" s="38"/>
      <c r="F195" s="54">
        <v>36</v>
      </c>
      <c r="G195" s="54">
        <f t="shared" si="1"/>
        <v>72</v>
      </c>
      <c r="L195" s="16"/>
      <c r="M195" s="16"/>
    </row>
    <row r="196" spans="1:13" ht="20.100000000000001" customHeight="1" x14ac:dyDescent="0.2">
      <c r="A196" s="114" t="s">
        <v>361</v>
      </c>
      <c r="B196" s="114" t="s">
        <v>570</v>
      </c>
      <c r="C196" s="113" t="s">
        <v>362</v>
      </c>
      <c r="D196" s="115">
        <v>2</v>
      </c>
      <c r="E196" s="38"/>
      <c r="F196" s="54">
        <v>36</v>
      </c>
      <c r="G196" s="54">
        <f t="shared" si="1"/>
        <v>72</v>
      </c>
      <c r="L196" s="16"/>
      <c r="M196" s="16"/>
    </row>
    <row r="197" spans="1:13" ht="20.100000000000001" customHeight="1" x14ac:dyDescent="0.2">
      <c r="A197" s="114" t="s">
        <v>571</v>
      </c>
      <c r="B197" s="114" t="s">
        <v>572</v>
      </c>
      <c r="C197" s="113" t="s">
        <v>363</v>
      </c>
      <c r="D197" s="115">
        <v>2</v>
      </c>
      <c r="E197" s="38"/>
      <c r="F197" s="54">
        <v>36</v>
      </c>
      <c r="G197" s="54">
        <f t="shared" si="1"/>
        <v>72</v>
      </c>
      <c r="L197" s="16"/>
      <c r="M197" s="16"/>
    </row>
    <row r="198" spans="1:13" ht="20.100000000000001" customHeight="1" x14ac:dyDescent="0.2">
      <c r="A198" s="114" t="s">
        <v>573</v>
      </c>
      <c r="B198" s="114" t="s">
        <v>574</v>
      </c>
      <c r="C198" s="113" t="s">
        <v>364</v>
      </c>
      <c r="D198" s="115">
        <v>2</v>
      </c>
      <c r="E198" s="38"/>
      <c r="F198" s="54">
        <v>36</v>
      </c>
      <c r="G198" s="54">
        <f t="shared" si="1"/>
        <v>72</v>
      </c>
      <c r="L198" s="16"/>
      <c r="M198" s="16"/>
    </row>
    <row r="199" spans="1:13" ht="20.100000000000001" customHeight="1" x14ac:dyDescent="0.2">
      <c r="A199" s="117" t="s">
        <v>365</v>
      </c>
      <c r="B199" s="117" t="s">
        <v>450</v>
      </c>
      <c r="C199" s="113" t="s">
        <v>366</v>
      </c>
      <c r="D199" s="115">
        <v>2</v>
      </c>
      <c r="E199" s="38"/>
      <c r="F199" s="54">
        <v>36</v>
      </c>
      <c r="G199" s="54">
        <f t="shared" si="1"/>
        <v>72</v>
      </c>
      <c r="L199" s="16"/>
      <c r="M199" s="16"/>
    </row>
    <row r="200" spans="1:13" ht="20.100000000000001" customHeight="1" x14ac:dyDescent="0.2">
      <c r="A200" s="117" t="s">
        <v>367</v>
      </c>
      <c r="B200" s="117">
        <v>2200008318</v>
      </c>
      <c r="C200" s="113" t="s">
        <v>368</v>
      </c>
      <c r="D200" s="115">
        <v>2</v>
      </c>
      <c r="E200" s="38"/>
      <c r="F200" s="54">
        <v>36</v>
      </c>
      <c r="G200" s="54">
        <f t="shared" si="1"/>
        <v>72</v>
      </c>
      <c r="L200" s="16"/>
      <c r="M200" s="16"/>
    </row>
    <row r="201" spans="1:13" ht="20.100000000000001" customHeight="1" x14ac:dyDescent="0.25">
      <c r="A201" s="128"/>
      <c r="B201" s="129"/>
      <c r="C201" s="130"/>
      <c r="D201" s="118">
        <v>22</v>
      </c>
      <c r="E201" s="38"/>
      <c r="F201" s="54"/>
      <c r="G201" s="54"/>
      <c r="L201" s="16"/>
      <c r="M201" s="16"/>
    </row>
    <row r="202" spans="1:13" ht="20.100000000000001" customHeight="1" x14ac:dyDescent="0.2">
      <c r="A202" s="117" t="s">
        <v>370</v>
      </c>
      <c r="B202" s="117">
        <v>2100010641</v>
      </c>
      <c r="C202" s="113" t="s">
        <v>575</v>
      </c>
      <c r="D202" s="115">
        <v>1</v>
      </c>
      <c r="E202" s="38"/>
      <c r="F202" s="54">
        <v>36</v>
      </c>
      <c r="G202" s="54">
        <f t="shared" si="0"/>
        <v>36</v>
      </c>
      <c r="L202" s="16"/>
      <c r="M202" s="16"/>
    </row>
    <row r="203" spans="1:13" ht="20.100000000000001" customHeight="1" x14ac:dyDescent="0.2">
      <c r="A203" s="117" t="s">
        <v>371</v>
      </c>
      <c r="B203" s="117" t="s">
        <v>576</v>
      </c>
      <c r="C203" s="113" t="s">
        <v>577</v>
      </c>
      <c r="D203" s="115">
        <v>1</v>
      </c>
      <c r="E203" s="38"/>
      <c r="F203" s="54">
        <v>36</v>
      </c>
      <c r="G203" s="54">
        <f t="shared" si="0"/>
        <v>36</v>
      </c>
      <c r="L203" s="16"/>
      <c r="M203" s="16"/>
    </row>
    <row r="204" spans="1:13" ht="20.100000000000001" customHeight="1" x14ac:dyDescent="0.2">
      <c r="A204" s="117" t="s">
        <v>372</v>
      </c>
      <c r="B204" s="117" t="s">
        <v>578</v>
      </c>
      <c r="C204" s="113" t="s">
        <v>579</v>
      </c>
      <c r="D204" s="115">
        <v>1</v>
      </c>
      <c r="E204" s="38"/>
      <c r="F204" s="54">
        <v>36</v>
      </c>
      <c r="G204" s="54">
        <f t="shared" si="0"/>
        <v>36</v>
      </c>
      <c r="L204" s="16"/>
      <c r="M204" s="16"/>
    </row>
    <row r="205" spans="1:13" ht="20.100000000000001" customHeight="1" x14ac:dyDescent="0.2">
      <c r="A205" s="117" t="s">
        <v>373</v>
      </c>
      <c r="B205" s="117" t="s">
        <v>580</v>
      </c>
      <c r="C205" s="113" t="s">
        <v>581</v>
      </c>
      <c r="D205" s="115">
        <v>1</v>
      </c>
      <c r="E205" s="38"/>
      <c r="F205" s="54">
        <v>36</v>
      </c>
      <c r="G205" s="54">
        <f t="shared" si="0"/>
        <v>36</v>
      </c>
      <c r="L205" s="16"/>
      <c r="M205" s="16"/>
    </row>
    <row r="206" spans="1:13" ht="20.100000000000001" customHeight="1" x14ac:dyDescent="0.2">
      <c r="A206" s="117" t="s">
        <v>374</v>
      </c>
      <c r="B206" s="117" t="s">
        <v>582</v>
      </c>
      <c r="C206" s="113" t="s">
        <v>583</v>
      </c>
      <c r="D206" s="115">
        <v>1</v>
      </c>
      <c r="E206" s="38"/>
      <c r="F206" s="54">
        <v>36</v>
      </c>
      <c r="G206" s="54">
        <f t="shared" si="0"/>
        <v>36</v>
      </c>
      <c r="L206" s="16"/>
      <c r="M206" s="16"/>
    </row>
    <row r="207" spans="1:13" ht="20.100000000000001" customHeight="1" x14ac:dyDescent="0.2">
      <c r="A207" s="117" t="s">
        <v>375</v>
      </c>
      <c r="B207" s="117" t="s">
        <v>584</v>
      </c>
      <c r="C207" s="113" t="s">
        <v>585</v>
      </c>
      <c r="D207" s="115">
        <v>1</v>
      </c>
      <c r="E207" s="38"/>
      <c r="F207" s="54">
        <v>36</v>
      </c>
      <c r="G207" s="54">
        <f t="shared" si="0"/>
        <v>36</v>
      </c>
      <c r="L207" s="16"/>
      <c r="M207" s="16"/>
    </row>
    <row r="208" spans="1:13" ht="20.100000000000001" customHeight="1" x14ac:dyDescent="0.2">
      <c r="A208" s="117" t="s">
        <v>376</v>
      </c>
      <c r="B208" s="117" t="s">
        <v>586</v>
      </c>
      <c r="C208" s="113" t="s">
        <v>587</v>
      </c>
      <c r="D208" s="115">
        <v>1</v>
      </c>
      <c r="E208" s="38"/>
      <c r="F208" s="54">
        <v>36</v>
      </c>
      <c r="G208" s="54">
        <f t="shared" si="0"/>
        <v>36</v>
      </c>
      <c r="L208" s="16"/>
      <c r="M208" s="16"/>
    </row>
    <row r="209" spans="1:13" ht="20.100000000000001" customHeight="1" x14ac:dyDescent="0.2">
      <c r="A209" s="117" t="s">
        <v>588</v>
      </c>
      <c r="B209" s="117" t="s">
        <v>589</v>
      </c>
      <c r="C209" s="113" t="s">
        <v>590</v>
      </c>
      <c r="D209" s="115">
        <v>1</v>
      </c>
      <c r="E209" s="38"/>
      <c r="F209" s="54">
        <v>36</v>
      </c>
      <c r="G209" s="54">
        <f t="shared" si="0"/>
        <v>36</v>
      </c>
      <c r="L209" s="16"/>
      <c r="M209" s="16"/>
    </row>
    <row r="210" spans="1:13" ht="20.100000000000001" customHeight="1" x14ac:dyDescent="0.2">
      <c r="A210" s="119" t="s">
        <v>367</v>
      </c>
      <c r="B210" s="120">
        <v>2200040563</v>
      </c>
      <c r="C210" s="121" t="s">
        <v>451</v>
      </c>
      <c r="D210" s="115">
        <v>1</v>
      </c>
      <c r="E210" s="38"/>
      <c r="F210" s="54">
        <v>36</v>
      </c>
      <c r="G210" s="54">
        <f t="shared" si="0"/>
        <v>36</v>
      </c>
      <c r="L210" s="16"/>
      <c r="M210" s="16"/>
    </row>
    <row r="211" spans="1:13" ht="20.100000000000001" customHeight="1" x14ac:dyDescent="0.2">
      <c r="A211" s="119" t="s">
        <v>369</v>
      </c>
      <c r="B211" s="120">
        <v>2100081745</v>
      </c>
      <c r="C211" s="121" t="s">
        <v>452</v>
      </c>
      <c r="D211" s="115">
        <v>1</v>
      </c>
      <c r="E211" s="38"/>
      <c r="F211" s="54">
        <v>36</v>
      </c>
      <c r="G211" s="54">
        <f t="shared" si="0"/>
        <v>36</v>
      </c>
      <c r="L211" s="16"/>
      <c r="M211" s="16"/>
    </row>
    <row r="212" spans="1:13" ht="20.100000000000001" customHeight="1" x14ac:dyDescent="0.25">
      <c r="A212" s="128"/>
      <c r="B212" s="129"/>
      <c r="C212" s="130"/>
      <c r="D212" s="118">
        <v>10</v>
      </c>
      <c r="E212" s="38"/>
      <c r="F212" s="54"/>
      <c r="G212" s="54"/>
      <c r="L212" s="16"/>
      <c r="M212" s="16"/>
    </row>
    <row r="213" spans="1:13" ht="20.100000000000001" customHeight="1" x14ac:dyDescent="0.2">
      <c r="A213" s="122" t="s">
        <v>591</v>
      </c>
      <c r="B213" s="117">
        <v>2100022417</v>
      </c>
      <c r="C213" s="113" t="s">
        <v>592</v>
      </c>
      <c r="D213" s="115">
        <v>2</v>
      </c>
      <c r="E213" s="38"/>
      <c r="F213" s="54">
        <v>48</v>
      </c>
      <c r="G213" s="54">
        <f t="shared" si="0"/>
        <v>96</v>
      </c>
      <c r="L213" s="16"/>
      <c r="M213" s="16"/>
    </row>
    <row r="214" spans="1:13" ht="20.100000000000001" customHeight="1" x14ac:dyDescent="0.2">
      <c r="A214" s="122" t="s">
        <v>377</v>
      </c>
      <c r="B214" s="117">
        <v>2100038727</v>
      </c>
      <c r="C214" s="113" t="s">
        <v>593</v>
      </c>
      <c r="D214" s="115">
        <v>10</v>
      </c>
      <c r="E214" s="38"/>
      <c r="F214" s="54">
        <v>48</v>
      </c>
      <c r="G214" s="54">
        <f t="shared" si="0"/>
        <v>480</v>
      </c>
      <c r="L214" s="16"/>
      <c r="M214" s="16"/>
    </row>
    <row r="215" spans="1:13" ht="20.100000000000001" customHeight="1" x14ac:dyDescent="0.2">
      <c r="A215" s="122" t="s">
        <v>378</v>
      </c>
      <c r="B215" s="117">
        <v>2100038807</v>
      </c>
      <c r="C215" s="113" t="s">
        <v>594</v>
      </c>
      <c r="D215" s="115">
        <v>10</v>
      </c>
      <c r="E215" s="38"/>
      <c r="F215" s="54">
        <v>48</v>
      </c>
      <c r="G215" s="54">
        <f t="shared" si="0"/>
        <v>480</v>
      </c>
      <c r="L215" s="16"/>
      <c r="M215" s="16"/>
    </row>
    <row r="216" spans="1:13" ht="20.100000000000001" customHeight="1" x14ac:dyDescent="0.2">
      <c r="A216" s="122" t="s">
        <v>379</v>
      </c>
      <c r="B216" s="117">
        <v>200316799</v>
      </c>
      <c r="C216" s="113" t="s">
        <v>595</v>
      </c>
      <c r="D216" s="115">
        <v>10</v>
      </c>
      <c r="E216" s="38"/>
      <c r="F216" s="54">
        <v>48</v>
      </c>
      <c r="G216" s="54">
        <f t="shared" si="0"/>
        <v>480</v>
      </c>
      <c r="L216" s="16"/>
      <c r="M216" s="16"/>
    </row>
    <row r="217" spans="1:13" ht="20.100000000000001" customHeight="1" x14ac:dyDescent="0.2">
      <c r="A217" s="122" t="s">
        <v>380</v>
      </c>
      <c r="B217" s="117">
        <v>200316800</v>
      </c>
      <c r="C217" s="113" t="s">
        <v>596</v>
      </c>
      <c r="D217" s="115">
        <v>10</v>
      </c>
      <c r="E217" s="38"/>
      <c r="F217" s="54">
        <v>48</v>
      </c>
      <c r="G217" s="54">
        <f t="shared" si="0"/>
        <v>480</v>
      </c>
      <c r="L217" s="16"/>
      <c r="M217" s="16"/>
    </row>
    <row r="218" spans="1:13" ht="20.100000000000001" customHeight="1" x14ac:dyDescent="0.2">
      <c r="A218" s="122" t="s">
        <v>381</v>
      </c>
      <c r="B218" s="117">
        <v>2200067735</v>
      </c>
      <c r="C218" s="113" t="s">
        <v>597</v>
      </c>
      <c r="D218" s="115">
        <v>10</v>
      </c>
      <c r="E218" s="38"/>
      <c r="F218" s="54">
        <v>48</v>
      </c>
      <c r="G218" s="54">
        <f t="shared" si="0"/>
        <v>480</v>
      </c>
      <c r="L218" s="16"/>
      <c r="M218" s="16"/>
    </row>
    <row r="219" spans="1:13" ht="20.100000000000001" customHeight="1" x14ac:dyDescent="0.2">
      <c r="A219" s="122" t="s">
        <v>382</v>
      </c>
      <c r="B219" s="117">
        <v>201023240</v>
      </c>
      <c r="C219" s="113" t="s">
        <v>598</v>
      </c>
      <c r="D219" s="115">
        <v>6</v>
      </c>
      <c r="E219" s="38"/>
      <c r="F219" s="54">
        <v>48</v>
      </c>
      <c r="G219" s="54">
        <f t="shared" si="0"/>
        <v>288</v>
      </c>
      <c r="L219" s="16"/>
      <c r="M219" s="16"/>
    </row>
    <row r="220" spans="1:13" ht="20.100000000000001" customHeight="1" x14ac:dyDescent="0.2">
      <c r="A220" s="122" t="s">
        <v>382</v>
      </c>
      <c r="B220" s="117">
        <v>2300001934</v>
      </c>
      <c r="C220" s="113" t="s">
        <v>598</v>
      </c>
      <c r="D220" s="115">
        <v>4</v>
      </c>
      <c r="E220" s="38"/>
      <c r="F220" s="54">
        <v>48</v>
      </c>
      <c r="G220" s="54">
        <f t="shared" si="0"/>
        <v>192</v>
      </c>
      <c r="L220" s="16"/>
      <c r="M220" s="16"/>
    </row>
    <row r="221" spans="1:13" ht="20.100000000000001" customHeight="1" x14ac:dyDescent="0.2">
      <c r="A221" s="122" t="s">
        <v>383</v>
      </c>
      <c r="B221" s="117">
        <v>201023241</v>
      </c>
      <c r="C221" s="113" t="s">
        <v>599</v>
      </c>
      <c r="D221" s="115">
        <v>10</v>
      </c>
      <c r="E221" s="38"/>
      <c r="F221" s="54">
        <v>48</v>
      </c>
      <c r="G221" s="54">
        <f t="shared" si="0"/>
        <v>480</v>
      </c>
      <c r="L221" s="16"/>
      <c r="M221" s="16"/>
    </row>
    <row r="222" spans="1:13" ht="20.100000000000001" customHeight="1" x14ac:dyDescent="0.2">
      <c r="A222" s="122" t="s">
        <v>384</v>
      </c>
      <c r="B222" s="117">
        <v>2200100917</v>
      </c>
      <c r="C222" s="113" t="s">
        <v>600</v>
      </c>
      <c r="D222" s="115">
        <v>10</v>
      </c>
      <c r="E222" s="38"/>
      <c r="F222" s="54">
        <v>48</v>
      </c>
      <c r="G222" s="54">
        <f t="shared" si="0"/>
        <v>480</v>
      </c>
      <c r="L222" s="16"/>
      <c r="M222" s="16"/>
    </row>
    <row r="223" spans="1:13" ht="20.100000000000001" customHeight="1" x14ac:dyDescent="0.2">
      <c r="A223" s="122" t="s">
        <v>385</v>
      </c>
      <c r="B223" s="117">
        <v>200316805</v>
      </c>
      <c r="C223" s="113" t="s">
        <v>601</v>
      </c>
      <c r="D223" s="115">
        <v>4</v>
      </c>
      <c r="E223" s="38"/>
      <c r="F223" s="54">
        <v>48</v>
      </c>
      <c r="G223" s="54">
        <f t="shared" si="0"/>
        <v>192</v>
      </c>
      <c r="L223" s="16"/>
      <c r="M223" s="16"/>
    </row>
    <row r="224" spans="1:13" ht="20.100000000000001" customHeight="1" x14ac:dyDescent="0.2">
      <c r="A224" s="122" t="s">
        <v>385</v>
      </c>
      <c r="B224" s="117">
        <v>2200054327</v>
      </c>
      <c r="C224" s="113" t="s">
        <v>601</v>
      </c>
      <c r="D224" s="115">
        <v>6</v>
      </c>
      <c r="E224" s="38"/>
      <c r="F224" s="54">
        <v>48</v>
      </c>
      <c r="G224" s="54">
        <f t="shared" si="0"/>
        <v>288</v>
      </c>
      <c r="L224" s="16"/>
      <c r="M224" s="16"/>
    </row>
    <row r="225" spans="1:13" ht="20.100000000000001" customHeight="1" x14ac:dyDescent="0.2">
      <c r="A225" s="122" t="s">
        <v>386</v>
      </c>
      <c r="B225" s="117">
        <v>220316806</v>
      </c>
      <c r="C225" s="113" t="s">
        <v>602</v>
      </c>
      <c r="D225" s="115">
        <v>10</v>
      </c>
      <c r="E225" s="38"/>
      <c r="F225" s="54">
        <v>48</v>
      </c>
      <c r="G225" s="54">
        <f t="shared" si="0"/>
        <v>480</v>
      </c>
      <c r="L225" s="16"/>
      <c r="M225" s="16"/>
    </row>
    <row r="226" spans="1:13" ht="20.100000000000001" customHeight="1" x14ac:dyDescent="0.2">
      <c r="A226" s="122" t="s">
        <v>387</v>
      </c>
      <c r="B226" s="117">
        <v>220316806</v>
      </c>
      <c r="C226" s="113" t="s">
        <v>388</v>
      </c>
      <c r="D226" s="115">
        <v>4</v>
      </c>
      <c r="E226" s="38"/>
      <c r="F226" s="54">
        <v>48</v>
      </c>
      <c r="G226" s="54">
        <f t="shared" si="0"/>
        <v>192</v>
      </c>
      <c r="L226" s="16"/>
      <c r="M226" s="16"/>
    </row>
    <row r="227" spans="1:13" ht="20.100000000000001" customHeight="1" x14ac:dyDescent="0.25">
      <c r="A227" s="143"/>
      <c r="B227" s="144"/>
      <c r="C227" s="145"/>
      <c r="D227" s="118">
        <v>106</v>
      </c>
      <c r="E227" s="38"/>
      <c r="F227" s="54"/>
      <c r="G227" s="54"/>
      <c r="L227" s="16"/>
      <c r="M227" s="16"/>
    </row>
    <row r="228" spans="1:13" ht="20.100000000000001" customHeight="1" x14ac:dyDescent="0.2">
      <c r="A228" s="117" t="s">
        <v>389</v>
      </c>
      <c r="B228" s="117">
        <v>2100022697</v>
      </c>
      <c r="C228" s="113" t="s">
        <v>603</v>
      </c>
      <c r="D228" s="115">
        <v>3</v>
      </c>
      <c r="E228" s="38"/>
      <c r="F228" s="54">
        <v>48</v>
      </c>
      <c r="G228" s="54">
        <f t="shared" si="0"/>
        <v>144</v>
      </c>
      <c r="L228" s="16"/>
      <c r="M228" s="16"/>
    </row>
    <row r="229" spans="1:13" ht="20.100000000000001" customHeight="1" x14ac:dyDescent="0.2">
      <c r="A229" s="117" t="s">
        <v>390</v>
      </c>
      <c r="B229" s="117">
        <v>2100022698</v>
      </c>
      <c r="C229" s="113" t="s">
        <v>604</v>
      </c>
      <c r="D229" s="115">
        <v>2</v>
      </c>
      <c r="E229" s="38"/>
      <c r="F229" s="54">
        <v>48</v>
      </c>
      <c r="G229" s="54">
        <f t="shared" si="0"/>
        <v>96</v>
      </c>
      <c r="L229" s="16"/>
      <c r="M229" s="16"/>
    </row>
    <row r="230" spans="1:13" ht="20.100000000000001" customHeight="1" x14ac:dyDescent="0.2">
      <c r="A230" s="117" t="s">
        <v>391</v>
      </c>
      <c r="B230" s="117">
        <v>2100028611</v>
      </c>
      <c r="C230" s="113" t="s">
        <v>392</v>
      </c>
      <c r="D230" s="115">
        <v>2</v>
      </c>
      <c r="E230" s="38"/>
      <c r="F230" s="54">
        <v>48</v>
      </c>
      <c r="G230" s="54">
        <f t="shared" si="0"/>
        <v>96</v>
      </c>
      <c r="L230" s="16"/>
      <c r="M230" s="16"/>
    </row>
    <row r="231" spans="1:13" ht="20.100000000000001" customHeight="1" x14ac:dyDescent="0.2">
      <c r="A231" s="117" t="s">
        <v>393</v>
      </c>
      <c r="B231" s="117" t="s">
        <v>394</v>
      </c>
      <c r="C231" s="113" t="s">
        <v>395</v>
      </c>
      <c r="D231" s="115">
        <v>2</v>
      </c>
      <c r="E231" s="38"/>
      <c r="F231" s="54">
        <v>48</v>
      </c>
      <c r="G231" s="54">
        <f t="shared" si="0"/>
        <v>96</v>
      </c>
      <c r="L231" s="16"/>
      <c r="M231" s="16"/>
    </row>
    <row r="232" spans="1:13" ht="20.100000000000001" customHeight="1" x14ac:dyDescent="0.2">
      <c r="A232" s="117" t="s">
        <v>396</v>
      </c>
      <c r="B232" s="117">
        <v>2100010645</v>
      </c>
      <c r="C232" s="113" t="s">
        <v>397</v>
      </c>
      <c r="D232" s="115">
        <v>2</v>
      </c>
      <c r="E232" s="38"/>
      <c r="F232" s="54">
        <v>48</v>
      </c>
      <c r="G232" s="54">
        <f t="shared" si="0"/>
        <v>96</v>
      </c>
      <c r="L232" s="16"/>
      <c r="M232" s="16"/>
    </row>
    <row r="233" spans="1:13" ht="20.100000000000001" customHeight="1" x14ac:dyDescent="0.2">
      <c r="A233" s="117" t="s">
        <v>398</v>
      </c>
      <c r="B233" s="117">
        <v>2100007516</v>
      </c>
      <c r="C233" s="113" t="s">
        <v>399</v>
      </c>
      <c r="D233" s="115">
        <v>2</v>
      </c>
      <c r="E233" s="38"/>
      <c r="F233" s="54">
        <v>48</v>
      </c>
      <c r="G233" s="54">
        <f t="shared" si="0"/>
        <v>96</v>
      </c>
      <c r="L233" s="16"/>
      <c r="M233" s="16"/>
    </row>
    <row r="234" spans="1:13" ht="20.100000000000001" customHeight="1" x14ac:dyDescent="0.2">
      <c r="A234" s="117" t="s">
        <v>400</v>
      </c>
      <c r="B234" s="117" t="s">
        <v>401</v>
      </c>
      <c r="C234" s="113" t="s">
        <v>605</v>
      </c>
      <c r="D234" s="115">
        <v>2</v>
      </c>
      <c r="E234" s="38"/>
      <c r="F234" s="54">
        <v>48</v>
      </c>
      <c r="G234" s="54">
        <f t="shared" si="0"/>
        <v>96</v>
      </c>
      <c r="L234" s="16"/>
      <c r="M234" s="16"/>
    </row>
    <row r="235" spans="1:13" ht="20.100000000000001" customHeight="1" x14ac:dyDescent="0.2">
      <c r="A235" s="117" t="s">
        <v>402</v>
      </c>
      <c r="B235" s="117" t="s">
        <v>403</v>
      </c>
      <c r="C235" s="113" t="s">
        <v>606</v>
      </c>
      <c r="D235" s="115">
        <v>2</v>
      </c>
      <c r="E235" s="38"/>
      <c r="F235" s="54">
        <v>48</v>
      </c>
      <c r="G235" s="54">
        <f t="shared" si="0"/>
        <v>96</v>
      </c>
      <c r="L235" s="16"/>
      <c r="M235" s="16"/>
    </row>
    <row r="236" spans="1:13" ht="20.100000000000001" customHeight="1" x14ac:dyDescent="0.2">
      <c r="A236" s="117" t="s">
        <v>404</v>
      </c>
      <c r="B236" s="117">
        <v>2100023365</v>
      </c>
      <c r="C236" s="113" t="s">
        <v>607</v>
      </c>
      <c r="D236" s="115">
        <v>2</v>
      </c>
      <c r="E236" s="38"/>
      <c r="F236" s="54">
        <v>48</v>
      </c>
      <c r="G236" s="54">
        <f t="shared" si="0"/>
        <v>96</v>
      </c>
      <c r="L236" s="16"/>
      <c r="M236" s="16"/>
    </row>
    <row r="237" spans="1:13" ht="20.100000000000001" customHeight="1" x14ac:dyDescent="0.2">
      <c r="A237" s="117" t="s">
        <v>405</v>
      </c>
      <c r="B237" s="117">
        <v>2100007744</v>
      </c>
      <c r="C237" s="113" t="s">
        <v>453</v>
      </c>
      <c r="D237" s="115">
        <v>2</v>
      </c>
      <c r="E237" s="38"/>
      <c r="F237" s="54">
        <v>48</v>
      </c>
      <c r="G237" s="54">
        <f t="shared" si="0"/>
        <v>96</v>
      </c>
      <c r="L237" s="16"/>
      <c r="M237" s="16"/>
    </row>
    <row r="238" spans="1:13" ht="20.100000000000001" customHeight="1" x14ac:dyDescent="0.2">
      <c r="A238" s="117" t="s">
        <v>454</v>
      </c>
      <c r="B238" s="117">
        <v>2100010389</v>
      </c>
      <c r="C238" s="113" t="s">
        <v>406</v>
      </c>
      <c r="D238" s="115">
        <v>2</v>
      </c>
      <c r="E238" s="38"/>
      <c r="F238" s="54">
        <v>48</v>
      </c>
      <c r="G238" s="54">
        <f t="shared" si="0"/>
        <v>96</v>
      </c>
      <c r="L238" s="16"/>
      <c r="M238" s="16"/>
    </row>
    <row r="239" spans="1:13" ht="20.100000000000001" customHeight="1" x14ac:dyDescent="0.25">
      <c r="A239" s="128"/>
      <c r="B239" s="129"/>
      <c r="C239" s="130"/>
      <c r="D239" s="118">
        <v>23</v>
      </c>
      <c r="E239" s="38"/>
      <c r="F239" s="54"/>
      <c r="G239" s="54"/>
      <c r="L239" s="16"/>
      <c r="M239" s="16"/>
    </row>
    <row r="240" spans="1:13" ht="20.100000000000001" customHeight="1" x14ac:dyDescent="0.2">
      <c r="A240" s="123">
        <v>185764</v>
      </c>
      <c r="B240" s="124">
        <v>210127379</v>
      </c>
      <c r="C240" s="124" t="s">
        <v>455</v>
      </c>
      <c r="D240" s="106">
        <v>5</v>
      </c>
      <c r="E240" s="38"/>
      <c r="F240" s="54">
        <v>25</v>
      </c>
      <c r="G240" s="54">
        <f t="shared" si="0"/>
        <v>125</v>
      </c>
      <c r="L240" s="16"/>
      <c r="M240" s="16"/>
    </row>
    <row r="241" spans="1:13" ht="20.100000000000001" customHeight="1" x14ac:dyDescent="0.2">
      <c r="A241" s="124" t="s">
        <v>456</v>
      </c>
      <c r="B241" s="124" t="s">
        <v>457</v>
      </c>
      <c r="C241" s="124" t="s">
        <v>458</v>
      </c>
      <c r="D241" s="106">
        <v>4</v>
      </c>
      <c r="E241" s="38"/>
      <c r="F241" s="54">
        <v>25</v>
      </c>
      <c r="G241" s="54">
        <f t="shared" si="0"/>
        <v>100</v>
      </c>
      <c r="L241" s="16"/>
      <c r="M241" s="16"/>
    </row>
    <row r="242" spans="1:13" ht="20.100000000000001" customHeight="1" x14ac:dyDescent="0.2">
      <c r="A242" s="123">
        <v>185768</v>
      </c>
      <c r="B242" s="124" t="s">
        <v>459</v>
      </c>
      <c r="C242" s="124" t="s">
        <v>460</v>
      </c>
      <c r="D242" s="106">
        <v>0</v>
      </c>
      <c r="E242" s="38"/>
      <c r="F242" s="54">
        <v>25</v>
      </c>
      <c r="G242" s="54">
        <f t="shared" si="0"/>
        <v>0</v>
      </c>
      <c r="L242" s="16"/>
      <c r="M242" s="16"/>
    </row>
    <row r="243" spans="1:13" ht="20.100000000000001" customHeight="1" x14ac:dyDescent="0.2">
      <c r="A243" s="123" t="s">
        <v>461</v>
      </c>
      <c r="B243" s="124" t="s">
        <v>462</v>
      </c>
      <c r="C243" s="124" t="s">
        <v>463</v>
      </c>
      <c r="D243" s="106">
        <v>5</v>
      </c>
      <c r="E243" s="38"/>
      <c r="F243" s="54">
        <v>25</v>
      </c>
      <c r="G243" s="54">
        <f t="shared" si="0"/>
        <v>125</v>
      </c>
      <c r="L243" s="16"/>
      <c r="M243" s="16"/>
    </row>
    <row r="244" spans="1:13" ht="20.100000000000001" customHeight="1" x14ac:dyDescent="0.2">
      <c r="A244" s="123" t="s">
        <v>464</v>
      </c>
      <c r="B244" s="124" t="s">
        <v>465</v>
      </c>
      <c r="C244" s="124" t="s">
        <v>466</v>
      </c>
      <c r="D244" s="106">
        <v>5</v>
      </c>
      <c r="E244" s="38"/>
      <c r="F244" s="54">
        <v>25</v>
      </c>
      <c r="G244" s="54">
        <f t="shared" si="0"/>
        <v>125</v>
      </c>
      <c r="L244" s="16"/>
      <c r="M244" s="16"/>
    </row>
    <row r="245" spans="1:13" ht="20.100000000000001" customHeight="1" x14ac:dyDescent="0.2">
      <c r="A245" s="123" t="s">
        <v>467</v>
      </c>
      <c r="B245" s="124" t="s">
        <v>468</v>
      </c>
      <c r="C245" s="124" t="s">
        <v>469</v>
      </c>
      <c r="D245" s="106">
        <v>5</v>
      </c>
      <c r="E245" s="38"/>
      <c r="F245" s="54">
        <v>25</v>
      </c>
      <c r="G245" s="54">
        <f t="shared" si="0"/>
        <v>125</v>
      </c>
      <c r="L245" s="16"/>
      <c r="M245" s="16"/>
    </row>
    <row r="246" spans="1:13" ht="20.100000000000001" customHeight="1" x14ac:dyDescent="0.25">
      <c r="A246" s="137"/>
      <c r="B246" s="138"/>
      <c r="C246" s="139"/>
      <c r="D246" s="109">
        <v>24</v>
      </c>
      <c r="E246" s="38"/>
      <c r="F246" s="54"/>
      <c r="G246" s="54"/>
      <c r="L246" s="16"/>
      <c r="M246" s="16"/>
    </row>
    <row r="247" spans="1:13" ht="20.100000000000001" customHeight="1" x14ac:dyDescent="0.25">
      <c r="A247" s="93"/>
      <c r="B247" s="60"/>
      <c r="C247" s="94"/>
      <c r="D247" s="62"/>
      <c r="F247" s="55" t="s">
        <v>37</v>
      </c>
      <c r="G247" s="56">
        <f>SUM(G24:G246)</f>
        <v>85056</v>
      </c>
      <c r="L247" s="16"/>
      <c r="M247" s="16"/>
    </row>
    <row r="248" spans="1:13" ht="20.100000000000001" customHeight="1" x14ac:dyDescent="0.25">
      <c r="B248" s="60"/>
      <c r="C248" s="61"/>
      <c r="D248" s="63"/>
      <c r="F248" s="55" t="s">
        <v>38</v>
      </c>
      <c r="G248" s="56">
        <f>G247*0.12</f>
        <v>10206.719999999999</v>
      </c>
      <c r="L248" s="16"/>
      <c r="M248" s="16"/>
    </row>
    <row r="249" spans="1:13" ht="20.100000000000001" customHeight="1" x14ac:dyDescent="0.25">
      <c r="B249" s="60"/>
      <c r="C249" s="61"/>
      <c r="D249" s="62"/>
      <c r="F249" s="55" t="s">
        <v>39</v>
      </c>
      <c r="G249" s="56">
        <f>SUM(G247:G248)</f>
        <v>95262.720000000001</v>
      </c>
      <c r="L249" s="16"/>
      <c r="M249" s="16"/>
    </row>
    <row r="250" spans="1:13" ht="20.100000000000001" customHeight="1" x14ac:dyDescent="0.25">
      <c r="B250" s="64"/>
      <c r="C250" s="61"/>
      <c r="L250" s="16"/>
      <c r="M250" s="16"/>
    </row>
    <row r="251" spans="1:13" ht="20.100000000000001" customHeight="1" x14ac:dyDescent="0.25">
      <c r="B251" s="75" t="s">
        <v>213</v>
      </c>
      <c r="C251" s="76"/>
      <c r="D251" s="76"/>
    </row>
    <row r="252" spans="1:13" ht="20.100000000000001" customHeight="1" x14ac:dyDescent="0.25">
      <c r="B252" s="92" t="s">
        <v>214</v>
      </c>
      <c r="C252" s="90"/>
      <c r="D252" s="90"/>
    </row>
    <row r="253" spans="1:13" ht="20.100000000000001" customHeight="1" x14ac:dyDescent="0.25">
      <c r="B253" s="70" t="s">
        <v>215</v>
      </c>
      <c r="C253" s="41" t="s">
        <v>216</v>
      </c>
      <c r="D253" s="41" t="s">
        <v>31</v>
      </c>
    </row>
    <row r="254" spans="1:13" ht="20.100000000000001" customHeight="1" x14ac:dyDescent="0.2">
      <c r="B254" s="40" t="s">
        <v>217</v>
      </c>
      <c r="C254" s="40" t="s">
        <v>218</v>
      </c>
      <c r="D254" s="40">
        <v>1</v>
      </c>
    </row>
    <row r="255" spans="1:13" ht="20.100000000000001" customHeight="1" x14ac:dyDescent="0.2">
      <c r="B255" s="40" t="s">
        <v>219</v>
      </c>
      <c r="C255" s="40" t="s">
        <v>220</v>
      </c>
      <c r="D255" s="40">
        <v>1</v>
      </c>
    </row>
    <row r="256" spans="1:13" ht="20.100000000000001" customHeight="1" x14ac:dyDescent="0.2">
      <c r="B256" s="40" t="s">
        <v>221</v>
      </c>
      <c r="C256" s="40" t="s">
        <v>222</v>
      </c>
      <c r="D256" s="40">
        <v>1</v>
      </c>
    </row>
    <row r="257" spans="2:4" ht="20.100000000000001" customHeight="1" x14ac:dyDescent="0.2">
      <c r="B257" s="40" t="s">
        <v>223</v>
      </c>
      <c r="C257" s="40" t="s">
        <v>224</v>
      </c>
      <c r="D257" s="40">
        <v>2</v>
      </c>
    </row>
    <row r="258" spans="2:4" ht="20.100000000000001" customHeight="1" x14ac:dyDescent="0.2">
      <c r="B258" s="40" t="s">
        <v>225</v>
      </c>
      <c r="C258" s="40" t="s">
        <v>226</v>
      </c>
      <c r="D258" s="40">
        <v>1</v>
      </c>
    </row>
    <row r="259" spans="2:4" ht="20.100000000000001" customHeight="1" x14ac:dyDescent="0.2">
      <c r="B259" s="40" t="s">
        <v>227</v>
      </c>
      <c r="C259" s="40" t="s">
        <v>228</v>
      </c>
      <c r="D259" s="40">
        <v>1</v>
      </c>
    </row>
    <row r="260" spans="2:4" ht="20.100000000000001" customHeight="1" x14ac:dyDescent="0.2">
      <c r="B260" s="40" t="s">
        <v>229</v>
      </c>
      <c r="C260" s="40" t="s">
        <v>230</v>
      </c>
      <c r="D260" s="40">
        <v>2</v>
      </c>
    </row>
    <row r="261" spans="2:4" ht="20.100000000000001" customHeight="1" x14ac:dyDescent="0.2">
      <c r="B261" s="40"/>
      <c r="C261" s="40" t="s">
        <v>230</v>
      </c>
      <c r="D261" s="40">
        <v>1</v>
      </c>
    </row>
    <row r="262" spans="2:4" ht="20.100000000000001" customHeight="1" x14ac:dyDescent="0.2">
      <c r="B262" s="40" t="s">
        <v>231</v>
      </c>
      <c r="C262" s="40" t="s">
        <v>232</v>
      </c>
      <c r="D262" s="40">
        <v>1</v>
      </c>
    </row>
    <row r="263" spans="2:4" ht="20.100000000000001" customHeight="1" x14ac:dyDescent="0.2">
      <c r="B263" s="40" t="s">
        <v>233</v>
      </c>
      <c r="C263" s="40" t="s">
        <v>234</v>
      </c>
      <c r="D263" s="40">
        <v>2</v>
      </c>
    </row>
    <row r="264" spans="2:4" ht="20.100000000000001" customHeight="1" x14ac:dyDescent="0.2">
      <c r="B264" s="40" t="s">
        <v>235</v>
      </c>
      <c r="C264" s="40" t="s">
        <v>236</v>
      </c>
      <c r="D264" s="40">
        <v>2</v>
      </c>
    </row>
    <row r="265" spans="2:4" ht="20.100000000000001" customHeight="1" x14ac:dyDescent="0.2">
      <c r="B265" s="71" t="s">
        <v>237</v>
      </c>
      <c r="C265" s="71" t="s">
        <v>238</v>
      </c>
      <c r="D265" s="40">
        <v>1</v>
      </c>
    </row>
    <row r="266" spans="2:4" ht="20.100000000000001" customHeight="1" x14ac:dyDescent="0.2">
      <c r="B266" s="71" t="s">
        <v>239</v>
      </c>
      <c r="C266" s="71" t="s">
        <v>240</v>
      </c>
      <c r="D266" s="40">
        <v>1</v>
      </c>
    </row>
    <row r="267" spans="2:4" ht="20.100000000000001" customHeight="1" x14ac:dyDescent="0.2">
      <c r="B267" s="71" t="s">
        <v>241</v>
      </c>
      <c r="C267" s="71" t="s">
        <v>242</v>
      </c>
      <c r="D267" s="40">
        <v>1</v>
      </c>
    </row>
    <row r="268" spans="2:4" ht="20.100000000000001" customHeight="1" x14ac:dyDescent="0.2">
      <c r="B268" s="71" t="s">
        <v>243</v>
      </c>
      <c r="C268" s="71" t="s">
        <v>244</v>
      </c>
      <c r="D268" s="40">
        <v>1</v>
      </c>
    </row>
    <row r="269" spans="2:4" ht="20.100000000000001" customHeight="1" x14ac:dyDescent="0.2">
      <c r="B269" s="71" t="s">
        <v>245</v>
      </c>
      <c r="C269" s="71" t="s">
        <v>246</v>
      </c>
      <c r="D269" s="40">
        <v>1</v>
      </c>
    </row>
    <row r="270" spans="2:4" ht="20.100000000000001" customHeight="1" x14ac:dyDescent="0.2">
      <c r="B270" s="71" t="s">
        <v>247</v>
      </c>
      <c r="C270" s="71" t="s">
        <v>248</v>
      </c>
      <c r="D270" s="40">
        <v>1</v>
      </c>
    </row>
    <row r="271" spans="2:4" ht="20.100000000000001" customHeight="1" x14ac:dyDescent="0.2">
      <c r="B271" s="71" t="s">
        <v>249</v>
      </c>
      <c r="C271" s="71" t="s">
        <v>250</v>
      </c>
      <c r="D271" s="40">
        <v>1</v>
      </c>
    </row>
    <row r="272" spans="2:4" ht="20.100000000000001" customHeight="1" x14ac:dyDescent="0.2">
      <c r="B272" s="71" t="s">
        <v>251</v>
      </c>
      <c r="C272" s="71" t="s">
        <v>250</v>
      </c>
      <c r="D272" s="40">
        <v>1</v>
      </c>
    </row>
    <row r="273" spans="2:4" ht="20.100000000000001" customHeight="1" x14ac:dyDescent="0.2">
      <c r="B273" s="71" t="s">
        <v>252</v>
      </c>
      <c r="C273" s="71" t="s">
        <v>253</v>
      </c>
      <c r="D273" s="40">
        <v>1</v>
      </c>
    </row>
    <row r="274" spans="2:4" ht="20.100000000000001" customHeight="1" x14ac:dyDescent="0.2">
      <c r="B274" s="71" t="s">
        <v>254</v>
      </c>
      <c r="C274" s="71" t="s">
        <v>253</v>
      </c>
      <c r="D274" s="40">
        <v>1</v>
      </c>
    </row>
    <row r="275" spans="2:4" ht="20.100000000000001" customHeight="1" x14ac:dyDescent="0.2">
      <c r="B275" s="71" t="s">
        <v>255</v>
      </c>
      <c r="C275" s="71" t="s">
        <v>256</v>
      </c>
      <c r="D275" s="40">
        <v>1</v>
      </c>
    </row>
    <row r="276" spans="2:4" ht="20.100000000000001" customHeight="1" x14ac:dyDescent="0.2">
      <c r="B276" s="71" t="s">
        <v>257</v>
      </c>
      <c r="C276" s="71" t="s">
        <v>258</v>
      </c>
      <c r="D276" s="40">
        <v>1</v>
      </c>
    </row>
    <row r="277" spans="2:4" ht="20.100000000000001" customHeight="1" x14ac:dyDescent="0.2">
      <c r="B277" s="40" t="s">
        <v>259</v>
      </c>
      <c r="C277" s="40" t="s">
        <v>260</v>
      </c>
      <c r="D277" s="40">
        <v>1</v>
      </c>
    </row>
    <row r="278" spans="2:4" ht="20.100000000000001" customHeight="1" x14ac:dyDescent="0.2">
      <c r="B278" s="40" t="s">
        <v>261</v>
      </c>
      <c r="C278" s="40" t="s">
        <v>262</v>
      </c>
      <c r="D278" s="40">
        <v>1</v>
      </c>
    </row>
    <row r="279" spans="2:4" ht="20.100000000000001" customHeight="1" x14ac:dyDescent="0.2">
      <c r="B279" s="71" t="s">
        <v>263</v>
      </c>
      <c r="C279" s="71" t="s">
        <v>264</v>
      </c>
      <c r="D279" s="40">
        <v>2</v>
      </c>
    </row>
    <row r="280" spans="2:4" ht="20.100000000000001" customHeight="1" x14ac:dyDescent="0.2">
      <c r="B280" s="72" t="s">
        <v>265</v>
      </c>
      <c r="C280" s="71" t="s">
        <v>266</v>
      </c>
      <c r="D280" s="40">
        <v>2</v>
      </c>
    </row>
    <row r="281" spans="2:4" ht="20.100000000000001" customHeight="1" x14ac:dyDescent="0.2">
      <c r="B281" s="71" t="s">
        <v>267</v>
      </c>
      <c r="C281" s="71" t="s">
        <v>268</v>
      </c>
      <c r="D281" s="40">
        <v>1</v>
      </c>
    </row>
    <row r="282" spans="2:4" ht="20.100000000000001" customHeight="1" x14ac:dyDescent="0.2">
      <c r="B282" s="72"/>
      <c r="C282" s="71" t="s">
        <v>269</v>
      </c>
      <c r="D282" s="40">
        <v>1</v>
      </c>
    </row>
    <row r="283" spans="2:4" ht="20.100000000000001" customHeight="1" x14ac:dyDescent="0.25">
      <c r="B283" s="72"/>
      <c r="C283" s="47"/>
      <c r="D283" s="41">
        <f>SUM(D254:D282)</f>
        <v>35</v>
      </c>
    </row>
    <row r="284" spans="2:4" ht="20.100000000000001" customHeight="1" x14ac:dyDescent="0.25">
      <c r="B284" s="91" t="s">
        <v>608</v>
      </c>
      <c r="C284" s="91"/>
      <c r="D284" s="73"/>
    </row>
    <row r="285" spans="2:4" ht="20.100000000000001" customHeight="1" x14ac:dyDescent="0.25">
      <c r="B285" s="153" t="s">
        <v>31</v>
      </c>
      <c r="C285" s="153" t="s">
        <v>216</v>
      </c>
      <c r="D285" s="73"/>
    </row>
    <row r="286" spans="2:4" ht="20.100000000000001" customHeight="1" x14ac:dyDescent="0.25">
      <c r="B286" s="153"/>
      <c r="C286" s="153" t="s">
        <v>609</v>
      </c>
      <c r="D286" s="73"/>
    </row>
    <row r="287" spans="2:4" ht="20.100000000000001" customHeight="1" x14ac:dyDescent="0.25">
      <c r="B287" s="154">
        <v>1</v>
      </c>
      <c r="C287" s="155" t="s">
        <v>610</v>
      </c>
      <c r="D287" s="73"/>
    </row>
    <row r="288" spans="2:4" ht="20.100000000000001" customHeight="1" x14ac:dyDescent="0.25">
      <c r="B288" s="154">
        <v>1</v>
      </c>
      <c r="C288" s="155" t="s">
        <v>470</v>
      </c>
      <c r="D288" s="73"/>
    </row>
    <row r="289" spans="2:4" ht="20.100000000000001" customHeight="1" x14ac:dyDescent="0.25">
      <c r="B289" s="154">
        <v>1</v>
      </c>
      <c r="C289" s="155" t="s">
        <v>611</v>
      </c>
      <c r="D289" s="73"/>
    </row>
    <row r="290" spans="2:4" ht="20.100000000000001" customHeight="1" x14ac:dyDescent="0.25">
      <c r="B290" s="154">
        <v>1</v>
      </c>
      <c r="C290" s="155" t="s">
        <v>612</v>
      </c>
      <c r="D290" s="73"/>
    </row>
    <row r="291" spans="2:4" ht="20.100000000000001" customHeight="1" x14ac:dyDescent="0.25">
      <c r="B291" s="154">
        <v>1</v>
      </c>
      <c r="C291" s="155" t="s">
        <v>613</v>
      </c>
      <c r="D291" s="73"/>
    </row>
    <row r="292" spans="2:4" ht="20.100000000000001" customHeight="1" x14ac:dyDescent="0.25">
      <c r="B292" s="154">
        <v>1</v>
      </c>
      <c r="C292" s="155" t="s">
        <v>614</v>
      </c>
      <c r="D292" s="73"/>
    </row>
    <row r="293" spans="2:4" ht="20.100000000000001" customHeight="1" x14ac:dyDescent="0.25">
      <c r="B293" s="149">
        <v>1</v>
      </c>
      <c r="C293" s="151" t="s">
        <v>407</v>
      </c>
      <c r="D293" s="73"/>
    </row>
    <row r="294" spans="2:4" ht="20.100000000000001" customHeight="1" x14ac:dyDescent="0.25">
      <c r="B294" s="149">
        <v>1</v>
      </c>
      <c r="C294" s="151" t="s">
        <v>408</v>
      </c>
      <c r="D294" s="73"/>
    </row>
    <row r="295" spans="2:4" ht="20.100000000000001" customHeight="1" x14ac:dyDescent="0.25">
      <c r="B295" s="149">
        <v>1</v>
      </c>
      <c r="C295" s="151" t="s">
        <v>615</v>
      </c>
      <c r="D295" s="73"/>
    </row>
    <row r="296" spans="2:4" ht="20.100000000000001" customHeight="1" x14ac:dyDescent="0.25">
      <c r="B296" s="149">
        <v>2</v>
      </c>
      <c r="C296" s="151" t="s">
        <v>409</v>
      </c>
      <c r="D296" s="73"/>
    </row>
    <row r="297" spans="2:4" ht="20.100000000000001" customHeight="1" x14ac:dyDescent="0.25">
      <c r="B297" s="149">
        <v>2</v>
      </c>
      <c r="C297" s="151" t="s">
        <v>410</v>
      </c>
      <c r="D297" s="73"/>
    </row>
    <row r="298" spans="2:4" ht="20.100000000000001" customHeight="1" x14ac:dyDescent="0.25">
      <c r="B298" s="149">
        <v>1</v>
      </c>
      <c r="C298" s="151" t="s">
        <v>411</v>
      </c>
      <c r="D298" s="73"/>
    </row>
    <row r="299" spans="2:4" ht="20.100000000000001" customHeight="1" x14ac:dyDescent="0.25">
      <c r="B299" s="154">
        <v>2</v>
      </c>
      <c r="C299" s="156" t="s">
        <v>412</v>
      </c>
      <c r="D299" s="73"/>
    </row>
    <row r="300" spans="2:4" ht="20.100000000000001" customHeight="1" x14ac:dyDescent="0.25">
      <c r="B300" s="154">
        <v>1</v>
      </c>
      <c r="C300" s="155" t="s">
        <v>413</v>
      </c>
      <c r="D300" s="73"/>
    </row>
    <row r="301" spans="2:4" ht="20.100000000000001" customHeight="1" x14ac:dyDescent="0.25">
      <c r="B301" s="154">
        <v>2</v>
      </c>
      <c r="C301" s="155" t="s">
        <v>616</v>
      </c>
      <c r="D301" s="73"/>
    </row>
    <row r="302" spans="2:4" ht="20.100000000000001" customHeight="1" x14ac:dyDescent="0.25">
      <c r="B302" s="149">
        <v>2</v>
      </c>
      <c r="C302" s="151" t="s">
        <v>414</v>
      </c>
      <c r="D302" s="73"/>
    </row>
    <row r="303" spans="2:4" ht="20.100000000000001" customHeight="1" x14ac:dyDescent="0.25">
      <c r="B303" s="149">
        <v>2</v>
      </c>
      <c r="C303" s="151" t="s">
        <v>415</v>
      </c>
      <c r="D303" s="73"/>
    </row>
    <row r="304" spans="2:4" ht="20.100000000000001" customHeight="1" x14ac:dyDescent="0.25">
      <c r="B304" s="149">
        <v>1</v>
      </c>
      <c r="C304" s="151" t="s">
        <v>416</v>
      </c>
      <c r="D304" s="73"/>
    </row>
    <row r="305" spans="2:4" ht="20.100000000000001" customHeight="1" x14ac:dyDescent="0.25">
      <c r="B305" s="154"/>
      <c r="C305" s="155" t="s">
        <v>417</v>
      </c>
      <c r="D305" s="73"/>
    </row>
    <row r="306" spans="2:4" ht="20.100000000000001" customHeight="1" x14ac:dyDescent="0.25">
      <c r="B306" s="153">
        <v>24</v>
      </c>
      <c r="C306" s="155"/>
      <c r="D306" s="73"/>
    </row>
    <row r="307" spans="2:4" ht="20.100000000000001" customHeight="1" x14ac:dyDescent="0.25">
      <c r="B307" s="157"/>
      <c r="C307" s="150" t="s">
        <v>617</v>
      </c>
      <c r="D307" s="73"/>
    </row>
    <row r="308" spans="2:4" ht="20.100000000000001" customHeight="1" x14ac:dyDescent="0.25">
      <c r="B308" s="154">
        <v>1</v>
      </c>
      <c r="C308" s="156" t="s">
        <v>618</v>
      </c>
      <c r="D308" s="73"/>
    </row>
    <row r="309" spans="2:4" ht="20.100000000000001" customHeight="1" x14ac:dyDescent="0.25">
      <c r="B309" s="149">
        <v>1</v>
      </c>
      <c r="C309" s="151" t="s">
        <v>619</v>
      </c>
      <c r="D309" s="73"/>
    </row>
    <row r="310" spans="2:4" ht="20.100000000000001" customHeight="1" x14ac:dyDescent="0.25">
      <c r="B310" s="149">
        <v>1</v>
      </c>
      <c r="C310" s="151" t="s">
        <v>620</v>
      </c>
      <c r="D310" s="73"/>
    </row>
    <row r="311" spans="2:4" ht="20.100000000000001" customHeight="1" x14ac:dyDescent="0.25">
      <c r="B311" s="149">
        <v>1</v>
      </c>
      <c r="C311" s="151" t="s">
        <v>418</v>
      </c>
      <c r="D311" s="73"/>
    </row>
    <row r="312" spans="2:4" ht="20.100000000000001" customHeight="1" x14ac:dyDescent="0.25">
      <c r="B312" s="149">
        <v>1</v>
      </c>
      <c r="C312" s="151" t="s">
        <v>471</v>
      </c>
      <c r="D312" s="73"/>
    </row>
    <row r="313" spans="2:4" ht="20.100000000000001" customHeight="1" x14ac:dyDescent="0.25">
      <c r="B313" s="149">
        <v>1</v>
      </c>
      <c r="C313" s="151" t="s">
        <v>621</v>
      </c>
      <c r="D313" s="73"/>
    </row>
    <row r="314" spans="2:4" ht="20.100000000000001" customHeight="1" x14ac:dyDescent="0.25">
      <c r="B314" s="149">
        <v>1</v>
      </c>
      <c r="C314" s="151" t="s">
        <v>419</v>
      </c>
      <c r="D314" s="73"/>
    </row>
    <row r="315" spans="2:4" ht="20.100000000000001" customHeight="1" x14ac:dyDescent="0.25">
      <c r="B315" s="149">
        <v>1</v>
      </c>
      <c r="C315" s="151" t="s">
        <v>420</v>
      </c>
      <c r="D315" s="73"/>
    </row>
    <row r="316" spans="2:4" ht="20.100000000000001" customHeight="1" x14ac:dyDescent="0.25">
      <c r="B316" s="149">
        <v>1</v>
      </c>
      <c r="C316" s="151" t="s">
        <v>421</v>
      </c>
      <c r="D316" s="73"/>
    </row>
    <row r="317" spans="2:4" ht="20.100000000000001" customHeight="1" x14ac:dyDescent="0.25">
      <c r="B317" s="154">
        <v>1</v>
      </c>
      <c r="C317" s="151" t="s">
        <v>422</v>
      </c>
      <c r="D317" s="73"/>
    </row>
    <row r="318" spans="2:4" ht="20.100000000000001" customHeight="1" x14ac:dyDescent="0.25">
      <c r="B318" s="149">
        <v>2</v>
      </c>
      <c r="C318" s="151" t="s">
        <v>472</v>
      </c>
      <c r="D318" s="73"/>
    </row>
    <row r="319" spans="2:4" ht="20.100000000000001" customHeight="1" x14ac:dyDescent="0.25">
      <c r="B319" s="154">
        <v>1</v>
      </c>
      <c r="C319" s="151" t="s">
        <v>423</v>
      </c>
      <c r="D319" s="73"/>
    </row>
    <row r="320" spans="2:4" ht="20.100000000000001" customHeight="1" x14ac:dyDescent="0.25">
      <c r="B320" s="149">
        <v>1</v>
      </c>
      <c r="C320" s="151" t="s">
        <v>622</v>
      </c>
      <c r="D320" s="73"/>
    </row>
    <row r="321" spans="1:4" ht="20.100000000000001" customHeight="1" x14ac:dyDescent="0.25">
      <c r="B321" s="150">
        <v>14</v>
      </c>
      <c r="C321" s="151"/>
      <c r="D321" s="73"/>
    </row>
    <row r="323" spans="1:4" ht="20.100000000000001" customHeight="1" x14ac:dyDescent="0.2">
      <c r="B323" s="40">
        <v>1</v>
      </c>
      <c r="C323" s="47" t="s">
        <v>424</v>
      </c>
    </row>
    <row r="324" spans="1:4" ht="20.100000000000001" customHeight="1" x14ac:dyDescent="0.2">
      <c r="B324" s="40">
        <v>3</v>
      </c>
      <c r="C324" s="47" t="s">
        <v>32</v>
      </c>
    </row>
    <row r="325" spans="1:4" ht="20.100000000000001" customHeight="1" x14ac:dyDescent="0.2">
      <c r="B325" s="40">
        <v>1</v>
      </c>
      <c r="C325" s="47" t="s">
        <v>33</v>
      </c>
    </row>
    <row r="326" spans="1:4" ht="20.100000000000001" customHeight="1" x14ac:dyDescent="0.2">
      <c r="B326" s="40">
        <v>1</v>
      </c>
      <c r="C326" s="47" t="s">
        <v>34</v>
      </c>
    </row>
    <row r="327" spans="1:4" ht="20.100000000000001" customHeight="1" x14ac:dyDescent="0.2">
      <c r="B327" s="40">
        <v>2</v>
      </c>
      <c r="C327" s="47" t="s">
        <v>475</v>
      </c>
    </row>
    <row r="328" spans="1:4" ht="20.100000000000001" customHeight="1" x14ac:dyDescent="0.2">
      <c r="B328" s="48">
        <v>1</v>
      </c>
      <c r="C328" s="44" t="s">
        <v>425</v>
      </c>
    </row>
    <row r="329" spans="1:4" ht="20.100000000000001" customHeight="1" x14ac:dyDescent="0.25">
      <c r="A329" s="24"/>
      <c r="B329" s="49">
        <v>13</v>
      </c>
      <c r="C329" s="42"/>
    </row>
    <row r="330" spans="1:4" ht="20.100000000000001" customHeight="1" x14ac:dyDescent="0.25">
      <c r="A330" s="24"/>
      <c r="B330" s="50"/>
      <c r="C330" s="51"/>
    </row>
    <row r="331" spans="1:4" ht="20.100000000000001" customHeight="1" x14ac:dyDescent="0.25">
      <c r="A331" s="24"/>
      <c r="B331" s="50"/>
      <c r="C331" s="51"/>
    </row>
    <row r="332" spans="1:4" ht="20.100000000000001" customHeight="1" thickBot="1" x14ac:dyDescent="0.3">
      <c r="A332" s="24" t="s">
        <v>15</v>
      </c>
      <c r="B332" s="50"/>
      <c r="C332" s="52"/>
    </row>
    <row r="333" spans="1:4" ht="20.100000000000001" customHeight="1" x14ac:dyDescent="0.25">
      <c r="A333" s="24"/>
      <c r="B333" s="50"/>
      <c r="C333" s="51"/>
    </row>
    <row r="334" spans="1:4" ht="20.100000000000001" customHeight="1" x14ac:dyDescent="0.25">
      <c r="A334" s="24"/>
      <c r="B334" s="23"/>
      <c r="C334" s="23"/>
    </row>
    <row r="335" spans="1:4" ht="20.100000000000001" customHeight="1" thickBot="1" x14ac:dyDescent="0.3">
      <c r="A335" s="24" t="s">
        <v>16</v>
      </c>
      <c r="B335" s="23"/>
      <c r="C335" s="25"/>
    </row>
    <row r="336" spans="1:4" ht="20.100000000000001" customHeight="1" x14ac:dyDescent="0.25">
      <c r="A336" s="24"/>
      <c r="B336" s="23"/>
      <c r="C336" s="23"/>
    </row>
    <row r="337" spans="1:3" ht="20.100000000000001" customHeight="1" x14ac:dyDescent="0.25">
      <c r="A337" s="24"/>
    </row>
    <row r="338" spans="1:3" ht="20.100000000000001" customHeight="1" thickBot="1" x14ac:dyDescent="0.3">
      <c r="A338" s="24" t="s">
        <v>17</v>
      </c>
      <c r="C338" s="27"/>
    </row>
    <row r="339" spans="1:3" ht="20.100000000000001" customHeight="1" x14ac:dyDescent="0.25">
      <c r="A339" s="24"/>
    </row>
    <row r="340" spans="1:3" ht="20.100000000000001" customHeight="1" x14ac:dyDescent="0.25">
      <c r="A340" s="24"/>
    </row>
    <row r="341" spans="1:3" ht="20.100000000000001" customHeight="1" thickBot="1" x14ac:dyDescent="0.3">
      <c r="A341" s="24" t="s">
        <v>18</v>
      </c>
      <c r="C341" s="27"/>
    </row>
    <row r="342" spans="1:3" ht="20.100000000000001" customHeight="1" x14ac:dyDescent="0.25">
      <c r="A342" s="24"/>
    </row>
    <row r="343" spans="1:3" ht="20.100000000000001" customHeight="1" x14ac:dyDescent="0.25">
      <c r="A343" s="24"/>
    </row>
    <row r="344" spans="1:3" ht="20.100000000000001" customHeight="1" thickBot="1" x14ac:dyDescent="0.3">
      <c r="A344" s="24" t="s">
        <v>19</v>
      </c>
      <c r="C344" s="27"/>
    </row>
  </sheetData>
  <mergeCells count="10">
    <mergeCell ref="B251:D251"/>
    <mergeCell ref="B252:D252"/>
    <mergeCell ref="L5:M6"/>
    <mergeCell ref="D2:E2"/>
    <mergeCell ref="C4:C5"/>
    <mergeCell ref="C2:C3"/>
    <mergeCell ref="D4:E4"/>
    <mergeCell ref="D5:E5"/>
    <mergeCell ref="A11:B11"/>
    <mergeCell ref="B284:C284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2023-08-09T01:46:02Z</cp:lastPrinted>
  <dcterms:created xsi:type="dcterms:W3CDTF">2023-01-26T13:28:36Z</dcterms:created>
  <dcterms:modified xsi:type="dcterms:W3CDTF">2023-08-09T01:46:05Z</dcterms:modified>
</cp:coreProperties>
</file>