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FC96F786-FCCB-4AE0-9782-35BC69F4F70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1" l="1"/>
  <c r="G25" i="1" l="1"/>
  <c r="G26" i="1" s="1"/>
  <c r="G27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<sst xmlns="http://schemas.openxmlformats.org/spreadsheetml/2006/main" count="64" uniqueCount="62">
  <si>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</si>
  <si>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</si>
  <si>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</si>
  <si>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</si>
  <si>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</si>
  <si>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</si>
  <si>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</si>
  <si>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</si>
  <si>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</si>
  <si>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</si>
  <si>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</si>
  <si>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</si>
  <si>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</si>
  <si>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</si>
  <si>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</si>
  <si>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</si>
  <si>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</si>
  <si>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</si>
  <si>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</si>
  <si>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</si>
  <si>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</si>
  <si>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</si>
  <si>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</si>
  <si>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</si>
  <si>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</si>
  <si>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</si>
  <si>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</si>
  <si>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</si>
  <si>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</si>
  <si>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</si>
  <si>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</si>
  <si>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</si>
  <si>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PRECIO UNITARIO</t>
  </si>
  <si>
    <t>PRECIO TOTAL</t>
  </si>
  <si>
    <t>Subtotal</t>
  </si>
  <si>
    <t>12% IVA</t>
  </si>
  <si>
    <t>Total</t>
  </si>
  <si>
    <t>CLINICA UESS</t>
  </si>
  <si>
    <t>URBANIZACION TORNERO 3MZ6 SOLAR 15-16-17</t>
  </si>
  <si>
    <t>INQ</t>
  </si>
  <si>
    <t xml:space="preserve">DR. UQUILLAS </t>
  </si>
  <si>
    <t>DESCRIPCION</t>
  </si>
  <si>
    <t>PINZAS REDUCTORAS CANGREJO ARANDELA</t>
  </si>
  <si>
    <t xml:space="preserve">11:00AM </t>
  </si>
  <si>
    <t>INSTRUMENTAL BASICO 4.5  # 2</t>
  </si>
  <si>
    <t>SEPARADORES HIBS</t>
  </si>
  <si>
    <t>SEPARADORES BENNET</t>
  </si>
  <si>
    <t>SEPARADORES HOMMAN MEDIANOS</t>
  </si>
  <si>
    <t>SEPARADORES HOMMAN CURVOS</t>
  </si>
  <si>
    <t>SEPARADORES HOMMAN FINOS</t>
  </si>
  <si>
    <t>DESPERIO</t>
  </si>
  <si>
    <t>OSTEOTOMO</t>
  </si>
  <si>
    <t>CURETA</t>
  </si>
  <si>
    <t>PINZAVERBRUGUER ARANDELA</t>
  </si>
  <si>
    <t>GUBIA</t>
  </si>
  <si>
    <t>PINZA EN PUNTA GRANDE</t>
  </si>
  <si>
    <t>MARTILLO</t>
  </si>
  <si>
    <t>MANGO TORQUE NEGRO</t>
  </si>
  <si>
    <t>ATORNILLADOR 4.5</t>
  </si>
  <si>
    <t xml:space="preserve">DISECTOR DE COOB </t>
  </si>
  <si>
    <t>S6099</t>
  </si>
  <si>
    <t>EQUIPO DE RETIRO (PLACAS,TORNILLOS,CLAVOS) 52 PIEZAS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</si>
</sst>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_-[$$-240A]\ * #,##0.00_-;\-[$$-240A]\ * #,##0.00_-;_-[$$-240A]\ * &quot;-&quot;??_-;_-@_-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0" formatCode="_ * #,##0.00_ ;_ * \-#,##0.00_ ;_ * &quot;-&quot;??_ ;_ @_ 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6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64" fontId="23" fillId="0" borderId="0" applyFont="0" applyFill="0" applyBorder="0" applyAlignment="0" applyProtection="0"/>
  </cellStyleXfs>
  <cellXfs count="86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22" fillId="0" borderId="9" xfId="0" applyFont="1" applyBorder="1" applyAlignment="1">
      <alignment vertical="center" wrapText="1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5" borderId="1" xfId="0" applyFont="1" applyFill="1" applyBorder="1" applyAlignment="1" applyProtection="1">
      <alignment horizontal="center" vertical="center" wrapText="1" readingOrder="1"/>
      <protection locked="0"/>
    </xf>
    <xf numFmtId="167" fontId="12" fillId="0" borderId="1" xfId="0" applyNumberFormat="1" applyFont="1" applyBorder="1"/>
    <xf numFmtId="0" fontId="13" fillId="0" borderId="1" xfId="0" applyFont="1" applyBorder="1" applyAlignment="1">
      <alignment horizontal="right"/>
    </xf>
    <xf numFmtId="164" fontId="13" fillId="0" borderId="1" xfId="7" applyFont="1" applyBorder="1"/>
    <xf numFmtId="0" fontId="6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1" fontId="25" fillId="0" borderId="1" xfId="0" quotePrefix="1" applyNumberFormat="1" applyFont="1" applyBorder="1" applyAlignment="1">
      <alignment horizontal="left"/>
    </xf>
    <xf numFmtId="49" fontId="12" fillId="0" borderId="0" xfId="1" applyNumberFormat="1" applyFont="1" applyAlignment="1">
      <alignment horizont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49" fontId="14" fillId="0" borderId="0" xfId="1" applyNumberFormat="1" applyFont="1" applyAlignment="1">
      <alignment horizontal="center"/>
    </xf>
    <xf numFmtId="0" fontId="13" fillId="0" borderId="1" xfId="0" applyFont="1" applyBorder="1"/>
    <xf numFmtId="0" fontId="13" fillId="0" borderId="0" xfId="0" applyFont="1" applyAlignment="1">
      <alignment horizontal="center"/>
    </xf>
    <xf numFmtId="0" fontId="15" fillId="0" borderId="16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15" fillId="0" borderId="1" xfId="0" applyFont="1" applyBorder="1"/>
    <xf numFmtId="0" fontId="15" fillId="0" borderId="16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7" fillId="0" borderId="0" xfId="0" applyFont="1" applyAlignment="1">
      <alignment wrapText="1"/>
    </xf>
    <xf numFmtId="0" fontId="7" fillId="0" borderId="0" xfId="0" applyFont="1"/>
    <xf numFmtId="0" fontId="7" fillId="0" borderId="1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1" xfId="0" applyFont="1" applyBorder="1"/>
    <xf numFmtId="0" fontId="1" fillId="0" borderId="1" xfId="0" applyFont="1" applyBorder="1"/>
    <xf numFmtId="0" fontId="15" fillId="0" borderId="0" xfId="0" applyFont="1" applyBorder="1" applyAlignment="1">
      <alignment horizontal="left"/>
    </xf>
    <xf numFmtId="49" fontId="12" fillId="0" borderId="1" xfId="0" applyNumberFormat="1" applyFont="1" applyBorder="1" applyAlignment="1">
      <alignment horizontal="center"/>
    </xf>
    <xf numFmtId="2" fontId="12" fillId="0" borderId="1" xfId="0" applyNumberFormat="1" applyFont="1" applyBorder="1"/>
    <xf numFmtId="0" fontId="12" fillId="0" borderId="1" xfId="1" applyFont="1" applyBorder="1" applyAlignment="1" applyProtection="1">
      <alignment vertical="center" readingOrder="1"/>
      <protection locked="0"/>
    </xf>
  </cellXfs>
  <cellStyles count="16">
    <cellStyle name="Millares 2" xfId="14" xr:uid="{D0B582F2-69D9-4A43-B9FE-9717F4CA6B2D}"/>
    <cellStyle name="Moneda" xfId="7" builtinId="4"/>
    <cellStyle name="Moneda [0] 2" xfId="8" xr:uid="{6691846F-6F90-4578-ACDF-63F2E5C85FF6}"/>
    <cellStyle name="Moneda [0] 3" xfId="13" xr:uid="{CF653C02-7B74-44EE-BC84-60395803F01A}"/>
    <cellStyle name="Moneda 2" xfId="3" xr:uid="{246C37B4-006C-46DD-9128-BAA498AC7092}"/>
    <cellStyle name="Moneda 3" xfId="9" xr:uid="{DB7EF367-E341-4C88-8E34-AD725C8AA0AD}"/>
    <cellStyle name="Moneda 3 2" xfId="2" xr:uid="{00000000-0005-0000-0000-000000000000}"/>
    <cellStyle name="Moneda 3 2 2" xfId="6" xr:uid="{61344C62-871D-4691-AADB-30FB5CEA428F}"/>
    <cellStyle name="Moneda 3 2 3" xfId="10" xr:uid="{43490EE0-902B-4175-8EC3-E2E9D71E1CCA}"/>
    <cellStyle name="Moneda 6" xfId="11" xr:uid="{F5453CD0-96FC-4CE4-AC69-657B5E2C7342}"/>
    <cellStyle name="Moneda 7" xfId="12" xr:uid="{75C67204-3961-46CE-99F0-CC1C114C3893}"/>
    <cellStyle name="Moneda 8" xfId="15" xr:uid="{D4CAC8F7-36A2-495F-AC86-0ACFD935B184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3"/>
  <sheetViews>
    <sheetView showGridLines="0" tabSelected="1" view="pageBreakPreview" topLeftCell="A16" zoomScaleNormal="100" zoomScaleSheetLayoutView="100" workbookViewId="0">
      <selection activeCell="C26" sqref="C26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6.7109375" style="26" customWidth="1"/>
    <col min="3" max="3" width="88.4257812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9"/>
      <c r="B2" s="30"/>
      <c r="C2" s="66" t="s">
        <v>25</v>
      </c>
      <c r="D2" s="62" t="s">
        <v>24</v>
      </c>
      <c r="E2" s="63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5"/>
      <c r="B3" s="36"/>
      <c r="C3" s="67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5"/>
      <c r="B4" s="36"/>
      <c r="C4" s="64" t="s">
        <v>26</v>
      </c>
      <c r="D4" s="68" t="s">
        <v>28</v>
      </c>
      <c r="E4" s="69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1"/>
      <c r="B5" s="32"/>
      <c r="C5" s="65"/>
      <c r="D5" s="70" t="s">
        <v>29</v>
      </c>
      <c r="E5" s="71"/>
      <c r="F5" s="4"/>
      <c r="G5" s="4"/>
      <c r="H5" s="4"/>
      <c r="I5" s="4"/>
      <c r="J5" s="4"/>
      <c r="K5" s="4"/>
      <c r="L5" s="61"/>
      <c r="M5" s="61"/>
      <c r="N5" s="6"/>
    </row>
    <row r="6" spans="1:14" ht="20.100000000000001" customHeight="1" x14ac:dyDescent="0.25">
      <c r="A6" s="7"/>
      <c r="B6" s="7"/>
      <c r="C6" s="7"/>
      <c r="D6" s="7"/>
      <c r="E6" s="7"/>
      <c r="L6" s="61"/>
      <c r="M6" s="61"/>
    </row>
    <row r="7" spans="1:14" ht="20.100000000000001" customHeight="1" x14ac:dyDescent="0.2">
      <c r="A7" s="8" t="s">
        <v>0</v>
      </c>
      <c r="B7" s="8"/>
      <c r="C7" s="9">
        <f ca="1">NOW()</f>
        <v>45159.765684953702</v>
      </c>
      <c r="D7" s="8" t="s">
        <v>1</v>
      </c>
      <c r="E7" s="34">
        <v>20230801185</v>
      </c>
      <c r="L7" s="5"/>
      <c r="M7" s="5"/>
    </row>
    <row r="8" spans="1:14" ht="20.100000000000001" customHeight="1" thickBot="1" x14ac:dyDescent="0.3">
      <c r="A8" s="10"/>
      <c r="B8" s="10"/>
      <c r="C8" s="10"/>
      <c r="D8" s="10"/>
      <c r="E8" s="10"/>
      <c r="L8" s="5"/>
      <c r="M8" s="5"/>
    </row>
    <row r="9" spans="1:14" ht="20.100000000000001" customHeight="1" thickBot="1" x14ac:dyDescent="0.3">
      <c r="A9" s="8" t="s">
        <v>2</v>
      </c>
      <c r="B9" s="8"/>
      <c r="C9" s="47" t="s">
        <v>37</v>
      </c>
      <c r="D9" s="12" t="s">
        <v>3</v>
      </c>
      <c r="E9" s="49">
        <v>990050368001</v>
      </c>
      <c r="L9" s="5"/>
      <c r="M9" s="5"/>
    </row>
    <row r="10" spans="1:14" ht="20.100000000000001" customHeight="1" thickBot="1" x14ac:dyDescent="0.3">
      <c r="A10" s="10"/>
      <c r="B10" s="10"/>
      <c r="C10" s="10"/>
      <c r="D10" s="10"/>
      <c r="E10" s="10"/>
      <c r="L10" s="5"/>
      <c r="M10" s="5"/>
    </row>
    <row r="11" spans="1:14" ht="20.100000000000001" customHeight="1" thickBot="1" x14ac:dyDescent="0.3">
      <c r="A11" s="72" t="s">
        <v>22</v>
      </c>
      <c r="B11" s="73"/>
      <c r="C11" s="47" t="s">
        <v>37</v>
      </c>
      <c r="D11" s="12" t="s">
        <v>23</v>
      </c>
      <c r="E11" s="33" t="s">
        <v>39</v>
      </c>
      <c r="L11" s="5"/>
      <c r="M11" s="5"/>
    </row>
    <row r="12" spans="1:14" ht="20.100000000000001" customHeight="1" thickBot="1" x14ac:dyDescent="0.3">
      <c r="A12" s="10"/>
      <c r="B12" s="10"/>
      <c r="C12" s="10"/>
      <c r="D12" s="10"/>
      <c r="E12" s="10"/>
      <c r="L12" s="5"/>
      <c r="M12" s="5"/>
    </row>
    <row r="13" spans="1:14" ht="20.100000000000001" customHeight="1" thickBot="1" x14ac:dyDescent="0.3">
      <c r="A13" s="8" t="s">
        <v>4</v>
      </c>
      <c r="B13" s="8"/>
      <c r="C13" s="48" t="s">
        <v>38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45160</v>
      </c>
      <c r="D15" s="12" t="s">
        <v>7</v>
      </c>
      <c r="E15" s="13" t="s">
        <v>43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40</v>
      </c>
      <c r="D17" s="14"/>
      <c r="E17" s="15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30" customHeight="1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3" t="s">
        <v>32</v>
      </c>
      <c r="G23" s="43" t="s">
        <v>33</v>
      </c>
      <c r="L23" s="16"/>
      <c r="M23" s="16"/>
    </row>
    <row r="24" spans="1:13" ht="20.100000000000001" customHeight="1" x14ac:dyDescent="0.2">
      <c r="A24" s="83" t="s">
        <v>60</v>
      </c>
      <c r="B24" s="84"/>
      <c r="C24" s="85" t="s">
        <v>61</v>
      </c>
      <c r="D24" s="76">
        <v>1</v>
      </c>
      <c r="E24" s="38"/>
      <c r="F24" s="44">
        <v>96</v>
      </c>
      <c r="G24" s="44">
        <f t="shared" ref="G24" si="0">D24*F24</f>
        <v>96</v>
      </c>
      <c r="L24" s="16"/>
      <c r="M24" s="16"/>
    </row>
    <row r="25" spans="1:13" ht="20.100000000000001" customHeight="1" x14ac:dyDescent="0.25">
      <c r="B25" s="50"/>
      <c r="C25" s="51"/>
      <c r="D25" s="52"/>
      <c r="F25" s="45" t="s">
        <v>34</v>
      </c>
      <c r="G25" s="46">
        <f>SUM(G24:G24)</f>
        <v>96</v>
      </c>
      <c r="L25" s="16"/>
      <c r="M25" s="16"/>
    </row>
    <row r="26" spans="1:13" ht="20.100000000000001" customHeight="1" x14ac:dyDescent="0.25">
      <c r="B26" s="50"/>
      <c r="C26" s="51"/>
      <c r="D26" s="53"/>
      <c r="F26" s="45" t="s">
        <v>35</v>
      </c>
      <c r="G26" s="46">
        <f>G25*0.12</f>
        <v>11.52</v>
      </c>
      <c r="L26" s="16"/>
      <c r="M26" s="16"/>
    </row>
    <row r="27" spans="1:13" ht="20.100000000000001" customHeight="1" x14ac:dyDescent="0.25">
      <c r="B27" s="50"/>
      <c r="C27" s="51"/>
      <c r="D27" s="52"/>
      <c r="F27" s="45" t="s">
        <v>36</v>
      </c>
      <c r="G27" s="46">
        <f>SUM(G25:G26)</f>
        <v>107.52</v>
      </c>
      <c r="L27" s="16"/>
      <c r="M27" s="16"/>
    </row>
    <row r="28" spans="1:13" ht="20.100000000000001" customHeight="1" x14ac:dyDescent="0.25">
      <c r="B28" s="54"/>
      <c r="C28" s="51"/>
      <c r="L28" s="16"/>
      <c r="M28" s="16"/>
    </row>
    <row r="29" spans="1:13" ht="20.100000000000001" customHeight="1" x14ac:dyDescent="0.25">
      <c r="B29" s="55"/>
      <c r="C29" s="78" t="s">
        <v>44</v>
      </c>
      <c r="D29" s="56"/>
    </row>
    <row r="30" spans="1:13" ht="20.100000000000001" customHeight="1" x14ac:dyDescent="0.25">
      <c r="B30" s="78" t="s">
        <v>31</v>
      </c>
      <c r="C30" s="78" t="s">
        <v>41</v>
      </c>
      <c r="D30" s="56"/>
    </row>
    <row r="31" spans="1:13" ht="20.100000000000001" customHeight="1" x14ac:dyDescent="0.25">
      <c r="B31" s="79">
        <v>2</v>
      </c>
      <c r="C31" s="80" t="s">
        <v>45</v>
      </c>
      <c r="D31" s="56"/>
    </row>
    <row r="32" spans="1:13" ht="20.100000000000001" customHeight="1" x14ac:dyDescent="0.25">
      <c r="B32" s="79">
        <v>2</v>
      </c>
      <c r="C32" s="80" t="s">
        <v>46</v>
      </c>
      <c r="D32" s="56"/>
    </row>
    <row r="33" spans="2:4" ht="20.100000000000001" customHeight="1" x14ac:dyDescent="0.25">
      <c r="B33" s="79">
        <v>2</v>
      </c>
      <c r="C33" s="80" t="s">
        <v>47</v>
      </c>
      <c r="D33" s="56"/>
    </row>
    <row r="34" spans="2:4" ht="20.100000000000001" customHeight="1" x14ac:dyDescent="0.25">
      <c r="B34" s="79">
        <v>2</v>
      </c>
      <c r="C34" s="80" t="s">
        <v>48</v>
      </c>
      <c r="D34" s="56"/>
    </row>
    <row r="35" spans="2:4" ht="20.100000000000001" customHeight="1" x14ac:dyDescent="0.25">
      <c r="B35" s="79">
        <v>2</v>
      </c>
      <c r="C35" s="80" t="s">
        <v>49</v>
      </c>
      <c r="D35" s="56"/>
    </row>
    <row r="36" spans="2:4" ht="20.100000000000001" customHeight="1" x14ac:dyDescent="0.25">
      <c r="B36" s="79">
        <v>1</v>
      </c>
      <c r="C36" s="80" t="s">
        <v>50</v>
      </c>
      <c r="D36" s="56"/>
    </row>
    <row r="37" spans="2:4" ht="20.100000000000001" customHeight="1" x14ac:dyDescent="0.25">
      <c r="B37" s="79">
        <v>1</v>
      </c>
      <c r="C37" s="80" t="s">
        <v>51</v>
      </c>
      <c r="D37" s="56"/>
    </row>
    <row r="38" spans="2:4" ht="20.100000000000001" customHeight="1" x14ac:dyDescent="0.25">
      <c r="B38" s="79">
        <v>1</v>
      </c>
      <c r="C38" s="80" t="s">
        <v>52</v>
      </c>
      <c r="D38" s="56"/>
    </row>
    <row r="39" spans="2:4" ht="20.100000000000001" customHeight="1" x14ac:dyDescent="0.25">
      <c r="B39" s="79">
        <v>2</v>
      </c>
      <c r="C39" s="80" t="s">
        <v>42</v>
      </c>
      <c r="D39" s="56"/>
    </row>
    <row r="40" spans="2:4" ht="20.100000000000001" customHeight="1" x14ac:dyDescent="0.25">
      <c r="B40" s="79">
        <v>1</v>
      </c>
      <c r="C40" s="80" t="s">
        <v>53</v>
      </c>
      <c r="D40" s="56"/>
    </row>
    <row r="41" spans="2:4" ht="20.100000000000001" customHeight="1" x14ac:dyDescent="0.25">
      <c r="B41" s="79">
        <v>1</v>
      </c>
      <c r="C41" s="80" t="s">
        <v>54</v>
      </c>
      <c r="D41" s="56"/>
    </row>
    <row r="42" spans="2:4" ht="20.100000000000001" customHeight="1" x14ac:dyDescent="0.25">
      <c r="B42" s="79">
        <v>1</v>
      </c>
      <c r="C42" s="80" t="s">
        <v>55</v>
      </c>
      <c r="D42" s="56"/>
    </row>
    <row r="43" spans="2:4" ht="20.100000000000001" customHeight="1" x14ac:dyDescent="0.25">
      <c r="B43" s="79">
        <v>1</v>
      </c>
      <c r="C43" s="80" t="s">
        <v>56</v>
      </c>
      <c r="D43" s="56"/>
    </row>
    <row r="44" spans="2:4" ht="20.100000000000001" customHeight="1" x14ac:dyDescent="0.25">
      <c r="B44" s="79">
        <v>1</v>
      </c>
      <c r="C44" s="80" t="s">
        <v>57</v>
      </c>
      <c r="D44" s="56"/>
    </row>
    <row r="45" spans="2:4" ht="20.100000000000001" customHeight="1" x14ac:dyDescent="0.25">
      <c r="B45" s="79">
        <v>1</v>
      </c>
      <c r="C45" s="80" t="s">
        <v>58</v>
      </c>
      <c r="D45" s="56"/>
    </row>
    <row r="46" spans="2:4" ht="20.100000000000001" customHeight="1" x14ac:dyDescent="0.25">
      <c r="B46" s="78">
        <v>21</v>
      </c>
      <c r="C46" s="81"/>
      <c r="D46" s="56"/>
    </row>
    <row r="47" spans="2:4" ht="20.100000000000001" customHeight="1" x14ac:dyDescent="0.25">
      <c r="B47" s="58">
        <v>1</v>
      </c>
      <c r="C47" s="59" t="s">
        <v>59</v>
      </c>
      <c r="D47" s="56"/>
    </row>
    <row r="48" spans="2:4" ht="20.100000000000001" customHeight="1" x14ac:dyDescent="0.25">
      <c r="B48" s="60">
        <v>1</v>
      </c>
      <c r="C48" s="57" t="s">
        <v>54</v>
      </c>
    </row>
    <row r="49" spans="1:5" s="75" customFormat="1" ht="20.100000000000001" customHeight="1" x14ac:dyDescent="0.25">
      <c r="B49" s="77"/>
      <c r="C49" s="82"/>
      <c r="D49" s="74"/>
      <c r="E49" s="74"/>
    </row>
    <row r="50" spans="1:5" ht="20.100000000000001" customHeight="1" x14ac:dyDescent="0.25">
      <c r="A50" s="24"/>
      <c r="B50" s="40"/>
      <c r="C50" s="41"/>
    </row>
    <row r="51" spans="1:5" ht="20.100000000000001" customHeight="1" thickBot="1" x14ac:dyDescent="0.3">
      <c r="A51" s="24" t="s">
        <v>15</v>
      </c>
      <c r="B51" s="40"/>
      <c r="C51" s="42"/>
    </row>
    <row r="52" spans="1:5" ht="20.100000000000001" customHeight="1" x14ac:dyDescent="0.25">
      <c r="A52" s="24"/>
      <c r="B52" s="40"/>
      <c r="C52" s="41"/>
    </row>
    <row r="53" spans="1:5" ht="20.100000000000001" customHeight="1" x14ac:dyDescent="0.25">
      <c r="A53" s="24"/>
      <c r="B53" s="23"/>
      <c r="C53" s="23"/>
    </row>
    <row r="54" spans="1:5" ht="20.100000000000001" customHeight="1" thickBot="1" x14ac:dyDescent="0.3">
      <c r="A54" s="24" t="s">
        <v>16</v>
      </c>
      <c r="B54" s="23"/>
      <c r="C54" s="25"/>
    </row>
    <row r="55" spans="1:5" ht="20.100000000000001" customHeight="1" x14ac:dyDescent="0.25">
      <c r="A55" s="24"/>
      <c r="B55" s="23"/>
      <c r="C55" s="23"/>
    </row>
    <row r="56" spans="1:5" ht="20.100000000000001" customHeight="1" x14ac:dyDescent="0.25">
      <c r="A56" s="24"/>
    </row>
    <row r="57" spans="1:5" ht="20.100000000000001" customHeight="1" thickBot="1" x14ac:dyDescent="0.3">
      <c r="A57" s="24" t="s">
        <v>17</v>
      </c>
      <c r="C57" s="27"/>
    </row>
    <row r="58" spans="1:5" ht="20.100000000000001" customHeight="1" x14ac:dyDescent="0.25">
      <c r="A58" s="24"/>
    </row>
    <row r="59" spans="1:5" ht="20.100000000000001" customHeight="1" x14ac:dyDescent="0.25">
      <c r="A59" s="24"/>
    </row>
    <row r="60" spans="1:5" ht="20.100000000000001" customHeight="1" thickBot="1" x14ac:dyDescent="0.3">
      <c r="A60" s="24" t="s">
        <v>18</v>
      </c>
      <c r="C60" s="27"/>
    </row>
    <row r="61" spans="1:5" ht="20.100000000000001" customHeight="1" x14ac:dyDescent="0.25">
      <c r="A61" s="24"/>
    </row>
    <row r="62" spans="1:5" ht="20.100000000000001" customHeight="1" x14ac:dyDescent="0.25">
      <c r="A62" s="24"/>
    </row>
    <row r="63" spans="1:5" ht="20.100000000000001" customHeight="1" thickBot="1" x14ac:dyDescent="0.3">
      <c r="A63" s="24" t="s">
        <v>19</v>
      </c>
      <c r="C63" s="27"/>
    </row>
  </sheetData>
  <mergeCells count="7">
    <mergeCell ref="L5:M6"/>
    <mergeCell ref="D2:E2"/>
    <mergeCell ref="C4:C5"/>
    <mergeCell ref="C2:C3"/>
    <mergeCell ref="D4:E4"/>
    <mergeCell ref="D5:E5"/>
    <mergeCell ref="A11:B11"/>
  </mergeCells>
  <printOptions horizontalCentered="1"/>
  <pageMargins left="0.39370078740157483" right="0.39370078740157483" top="0.39370078740157483" bottom="0" header="0.31496062992125984" footer="0.31496062992125984"/>
  <pageSetup paperSize="9" scale="47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2023-08-21T23:24:49Z</cp:lastPrinted>
  <dcterms:created xsi:type="dcterms:W3CDTF">2023-01-26T13:28:36Z</dcterms:created>
  <dcterms:modified xsi:type="dcterms:W3CDTF">2023-08-21T23:51:19Z</dcterms:modified>
</cp:coreProperties>
</file>