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UESS\"/>
    </mc:Choice>
  </mc:AlternateContent>
  <xr:revisionPtr revIDLastSave="0" documentId="13_ncr:1_{8C645542-3F1B-42DF-BDF3-E6D1813269E5}" xr6:coauthVersionLast="47" xr6:coauthVersionMax="47" xr10:uidLastSave="{00000000-0000-0000-0000-000000000000}"/>
  <bookViews>
    <workbookView xWindow="-120" yWindow="-120" windowWidth="29040" windowHeight="15840" xr2:uid="{ABAE2877-EC18-480F-9AA5-62984990D91D}"/>
  </bookViews>
  <sheets>
    <sheet name="Hoja1" sheetId="1" r:id="rId1"/>
  </sheets>
  <definedNames>
    <definedName name="_xlnm.Print_Area" localSheetId="0">Hoja1!$A$1:$G$180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0" i="1" l="1"/>
  <c r="G40" i="1"/>
  <c r="G78" i="1"/>
  <c r="G77" i="1"/>
  <c r="G76" i="1"/>
  <c r="G75" i="1"/>
  <c r="G74" i="1"/>
  <c r="G73" i="1"/>
  <c r="B91" i="1" l="1"/>
  <c r="B100" i="1"/>
  <c r="B109" i="1"/>
  <c r="B118" i="1"/>
  <c r="D72" i="1"/>
  <c r="D55" i="1"/>
  <c r="D41" i="1"/>
  <c r="G71" i="1" l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C7" i="1"/>
  <c r="G80" i="1" l="1"/>
  <c r="G81" i="1" s="1"/>
  <c r="G8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D15D6A0-396A-45DD-AC63-BBDCBC41B5F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68A8C9E4-4D22-4C51-B78E-C5C18C5A824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<sst xmlns="http://schemas.openxmlformats.org/spreadsheetml/2006/main" count="265" uniqueCount="242">
  <si>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</si>
  <si>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</si>
  <si>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</si>
  <si>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</si>
  <si>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</si>
  <si>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</si>
  <si>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</si>
  <si>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</si>
  <si>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</si>
  <si>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CLINICA UESS</t>
  </si>
  <si>
    <t>RUC. CLIENTE</t>
  </si>
  <si>
    <t>INSTITUCION/CLINICA/HOSPITAL</t>
  </si>
  <si>
    <t>NOTA</t>
  </si>
  <si>
    <t>INQ</t>
  </si>
  <si>
    <t>PUNTO DE LLEGADA</t>
  </si>
  <si>
    <t>URBANIZACION TORNERO 3MZ6 SOLAR 15-16-17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</si>
  <si>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</si>
  <si>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</si>
  <si>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</si>
  <si>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</si>
  <si>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</si>
  <si>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</si>
  <si>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</si>
  <si>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</si>
  <si>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</si>
  <si>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</si>
  <si>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</si>
  <si>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</si>
  <si>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</si>
  <si>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</si>
  <si>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</si>
  <si>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</si>
  <si>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</si>
  <si>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</si>
  <si>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</si>
  <si>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</si>
  <si>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</si>
  <si>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</si>
  <si>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</si>
  <si>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</si>
  <si>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</si>
  <si>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</si>
  <si>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</si>
  <si>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</si>
  <si>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</si>
  <si>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</si>
  <si>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</si>
  <si>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</si>
  <si>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</si>
  <si>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</si>
  <si>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</si>
  <si>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</si>
  <si>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</si>
  <si>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</si>
  <si>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</si>
  <si>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</si>
  <si>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</si>
  <si>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</si>
  <si>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</si>
  <si>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</si>
  <si>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</si>
  <si>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</si>
  <si>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</si>
  <si>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</si>
  <si>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</si>
  <si>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</si>
  <si>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</si>
  <si>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</si>
  <si>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</si>
  <si>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</si>
  <si>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</si>
  <si>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</si>
  <si>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</si>
  <si>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</si>
  <si>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</si>
  <si>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</si>
  <si>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</si>
  <si>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</si>
  <si>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</si>
  <si>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</si>
  <si>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</si>
  <si>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</si>
  <si>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</si>
  <si>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</si>
  <si>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</si>
  <si>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</si>
  <si>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</si>
  <si>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</si>
  <si>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</si>
  <si>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</si>
  <si>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</si>
  <si>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</si>
  <si>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</si>
  <si>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</si>
  <si>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</si>
  <si>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</si>
  <si>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</si>
  <si>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</si>
  <si>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</si>
  <si>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</si>
  <si>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</si>
  <si>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</si>
  <si>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</si>
  <si>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</si>
  <si>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>T52073538</t>
  </si>
  <si>
    <t>2200040225</t>
  </si>
  <si>
    <t>T52073540</t>
  </si>
  <si>
    <t>2200112526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</si>
  <si>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</si>
  <si>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</si>
  <si>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</si>
  <si>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</si>
  <si>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</si>
  <si>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</si>
  <si>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</si>
  <si>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</si>
  <si>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</si>
  <si>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</si>
  <si>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</si>
  <si>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</si>
  <si>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</si>
  <si>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</si>
  <si>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</si>
  <si>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</si>
  <si>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</si>
  <si>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</si>
  <si>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</si>
  <si>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</si>
  <si>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</si>
  <si>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</si>
  <si>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</si>
  <si>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</si>
  <si>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</si>
  <si>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</si>
  <si>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</si>
  <si>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</si>
  <si>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</si>
  <si>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</si>
  <si>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</si>
  <si>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</si>
  <si>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</si>
  <si>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</si>
  <si>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</si>
  <si>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2200145911</t>
  </si>
  <si>
    <t>T52074045</t>
  </si>
  <si>
    <t>2200145913</t>
  </si>
  <si>
    <t>T52074050</t>
  </si>
  <si>
    <t>185.766</t>
  </si>
  <si>
    <t>210127381</t>
  </si>
  <si>
    <t>185.769</t>
  </si>
  <si>
    <t>CLAVIJA KIRSCHNER 1.6*250mm ACERO</t>
  </si>
  <si>
    <t>185.770</t>
  </si>
  <si>
    <t>210127383</t>
  </si>
  <si>
    <t>CLAVIJA KIRSCHNER 2.0*250mm ACERO</t>
  </si>
  <si>
    <t>Subtotal</t>
  </si>
  <si>
    <t>12% IVA</t>
  </si>
  <si>
    <t>Total</t>
  </si>
  <si>
    <t>CANTIDAD</t>
  </si>
  <si>
    <t>DESCRIPCION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</si>
  <si>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</si>
  <si>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</si>
  <si>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</si>
  <si>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</si>
  <si>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</si>
  <si>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</si>
  <si>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</si>
  <si>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</si>
  <si>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</si>
  <si>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</si>
  <si>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</si>
  <si>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</si>
  <si>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ADAPTADORES ANCLAJE RAPIDO</t>
  </si>
  <si>
    <t>LLAVE JACOBS</t>
  </si>
  <si>
    <t>INSTRUMENTADOR</t>
  </si>
  <si>
    <t>2200022182</t>
  </si>
  <si>
    <t>2200155497</t>
  </si>
  <si>
    <t>2200042941</t>
  </si>
  <si>
    <t>2200113833</t>
  </si>
  <si>
    <t>2100088764</t>
  </si>
  <si>
    <t>2200028899</t>
  </si>
  <si>
    <t>TORNILLO DE COMPRESION ACUTEC™ 3.5*36mm TITANIO</t>
  </si>
  <si>
    <t>TORNILLO DE COMPRESION ACUTEC™ 3.5*38mm TITANIO</t>
  </si>
  <si>
    <t>TORNILLO DE COMPRESION ACUTEC™ 3.5*40mm TITANIO</t>
  </si>
  <si>
    <t>2100041278</t>
  </si>
  <si>
    <t>2200052884</t>
  </si>
  <si>
    <t>TORNILLO DE COMPRESION ACUTEC™ 4.0*40mm TITANIO</t>
  </si>
  <si>
    <t>2300021883</t>
  </si>
  <si>
    <t>TORNILLO DE COMPRESION ACUTEC™ 4.0*45mm TITANIO</t>
  </si>
  <si>
    <t>2200183799</t>
  </si>
  <si>
    <t>TORNILLO DE COMPRESION ACUTEC™ 4.0*50mm TITANIO</t>
  </si>
  <si>
    <t>INSTRUMENTAL ACUTEC # 1  2.5/3.5/4.0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</si>
  <si>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</si>
  <si>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</si>
  <si>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</si>
  <si>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</si>
  <si>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</si>
  <si>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ENTREGADO </t>
  </si>
  <si>
    <t xml:space="preserve">RECIBIDO </t>
  </si>
  <si>
    <t xml:space="preserve">VERIFICADO </t>
  </si>
  <si>
    <t xml:space="preserve">OBSERVACIONES </t>
  </si>
  <si>
    <t>MOTOR AUXEIN # 1</t>
  </si>
  <si>
    <t>INTERCAMBIADOR BATERIA</t>
  </si>
  <si>
    <t>PORTA BATERIA</t>
  </si>
  <si>
    <t>BATERIAS ROJAS # 1 # 2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</si>
  <si>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</si>
  <si>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</si>
  <si>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</si>
  <si>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DR. UQUILLAS </t>
  </si>
  <si>
    <t>4:00PM</t>
  </si>
  <si>
    <t>INSTRUMENTAL MINIBASICO MANO ARIX</t>
  </si>
  <si>
    <t>SEPARADORES SENN MILLER</t>
  </si>
  <si>
    <t>RETRACTORES ASA FINA</t>
  </si>
  <si>
    <t>CURETA</t>
  </si>
  <si>
    <t>SEPARADORES MINI HOMMAN</t>
  </si>
  <si>
    <t>DESPERIO ROMO</t>
  </si>
  <si>
    <t>DESPERIO FINO</t>
  </si>
  <si>
    <t>DESPERIO FINO CURVO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</si>
  <si>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</si>
  <si>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</si>
  <si>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</si>
  <si>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</si>
  <si>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</si>
  <si>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</si>
  <si>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</si>
  <si>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</si>
  <si>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</si>
  <si>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</si>
  <si>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</si>
  <si>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 xml:space="preserve">SANISACA BARRIOS JOSE </t>
  </si>
  <si>
    <t>IESS</t>
  </si>
  <si>
    <t>0924199250</t>
  </si>
  <si>
    <t>185.765</t>
  </si>
  <si>
    <t>CLAVIJA KIRSCHNER 0.8*250mm ACERO</t>
  </si>
  <si>
    <t>CLAVIJA KIRSCHNER 1.0*250mm ACERO</t>
  </si>
  <si>
    <t>210127380</t>
  </si>
  <si>
    <t>CLAVIJA KIRSCHNER 1.2*250mm ACERO</t>
  </si>
  <si>
    <t>185.767</t>
  </si>
  <si>
    <t>CLAVIJA KIRSCHNER 1.5*250mm ACERO</t>
  </si>
  <si>
    <t>185.768</t>
  </si>
  <si>
    <t>CLAVIJA KIRSCHNER 1.8*250mm ACERO</t>
  </si>
  <si>
    <t xml:space="preserve">CORTADOR DE PINES </t>
  </si>
  <si>
    <t xml:space="preserve">DOBLADOR DE PINES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</si>
</sst>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[$-F800]dddd\,\ mmmm\ dd\,\ yyyy"/>
    <numFmt numFmtId="165" formatCode="_-[$$-240A]\ * #,##0.00_-;\-[$$-240A]\ * #,##0.00_-;_-[$$-240A]\ * &quot;-&quot;??_-;_-@_-"/>
    <numFmt numFmtId="166" formatCode="_ &quot;$&quot;* #,##0.00_ ;_ &quot;$&quot;* \-#,##0.00_ ;_ &quot;$&quot;* &quot;-&quot;??_ ;_ @_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6"/>
      <color theme="1"/>
      <name val="Arial"/>
      <family val="2"/>
    </font>
    <font>
      <sz val="16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9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9" fillId="0" borderId="0"/>
    <xf numFmtId="166" fontId="1" fillId="0" borderId="0" applyFont="0" applyFill="0" applyBorder="0" applyAlignment="0" applyProtection="0"/>
    <xf numFmtId="0" fontId="9" fillId="0" borderId="0"/>
  </cellStyleXfs>
  <cellXfs count="1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2" applyFont="1" applyBorder="1"/>
    <xf numFmtId="0" fontId="10" fillId="0" borderId="11" xfId="2" applyFont="1" applyBorder="1"/>
    <xf numFmtId="0" fontId="11" fillId="0" borderId="0" xfId="2" applyFont="1"/>
    <xf numFmtId="0" fontId="12" fillId="0" borderId="0" xfId="0" applyFont="1" applyAlignment="1">
      <alignment horizontal="center" vertical="center"/>
    </xf>
    <xf numFmtId="0" fontId="10" fillId="0" borderId="0" xfId="2" applyFont="1"/>
    <xf numFmtId="0" fontId="13" fillId="3" borderId="0" xfId="0" applyFont="1" applyFill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2" fillId="0" borderId="13" xfId="0" applyFont="1" applyBorder="1" applyAlignment="1">
      <alignment horizontal="left"/>
    </xf>
    <xf numFmtId="0" fontId="13" fillId="3" borderId="0" xfId="0" applyFont="1" applyFill="1" applyAlignment="1">
      <alignment vertical="center" wrapText="1"/>
    </xf>
    <xf numFmtId="1" fontId="16" fillId="0" borderId="12" xfId="0" quotePrefix="1" applyNumberFormat="1" applyFont="1" applyBorder="1" applyAlignment="1">
      <alignment horizontal="left"/>
    </xf>
    <xf numFmtId="49" fontId="14" fillId="2" borderId="12" xfId="0" applyNumberFormat="1" applyFont="1" applyFill="1" applyBorder="1" applyAlignment="1">
      <alignment horizontal="left" vertical="center"/>
    </xf>
    <xf numFmtId="0" fontId="17" fillId="0" borderId="13" xfId="0" applyFont="1" applyBorder="1" applyAlignment="1">
      <alignment horizontal="left"/>
    </xf>
    <xf numFmtId="0" fontId="14" fillId="0" borderId="12" xfId="0" applyFont="1" applyBorder="1" applyAlignment="1">
      <alignment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 applyProtection="1">
      <alignment horizontal="center" vertical="center" wrapText="1" readingOrder="1"/>
      <protection locked="0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/>
    <xf numFmtId="1" fontId="2" fillId="7" borderId="12" xfId="0" applyNumberFormat="1" applyFont="1" applyFill="1" applyBorder="1" applyAlignment="1" applyProtection="1">
      <alignment horizontal="center" wrapText="1" readingOrder="1"/>
      <protection locked="0"/>
    </xf>
    <xf numFmtId="0" fontId="2" fillId="0" borderId="12" xfId="0" applyFont="1" applyBorder="1" applyAlignment="1">
      <alignment wrapText="1"/>
    </xf>
    <xf numFmtId="165" fontId="19" fillId="0" borderId="12" xfId="0" applyNumberFormat="1" applyFont="1" applyBorder="1"/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/>
    <xf numFmtId="1" fontId="12" fillId="7" borderId="12" xfId="0" applyNumberFormat="1" applyFont="1" applyFill="1" applyBorder="1" applyAlignment="1" applyProtection="1">
      <alignment horizontal="center" wrapText="1" readingOrder="1"/>
      <protection locked="0"/>
    </xf>
    <xf numFmtId="0" fontId="2" fillId="0" borderId="12" xfId="0" applyFont="1" applyBorder="1" applyAlignment="1">
      <alignment horizontal="center"/>
    </xf>
    <xf numFmtId="1" fontId="12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right"/>
    </xf>
    <xf numFmtId="44" fontId="3" fillId="0" borderId="12" xfId="1" applyFont="1" applyBorder="1"/>
    <xf numFmtId="0" fontId="12" fillId="0" borderId="15" xfId="0" applyFont="1" applyBorder="1" applyAlignment="1">
      <alignment horizontal="center"/>
    </xf>
    <xf numFmtId="0" fontId="23" fillId="0" borderId="12" xfId="0" applyFont="1" applyBorder="1" applyAlignment="1">
      <alignment horizontal="center" vertical="top"/>
    </xf>
    <xf numFmtId="0" fontId="2" fillId="0" borderId="15" xfId="0" applyFont="1" applyBorder="1" applyAlignment="1">
      <alignment horizontal="center"/>
    </xf>
    <xf numFmtId="0" fontId="20" fillId="0" borderId="12" xfId="0" applyFont="1" applyBorder="1" applyAlignment="1">
      <alignment horizontal="left"/>
    </xf>
    <xf numFmtId="0" fontId="20" fillId="0" borderId="12" xfId="0" applyFont="1" applyBorder="1" applyAlignment="1">
      <alignment horizontal="left" vertical="top"/>
    </xf>
    <xf numFmtId="0" fontId="23" fillId="0" borderId="12" xfId="0" applyFont="1" applyBorder="1" applyAlignment="1">
      <alignment horizontal="left"/>
    </xf>
    <xf numFmtId="0" fontId="12" fillId="0" borderId="12" xfId="0" applyFont="1" applyBorder="1" applyAlignment="1">
      <alignment horizontal="center"/>
    </xf>
    <xf numFmtId="0" fontId="16" fillId="0" borderId="12" xfId="0" applyFont="1" applyBorder="1" applyAlignment="1" applyProtection="1">
      <alignment wrapText="1" readingOrder="1"/>
      <protection locked="0"/>
    </xf>
    <xf numFmtId="0" fontId="16" fillId="0" borderId="12" xfId="0" applyFont="1" applyBorder="1" applyAlignment="1" applyProtection="1">
      <alignment horizontal="left" wrapText="1" readingOrder="1"/>
      <protection locked="0"/>
    </xf>
    <xf numFmtId="0" fontId="5" fillId="2" borderId="12" xfId="0" applyFont="1" applyFill="1" applyBorder="1"/>
    <xf numFmtId="0" fontId="5" fillId="9" borderId="12" xfId="0" applyFont="1" applyFill="1" applyBorder="1"/>
    <xf numFmtId="0" fontId="5" fillId="0" borderId="12" xfId="0" applyFont="1" applyBorder="1" applyAlignment="1">
      <alignment wrapText="1"/>
    </xf>
    <xf numFmtId="0" fontId="16" fillId="0" borderId="0" xfId="0" applyFont="1" applyAlignment="1">
      <alignment horizontal="center" readingOrder="1"/>
    </xf>
    <xf numFmtId="0" fontId="5" fillId="0" borderId="0" xfId="0" applyFont="1" applyAlignment="1">
      <alignment horizontal="center"/>
    </xf>
    <xf numFmtId="0" fontId="16" fillId="0" borderId="0" xfId="0" applyFont="1" applyAlignment="1" applyProtection="1">
      <alignment readingOrder="1"/>
      <protection locked="0"/>
    </xf>
    <xf numFmtId="0" fontId="5" fillId="0" borderId="0" xfId="2" applyFont="1" applyAlignment="1">
      <alignment horizontal="center"/>
    </xf>
    <xf numFmtId="0" fontId="5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26" fillId="0" borderId="18" xfId="0" applyFont="1" applyBorder="1"/>
    <xf numFmtId="0" fontId="26" fillId="0" borderId="0" xfId="0" applyFont="1"/>
    <xf numFmtId="0" fontId="5" fillId="0" borderId="0" xfId="2" applyFont="1" applyAlignment="1">
      <alignment horizontal="left"/>
    </xf>
    <xf numFmtId="0" fontId="19" fillId="0" borderId="0" xfId="2" applyFont="1" applyAlignment="1">
      <alignment horizontal="left"/>
    </xf>
    <xf numFmtId="0" fontId="26" fillId="0" borderId="0" xfId="2" applyFont="1" applyAlignment="1">
      <alignment wrapText="1"/>
    </xf>
    <xf numFmtId="0" fontId="16" fillId="0" borderId="0" xfId="0" applyFont="1" applyAlignment="1">
      <alignment horizontal="left"/>
    </xf>
    <xf numFmtId="0" fontId="27" fillId="0" borderId="0" xfId="0" applyFont="1" applyAlignment="1">
      <alignment wrapText="1"/>
    </xf>
    <xf numFmtId="0" fontId="27" fillId="0" borderId="18" xfId="0" applyFont="1" applyBorder="1" applyAlignment="1">
      <alignment wrapText="1"/>
    </xf>
    <xf numFmtId="1" fontId="12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left"/>
    </xf>
    <xf numFmtId="0" fontId="28" fillId="0" borderId="0" xfId="0" applyFont="1" applyAlignment="1">
      <alignment horizontal="left"/>
    </xf>
    <xf numFmtId="0" fontId="28" fillId="0" borderId="0" xfId="0" applyFont="1" applyAlignment="1">
      <alignment wrapText="1"/>
    </xf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49" fontId="19" fillId="2" borderId="12" xfId="0" applyNumberFormat="1" applyFont="1" applyFill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3" fillId="3" borderId="0" xfId="0" applyFont="1" applyFill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49" fontId="2" fillId="6" borderId="15" xfId="0" applyNumberFormat="1" applyFont="1" applyFill="1" applyBorder="1" applyAlignment="1">
      <alignment horizontal="center"/>
    </xf>
    <xf numFmtId="49" fontId="2" fillId="6" borderId="16" xfId="0" applyNumberFormat="1" applyFont="1" applyFill="1" applyBorder="1" applyAlignment="1">
      <alignment horizontal="center"/>
    </xf>
    <xf numFmtId="49" fontId="2" fillId="6" borderId="17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2" fillId="8" borderId="19" xfId="0" applyFont="1" applyFill="1" applyBorder="1" applyAlignment="1">
      <alignment horizontal="center"/>
    </xf>
    <xf numFmtId="0" fontId="22" fillId="8" borderId="20" xfId="0" applyFont="1" applyFill="1" applyBorder="1" applyAlignment="1">
      <alignment horizontal="center"/>
    </xf>
  </cellXfs>
  <cellStyles count="5">
    <cellStyle name="Moneda" xfId="1" builtinId="4"/>
    <cellStyle name="Moneda 3" xfId="3" xr:uid="{659B467A-B1E8-4E8D-B13F-69733BF50788}"/>
    <cellStyle name="Normal" xfId="0" builtinId="0"/>
    <cellStyle name="Normal 2" xfId="2" xr:uid="{907A43C1-3A62-4745-9ECE-1F77531FA0B3}"/>
    <cellStyle name="Normal 3" xfId="4" xr:uid="{EF5868A5-EB74-4771-8BBC-DE20E37FD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A2AFFD0-29ED-4C4F-81CF-02BD99E146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F496-461D-4A97-92EC-6F59648F8960}">
  <dimension ref="A1:N180"/>
  <sheetViews>
    <sheetView tabSelected="1" view="pageBreakPreview" topLeftCell="A4" zoomScaleNormal="100" zoomScaleSheetLayoutView="100" workbookViewId="0">
      <selection activeCell="B7" sqref="A7:E21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6.7109375" style="2" customWidth="1"/>
    <col min="3" max="3" width="88.42578125" style="3" customWidth="1"/>
    <col min="4" max="4" width="23.140625" style="3" customWidth="1"/>
    <col min="5" max="5" width="23.7109375" style="3" customWidth="1"/>
    <col min="6" max="6" width="17" style="1" customWidth="1"/>
    <col min="7" max="7" width="19.85546875" style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94" t="s">
        <v>0</v>
      </c>
      <c r="D2" s="96" t="s">
        <v>1</v>
      </c>
      <c r="E2" s="97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95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98" t="s">
        <v>3</v>
      </c>
      <c r="D4" s="100" t="s">
        <v>4</v>
      </c>
      <c r="E4" s="101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99"/>
      <c r="D5" s="102" t="s">
        <v>5</v>
      </c>
      <c r="E5" s="103"/>
      <c r="F5" s="15"/>
      <c r="G5" s="15"/>
      <c r="H5" s="15"/>
      <c r="I5" s="15"/>
      <c r="J5" s="15"/>
      <c r="K5" s="15"/>
      <c r="L5" s="93"/>
      <c r="M5" s="93"/>
      <c r="N5" s="1"/>
    </row>
    <row r="6" spans="1:14" ht="20.100000000000001" customHeight="1" x14ac:dyDescent="0.25">
      <c r="A6" s="17"/>
      <c r="B6" s="17"/>
      <c r="C6" s="17"/>
      <c r="D6" s="17"/>
      <c r="E6" s="17"/>
      <c r="L6" s="93"/>
      <c r="M6" s="93"/>
    </row>
    <row r="7" spans="1:14" ht="20.100000000000001" customHeight="1" x14ac:dyDescent="0.2">
      <c r="A7" s="18" t="s">
        <v>6</v>
      </c>
      <c r="B7" s="18"/>
      <c r="C7" s="19">
        <f ca="1">NOW()</f>
        <v>45171.815810300926</v>
      </c>
      <c r="D7" s="18" t="s">
        <v>7</v>
      </c>
      <c r="E7" s="20">
        <v>20230801253</v>
      </c>
      <c r="L7" s="16"/>
      <c r="M7" s="16"/>
    </row>
    <row r="8" spans="1:14" ht="20.100000000000001" customHeight="1" thickBot="1" x14ac:dyDescent="0.3">
      <c r="A8" s="21"/>
      <c r="B8" s="21"/>
      <c r="C8" s="21"/>
      <c r="D8" s="21"/>
      <c r="E8" s="21"/>
      <c r="L8" s="16"/>
      <c r="M8" s="16"/>
    </row>
    <row r="9" spans="1:14" ht="20.100000000000001" customHeight="1" thickBot="1" x14ac:dyDescent="0.3">
      <c r="A9" s="18" t="s">
        <v>8</v>
      </c>
      <c r="B9" s="18"/>
      <c r="C9" s="22" t="s">
        <v>9</v>
      </c>
      <c r="D9" s="23" t="s">
        <v>10</v>
      </c>
      <c r="E9" s="24">
        <v>990050368001</v>
      </c>
      <c r="L9" s="16"/>
      <c r="M9" s="16"/>
    </row>
    <row r="10" spans="1:14" ht="20.100000000000001" customHeight="1" thickBot="1" x14ac:dyDescent="0.3">
      <c r="A10" s="21"/>
      <c r="B10" s="21"/>
      <c r="C10" s="21"/>
      <c r="D10" s="21"/>
      <c r="E10" s="21"/>
      <c r="L10" s="16"/>
      <c r="M10" s="16"/>
    </row>
    <row r="11" spans="1:14" ht="20.100000000000001" customHeight="1" thickBot="1" x14ac:dyDescent="0.3">
      <c r="A11" s="104" t="s">
        <v>11</v>
      </c>
      <c r="B11" s="105"/>
      <c r="C11" s="22" t="s">
        <v>9</v>
      </c>
      <c r="D11" s="23" t="s">
        <v>12</v>
      </c>
      <c r="E11" s="25" t="s">
        <v>13</v>
      </c>
      <c r="L11" s="16"/>
      <c r="M11" s="16"/>
    </row>
    <row r="12" spans="1:14" ht="20.100000000000001" customHeight="1" thickBot="1" x14ac:dyDescent="0.3">
      <c r="A12" s="21"/>
      <c r="B12" s="21"/>
      <c r="C12" s="21"/>
      <c r="D12" s="21"/>
      <c r="E12" s="21"/>
      <c r="L12" s="16"/>
      <c r="M12" s="16"/>
    </row>
    <row r="13" spans="1:14" ht="20.100000000000001" customHeight="1" thickBot="1" x14ac:dyDescent="0.3">
      <c r="A13" s="18" t="s">
        <v>14</v>
      </c>
      <c r="B13" s="18"/>
      <c r="C13" s="26" t="s">
        <v>15</v>
      </c>
      <c r="D13" s="23" t="s">
        <v>16</v>
      </c>
      <c r="E13" s="27" t="s">
        <v>17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18</v>
      </c>
      <c r="B15" s="18"/>
      <c r="C15" s="19">
        <v>45172</v>
      </c>
      <c r="D15" s="23" t="s">
        <v>19</v>
      </c>
      <c r="E15" s="28" t="s">
        <v>208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20</v>
      </c>
      <c r="B17" s="18"/>
      <c r="C17" s="27" t="s">
        <v>207</v>
      </c>
      <c r="D17" s="29"/>
      <c r="E17" s="30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21</v>
      </c>
      <c r="B19" s="18"/>
      <c r="C19" s="27" t="s">
        <v>228</v>
      </c>
      <c r="D19" s="23" t="s">
        <v>22</v>
      </c>
      <c r="E19" s="28" t="s">
        <v>229</v>
      </c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23</v>
      </c>
      <c r="B21" s="18"/>
      <c r="C21" s="31" t="s">
        <v>230</v>
      </c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30" customHeight="1" x14ac:dyDescent="0.2">
      <c r="A23" s="37" t="s">
        <v>24</v>
      </c>
      <c r="B23" s="37" t="s">
        <v>25</v>
      </c>
      <c r="C23" s="37" t="s">
        <v>26</v>
      </c>
      <c r="D23" s="37" t="s">
        <v>27</v>
      </c>
      <c r="E23" s="37" t="s">
        <v>28</v>
      </c>
      <c r="F23" s="38" t="s">
        <v>29</v>
      </c>
      <c r="G23" s="38" t="s">
        <v>30</v>
      </c>
      <c r="L23" s="36"/>
      <c r="M23" s="36"/>
    </row>
    <row r="24" spans="1:13" ht="20.100000000000001" customHeight="1" x14ac:dyDescent="0.2">
      <c r="A24" s="39" t="s">
        <v>31</v>
      </c>
      <c r="B24" s="39" t="s">
        <v>32</v>
      </c>
      <c r="C24" s="40" t="s">
        <v>33</v>
      </c>
      <c r="D24" s="41">
        <v>3</v>
      </c>
      <c r="E24" s="58"/>
      <c r="F24" s="43">
        <v>264</v>
      </c>
      <c r="G24" s="43">
        <f t="shared" ref="G24:G71" si="0">D24*F24</f>
        <v>792</v>
      </c>
      <c r="L24" s="36"/>
      <c r="M24" s="36"/>
    </row>
    <row r="25" spans="1:13" ht="20.100000000000001" customHeight="1" x14ac:dyDescent="0.2">
      <c r="A25" s="44" t="s">
        <v>34</v>
      </c>
      <c r="B25" s="44" t="s">
        <v>35</v>
      </c>
      <c r="C25" s="45" t="s">
        <v>36</v>
      </c>
      <c r="D25" s="41">
        <v>3</v>
      </c>
      <c r="E25" s="58"/>
      <c r="F25" s="43">
        <v>264</v>
      </c>
      <c r="G25" s="43">
        <f t="shared" si="0"/>
        <v>792</v>
      </c>
      <c r="L25" s="36"/>
      <c r="M25" s="36"/>
    </row>
    <row r="26" spans="1:13" ht="20.100000000000001" customHeight="1" x14ac:dyDescent="0.2">
      <c r="A26" s="39" t="s">
        <v>37</v>
      </c>
      <c r="B26" s="39" t="s">
        <v>38</v>
      </c>
      <c r="C26" s="40" t="s">
        <v>39</v>
      </c>
      <c r="D26" s="41">
        <v>3</v>
      </c>
      <c r="E26" s="58"/>
      <c r="F26" s="43">
        <v>264</v>
      </c>
      <c r="G26" s="43">
        <f t="shared" si="0"/>
        <v>792</v>
      </c>
      <c r="L26" s="36"/>
      <c r="M26" s="36"/>
    </row>
    <row r="27" spans="1:13" ht="20.100000000000001" customHeight="1" x14ac:dyDescent="0.2">
      <c r="A27" s="44" t="s">
        <v>40</v>
      </c>
      <c r="B27" s="44" t="s">
        <v>41</v>
      </c>
      <c r="C27" s="45" t="s">
        <v>42</v>
      </c>
      <c r="D27" s="41">
        <v>3</v>
      </c>
      <c r="E27" s="58"/>
      <c r="F27" s="43">
        <v>264</v>
      </c>
      <c r="G27" s="43">
        <f t="shared" si="0"/>
        <v>792</v>
      </c>
      <c r="L27" s="36"/>
      <c r="M27" s="36"/>
    </row>
    <row r="28" spans="1:13" ht="20.100000000000001" customHeight="1" x14ac:dyDescent="0.2">
      <c r="A28" s="39" t="s">
        <v>43</v>
      </c>
      <c r="B28" s="39" t="s">
        <v>44</v>
      </c>
      <c r="C28" s="40" t="s">
        <v>45</v>
      </c>
      <c r="D28" s="41">
        <v>3</v>
      </c>
      <c r="E28" s="58"/>
      <c r="F28" s="43">
        <v>264</v>
      </c>
      <c r="G28" s="43">
        <f t="shared" si="0"/>
        <v>792</v>
      </c>
      <c r="L28" s="36"/>
      <c r="M28" s="36"/>
    </row>
    <row r="29" spans="1:13" ht="20.100000000000001" customHeight="1" x14ac:dyDescent="0.2">
      <c r="A29" s="44" t="s">
        <v>46</v>
      </c>
      <c r="B29" s="39" t="s">
        <v>47</v>
      </c>
      <c r="C29" s="45" t="s">
        <v>48</v>
      </c>
      <c r="D29" s="41">
        <v>1</v>
      </c>
      <c r="E29" s="58"/>
      <c r="F29" s="43">
        <v>264</v>
      </c>
      <c r="G29" s="43">
        <f t="shared" si="0"/>
        <v>264</v>
      </c>
      <c r="L29" s="36"/>
      <c r="M29" s="36"/>
    </row>
    <row r="30" spans="1:13" ht="20.100000000000001" customHeight="1" x14ac:dyDescent="0.2">
      <c r="A30" s="39" t="s">
        <v>49</v>
      </c>
      <c r="B30" s="39" t="s">
        <v>50</v>
      </c>
      <c r="C30" s="40" t="s">
        <v>51</v>
      </c>
      <c r="D30" s="41">
        <v>3</v>
      </c>
      <c r="E30" s="59"/>
      <c r="F30" s="43">
        <v>264</v>
      </c>
      <c r="G30" s="43">
        <f t="shared" si="0"/>
        <v>792</v>
      </c>
      <c r="L30" s="36"/>
      <c r="M30" s="36"/>
    </row>
    <row r="31" spans="1:13" ht="20.100000000000001" customHeight="1" x14ac:dyDescent="0.2">
      <c r="A31" s="44" t="s">
        <v>52</v>
      </c>
      <c r="B31" s="44" t="s">
        <v>53</v>
      </c>
      <c r="C31" s="45" t="s">
        <v>54</v>
      </c>
      <c r="D31" s="41">
        <v>3</v>
      </c>
      <c r="E31" s="59"/>
      <c r="F31" s="43">
        <v>264</v>
      </c>
      <c r="G31" s="43">
        <f t="shared" si="0"/>
        <v>792</v>
      </c>
      <c r="L31" s="36"/>
      <c r="M31" s="36"/>
    </row>
    <row r="32" spans="1:13" ht="20.100000000000001" customHeight="1" x14ac:dyDescent="0.2">
      <c r="A32" s="39" t="s">
        <v>55</v>
      </c>
      <c r="B32" s="39" t="s">
        <v>56</v>
      </c>
      <c r="C32" s="40" t="s">
        <v>57</v>
      </c>
      <c r="D32" s="41">
        <v>3</v>
      </c>
      <c r="E32" s="59"/>
      <c r="F32" s="43">
        <v>264</v>
      </c>
      <c r="G32" s="43">
        <f t="shared" si="0"/>
        <v>792</v>
      </c>
      <c r="L32" s="36"/>
      <c r="M32" s="36"/>
    </row>
    <row r="33" spans="1:13" ht="20.100000000000001" customHeight="1" x14ac:dyDescent="0.2">
      <c r="A33" s="44" t="s">
        <v>58</v>
      </c>
      <c r="B33" s="44" t="s">
        <v>59</v>
      </c>
      <c r="C33" s="45" t="s">
        <v>60</v>
      </c>
      <c r="D33" s="41">
        <v>3</v>
      </c>
      <c r="E33" s="59"/>
      <c r="F33" s="43">
        <v>264</v>
      </c>
      <c r="G33" s="43">
        <f t="shared" si="0"/>
        <v>792</v>
      </c>
      <c r="L33" s="36"/>
      <c r="M33" s="36"/>
    </row>
    <row r="34" spans="1:13" ht="20.100000000000001" customHeight="1" x14ac:dyDescent="0.2">
      <c r="A34" s="39" t="s">
        <v>61</v>
      </c>
      <c r="B34" s="39" t="s">
        <v>62</v>
      </c>
      <c r="C34" s="40" t="s">
        <v>63</v>
      </c>
      <c r="D34" s="41">
        <v>3</v>
      </c>
      <c r="E34" s="59"/>
      <c r="F34" s="43">
        <v>264</v>
      </c>
      <c r="G34" s="43">
        <f t="shared" si="0"/>
        <v>792</v>
      </c>
      <c r="L34" s="36"/>
      <c r="M34" s="36"/>
    </row>
    <row r="35" spans="1:13" ht="20.100000000000001" customHeight="1" x14ac:dyDescent="0.2">
      <c r="A35" s="44" t="s">
        <v>64</v>
      </c>
      <c r="B35" s="44" t="s">
        <v>174</v>
      </c>
      <c r="C35" s="45" t="s">
        <v>65</v>
      </c>
      <c r="D35" s="41">
        <v>2</v>
      </c>
      <c r="E35" s="59"/>
      <c r="F35" s="43">
        <v>264</v>
      </c>
      <c r="G35" s="43">
        <f t="shared" si="0"/>
        <v>528</v>
      </c>
      <c r="L35" s="36"/>
      <c r="M35" s="36"/>
    </row>
    <row r="36" spans="1:13" ht="20.100000000000001" customHeight="1" x14ac:dyDescent="0.2">
      <c r="A36" s="44" t="s">
        <v>64</v>
      </c>
      <c r="B36" s="44" t="s">
        <v>175</v>
      </c>
      <c r="C36" s="45" t="s">
        <v>65</v>
      </c>
      <c r="D36" s="41">
        <v>1</v>
      </c>
      <c r="E36" s="59"/>
      <c r="F36" s="43">
        <v>264</v>
      </c>
      <c r="G36" s="43">
        <f t="shared" si="0"/>
        <v>264</v>
      </c>
      <c r="L36" s="36"/>
      <c r="M36" s="36"/>
    </row>
    <row r="37" spans="1:13" ht="20.100000000000001" customHeight="1" x14ac:dyDescent="0.2">
      <c r="A37" s="39" t="s">
        <v>66</v>
      </c>
      <c r="B37" s="39" t="s">
        <v>176</v>
      </c>
      <c r="C37" s="40" t="s">
        <v>67</v>
      </c>
      <c r="D37" s="41">
        <v>1</v>
      </c>
      <c r="E37" s="59"/>
      <c r="F37" s="43">
        <v>264</v>
      </c>
      <c r="G37" s="43">
        <f t="shared" si="0"/>
        <v>264</v>
      </c>
      <c r="L37" s="36"/>
      <c r="M37" s="36"/>
    </row>
    <row r="38" spans="1:13" ht="20.100000000000001" customHeight="1" x14ac:dyDescent="0.2">
      <c r="A38" s="39" t="s">
        <v>66</v>
      </c>
      <c r="B38" s="39" t="s">
        <v>177</v>
      </c>
      <c r="C38" s="40" t="s">
        <v>67</v>
      </c>
      <c r="D38" s="41">
        <v>2</v>
      </c>
      <c r="E38" s="59"/>
      <c r="F38" s="43">
        <v>264</v>
      </c>
      <c r="G38" s="43">
        <f t="shared" si="0"/>
        <v>528</v>
      </c>
      <c r="L38" s="36"/>
      <c r="M38" s="36"/>
    </row>
    <row r="39" spans="1:13" ht="20.100000000000001" customHeight="1" x14ac:dyDescent="0.2">
      <c r="A39" s="44" t="s">
        <v>68</v>
      </c>
      <c r="B39" s="44" t="s">
        <v>178</v>
      </c>
      <c r="C39" s="45" t="s">
        <v>69</v>
      </c>
      <c r="D39" s="41">
        <v>3</v>
      </c>
      <c r="E39" s="59"/>
      <c r="F39" s="43">
        <v>264</v>
      </c>
      <c r="G39" s="43">
        <f t="shared" si="0"/>
        <v>792</v>
      </c>
      <c r="L39" s="36"/>
      <c r="M39" s="36"/>
    </row>
    <row r="40" spans="1:13" ht="20.100000000000001" customHeight="1" x14ac:dyDescent="0.2">
      <c r="A40" s="39" t="s">
        <v>70</v>
      </c>
      <c r="B40" s="39" t="s">
        <v>179</v>
      </c>
      <c r="C40" s="40" t="s">
        <v>71</v>
      </c>
      <c r="D40" s="41">
        <v>3</v>
      </c>
      <c r="E40" s="59"/>
      <c r="F40" s="43">
        <v>264</v>
      </c>
      <c r="G40" s="43">
        <f t="shared" si="0"/>
        <v>792</v>
      </c>
      <c r="L40" s="36"/>
      <c r="M40" s="36"/>
    </row>
    <row r="41" spans="1:13" ht="20.100000000000001" customHeight="1" x14ac:dyDescent="0.25">
      <c r="A41" s="106"/>
      <c r="B41" s="107"/>
      <c r="C41" s="108"/>
      <c r="D41" s="46">
        <f>SUM(D24:D40)</f>
        <v>43</v>
      </c>
      <c r="E41" s="59"/>
      <c r="F41" s="43"/>
      <c r="G41" s="43"/>
      <c r="L41" s="36"/>
      <c r="M41" s="36"/>
    </row>
    <row r="42" spans="1:13" ht="20.100000000000001" customHeight="1" x14ac:dyDescent="0.2">
      <c r="A42" s="44" t="s">
        <v>72</v>
      </c>
      <c r="B42" s="44" t="s">
        <v>73</v>
      </c>
      <c r="C42" s="45" t="s">
        <v>74</v>
      </c>
      <c r="D42" s="41">
        <v>3</v>
      </c>
      <c r="E42" s="59"/>
      <c r="F42" s="43">
        <v>264</v>
      </c>
      <c r="G42" s="43">
        <f t="shared" si="0"/>
        <v>792</v>
      </c>
      <c r="L42" s="36"/>
      <c r="M42" s="36"/>
    </row>
    <row r="43" spans="1:13" ht="20.100000000000001" customHeight="1" x14ac:dyDescent="0.2">
      <c r="A43" s="39" t="s">
        <v>75</v>
      </c>
      <c r="B43" s="39" t="s">
        <v>76</v>
      </c>
      <c r="C43" s="40" t="s">
        <v>77</v>
      </c>
      <c r="D43" s="41">
        <v>3</v>
      </c>
      <c r="E43" s="59"/>
      <c r="F43" s="43">
        <v>264</v>
      </c>
      <c r="G43" s="43">
        <f t="shared" si="0"/>
        <v>792</v>
      </c>
      <c r="L43" s="36"/>
      <c r="M43" s="36"/>
    </row>
    <row r="44" spans="1:13" ht="20.100000000000001" customHeight="1" x14ac:dyDescent="0.2">
      <c r="A44" s="44" t="s">
        <v>78</v>
      </c>
      <c r="B44" s="44" t="s">
        <v>79</v>
      </c>
      <c r="C44" s="45" t="s">
        <v>80</v>
      </c>
      <c r="D44" s="41">
        <v>3</v>
      </c>
      <c r="E44" s="60"/>
      <c r="F44" s="43">
        <v>264</v>
      </c>
      <c r="G44" s="43">
        <f t="shared" si="0"/>
        <v>792</v>
      </c>
      <c r="L44" s="36"/>
      <c r="M44" s="36"/>
    </row>
    <row r="45" spans="1:13" ht="20.100000000000001" customHeight="1" x14ac:dyDescent="0.2">
      <c r="A45" s="39" t="s">
        <v>81</v>
      </c>
      <c r="B45" s="39" t="s">
        <v>82</v>
      </c>
      <c r="C45" s="40" t="s">
        <v>83</v>
      </c>
      <c r="D45" s="41">
        <v>3</v>
      </c>
      <c r="E45" s="61"/>
      <c r="F45" s="43">
        <v>264</v>
      </c>
      <c r="G45" s="43">
        <f t="shared" si="0"/>
        <v>792</v>
      </c>
      <c r="L45" s="36"/>
      <c r="M45" s="36"/>
    </row>
    <row r="46" spans="1:13" ht="20.100000000000001" customHeight="1" x14ac:dyDescent="0.2">
      <c r="A46" s="44" t="s">
        <v>84</v>
      </c>
      <c r="B46" s="44" t="s">
        <v>85</v>
      </c>
      <c r="C46" s="45" t="s">
        <v>86</v>
      </c>
      <c r="D46" s="41">
        <v>3</v>
      </c>
      <c r="E46" s="61"/>
      <c r="F46" s="43">
        <v>264</v>
      </c>
      <c r="G46" s="43">
        <f t="shared" si="0"/>
        <v>792</v>
      </c>
      <c r="L46" s="36"/>
      <c r="M46" s="36"/>
    </row>
    <row r="47" spans="1:13" ht="20.100000000000001" customHeight="1" x14ac:dyDescent="0.2">
      <c r="A47" s="39" t="s">
        <v>87</v>
      </c>
      <c r="B47" s="39" t="s">
        <v>88</v>
      </c>
      <c r="C47" s="40" t="s">
        <v>89</v>
      </c>
      <c r="D47" s="41">
        <v>3</v>
      </c>
      <c r="E47" s="61"/>
      <c r="F47" s="43">
        <v>264</v>
      </c>
      <c r="G47" s="43">
        <f t="shared" si="0"/>
        <v>792</v>
      </c>
      <c r="L47" s="36"/>
      <c r="M47" s="36"/>
    </row>
    <row r="48" spans="1:13" ht="20.100000000000001" customHeight="1" x14ac:dyDescent="0.2">
      <c r="A48" s="44" t="s">
        <v>90</v>
      </c>
      <c r="B48" s="44" t="s">
        <v>91</v>
      </c>
      <c r="C48" s="45" t="s">
        <v>92</v>
      </c>
      <c r="D48" s="41">
        <v>3</v>
      </c>
      <c r="E48" s="61"/>
      <c r="F48" s="43">
        <v>264</v>
      </c>
      <c r="G48" s="43">
        <f t="shared" si="0"/>
        <v>792</v>
      </c>
      <c r="L48" s="36"/>
      <c r="M48" s="36"/>
    </row>
    <row r="49" spans="1:13" ht="20.100000000000001" customHeight="1" x14ac:dyDescent="0.2">
      <c r="A49" s="39" t="s">
        <v>93</v>
      </c>
      <c r="B49" s="39" t="s">
        <v>94</v>
      </c>
      <c r="C49" s="40" t="s">
        <v>95</v>
      </c>
      <c r="D49" s="41">
        <v>3</v>
      </c>
      <c r="E49" s="61"/>
      <c r="F49" s="43">
        <v>264</v>
      </c>
      <c r="G49" s="43">
        <f t="shared" si="0"/>
        <v>792</v>
      </c>
      <c r="L49" s="36"/>
      <c r="M49" s="36"/>
    </row>
    <row r="50" spans="1:13" ht="20.100000000000001" customHeight="1" x14ac:dyDescent="0.2">
      <c r="A50" s="44" t="s">
        <v>96</v>
      </c>
      <c r="B50" s="44" t="s">
        <v>97</v>
      </c>
      <c r="C50" s="45" t="s">
        <v>98</v>
      </c>
      <c r="D50" s="41">
        <v>3</v>
      </c>
      <c r="E50" s="61"/>
      <c r="F50" s="43">
        <v>264</v>
      </c>
      <c r="G50" s="43">
        <f t="shared" si="0"/>
        <v>792</v>
      </c>
      <c r="L50" s="36"/>
      <c r="M50" s="36"/>
    </row>
    <row r="51" spans="1:13" ht="20.100000000000001" customHeight="1" x14ac:dyDescent="0.2">
      <c r="A51" s="39" t="s">
        <v>99</v>
      </c>
      <c r="B51" s="39" t="s">
        <v>100</v>
      </c>
      <c r="C51" s="40" t="s">
        <v>101</v>
      </c>
      <c r="D51" s="41">
        <v>3</v>
      </c>
      <c r="E51" s="61"/>
      <c r="F51" s="43">
        <v>264</v>
      </c>
      <c r="G51" s="43">
        <f t="shared" si="0"/>
        <v>792</v>
      </c>
      <c r="L51" s="36"/>
      <c r="M51" s="36"/>
    </row>
    <row r="52" spans="1:13" ht="20.100000000000001" customHeight="1" x14ac:dyDescent="0.2">
      <c r="A52" s="44" t="s">
        <v>102</v>
      </c>
      <c r="B52" s="44" t="s">
        <v>103</v>
      </c>
      <c r="C52" s="45" t="s">
        <v>180</v>
      </c>
      <c r="D52" s="41">
        <v>3</v>
      </c>
      <c r="E52" s="61"/>
      <c r="F52" s="43">
        <v>264</v>
      </c>
      <c r="G52" s="43">
        <f t="shared" si="0"/>
        <v>792</v>
      </c>
      <c r="L52" s="36"/>
      <c r="M52" s="36"/>
    </row>
    <row r="53" spans="1:13" ht="20.100000000000001" customHeight="1" x14ac:dyDescent="0.2">
      <c r="A53" s="39" t="s">
        <v>104</v>
      </c>
      <c r="B53" s="39" t="s">
        <v>105</v>
      </c>
      <c r="C53" s="40" t="s">
        <v>181</v>
      </c>
      <c r="D53" s="41">
        <v>3</v>
      </c>
      <c r="E53" s="61"/>
      <c r="F53" s="43">
        <v>264</v>
      </c>
      <c r="G53" s="43">
        <f t="shared" si="0"/>
        <v>792</v>
      </c>
      <c r="L53" s="36"/>
      <c r="M53" s="36"/>
    </row>
    <row r="54" spans="1:13" ht="20.100000000000001" customHeight="1" x14ac:dyDescent="0.2">
      <c r="A54" s="44" t="s">
        <v>106</v>
      </c>
      <c r="B54" s="44" t="s">
        <v>107</v>
      </c>
      <c r="C54" s="45" t="s">
        <v>182</v>
      </c>
      <c r="D54" s="41">
        <v>1</v>
      </c>
      <c r="E54" s="62"/>
      <c r="F54" s="43">
        <v>264</v>
      </c>
      <c r="G54" s="43">
        <f t="shared" si="0"/>
        <v>264</v>
      </c>
      <c r="L54" s="36"/>
      <c r="M54" s="36"/>
    </row>
    <row r="55" spans="1:13" ht="20.100000000000001" customHeight="1" x14ac:dyDescent="0.25">
      <c r="A55" s="109"/>
      <c r="B55" s="110"/>
      <c r="C55" s="111"/>
      <c r="D55" s="46">
        <f>SUM(D42:D54)</f>
        <v>37</v>
      </c>
      <c r="E55" s="62"/>
      <c r="F55" s="43"/>
      <c r="G55" s="43"/>
      <c r="L55" s="36"/>
      <c r="M55" s="36"/>
    </row>
    <row r="56" spans="1:13" ht="20.100000000000001" customHeight="1" x14ac:dyDescent="0.2">
      <c r="A56" s="39" t="s">
        <v>108</v>
      </c>
      <c r="B56" s="39" t="s">
        <v>109</v>
      </c>
      <c r="C56" s="40" t="s">
        <v>110</v>
      </c>
      <c r="D56" s="41">
        <v>3</v>
      </c>
      <c r="E56" s="62"/>
      <c r="F56" s="43">
        <v>264</v>
      </c>
      <c r="G56" s="43">
        <f t="shared" si="0"/>
        <v>792</v>
      </c>
      <c r="L56" s="36"/>
      <c r="M56" s="36"/>
    </row>
    <row r="57" spans="1:13" ht="20.100000000000001" customHeight="1" x14ac:dyDescent="0.2">
      <c r="A57" s="44" t="s">
        <v>111</v>
      </c>
      <c r="B57" s="44" t="s">
        <v>183</v>
      </c>
      <c r="C57" s="45" t="s">
        <v>112</v>
      </c>
      <c r="D57" s="41">
        <v>3</v>
      </c>
      <c r="E57" s="62"/>
      <c r="F57" s="43">
        <v>264</v>
      </c>
      <c r="G57" s="43">
        <f t="shared" si="0"/>
        <v>792</v>
      </c>
      <c r="L57" s="36"/>
      <c r="M57" s="36"/>
    </row>
    <row r="58" spans="1:13" ht="20.100000000000001" customHeight="1" x14ac:dyDescent="0.2">
      <c r="A58" s="39" t="s">
        <v>113</v>
      </c>
      <c r="B58" s="39" t="s">
        <v>184</v>
      </c>
      <c r="C58" s="40" t="s">
        <v>114</v>
      </c>
      <c r="D58" s="41">
        <v>3</v>
      </c>
      <c r="E58" s="62"/>
      <c r="F58" s="43">
        <v>264</v>
      </c>
      <c r="G58" s="43">
        <f t="shared" si="0"/>
        <v>792</v>
      </c>
      <c r="L58" s="36"/>
      <c r="M58" s="36"/>
    </row>
    <row r="59" spans="1:13" ht="20.100000000000001" customHeight="1" x14ac:dyDescent="0.2">
      <c r="A59" s="44" t="s">
        <v>115</v>
      </c>
      <c r="B59" s="44" t="s">
        <v>116</v>
      </c>
      <c r="C59" s="45" t="s">
        <v>117</v>
      </c>
      <c r="D59" s="41">
        <v>3</v>
      </c>
      <c r="E59" s="62"/>
      <c r="F59" s="43">
        <v>264</v>
      </c>
      <c r="G59" s="43">
        <f t="shared" si="0"/>
        <v>792</v>
      </c>
      <c r="L59" s="36"/>
      <c r="M59" s="36"/>
    </row>
    <row r="60" spans="1:13" ht="20.100000000000001" customHeight="1" x14ac:dyDescent="0.2">
      <c r="A60" s="39" t="s">
        <v>118</v>
      </c>
      <c r="B60" s="39" t="s">
        <v>119</v>
      </c>
      <c r="C60" s="40" t="s">
        <v>120</v>
      </c>
      <c r="D60" s="41">
        <v>3</v>
      </c>
      <c r="E60" s="62"/>
      <c r="F60" s="43">
        <v>264</v>
      </c>
      <c r="G60" s="43">
        <f t="shared" si="0"/>
        <v>792</v>
      </c>
      <c r="L60" s="36"/>
      <c r="M60" s="36"/>
    </row>
    <row r="61" spans="1:13" ht="20.100000000000001" customHeight="1" x14ac:dyDescent="0.2">
      <c r="A61" s="44" t="s">
        <v>121</v>
      </c>
      <c r="B61" s="44" t="s">
        <v>122</v>
      </c>
      <c r="C61" s="45" t="s">
        <v>123</v>
      </c>
      <c r="D61" s="41">
        <v>3</v>
      </c>
      <c r="E61" s="62"/>
      <c r="F61" s="43">
        <v>264</v>
      </c>
      <c r="G61" s="43">
        <f t="shared" si="0"/>
        <v>792</v>
      </c>
      <c r="L61" s="36"/>
      <c r="M61" s="36"/>
    </row>
    <row r="62" spans="1:13" ht="20.100000000000001" customHeight="1" x14ac:dyDescent="0.2">
      <c r="A62" s="39" t="s">
        <v>124</v>
      </c>
      <c r="B62" s="39" t="s">
        <v>125</v>
      </c>
      <c r="C62" s="40" t="s">
        <v>126</v>
      </c>
      <c r="D62" s="41">
        <v>3</v>
      </c>
      <c r="E62" s="62"/>
      <c r="F62" s="43">
        <v>264</v>
      </c>
      <c r="G62" s="43">
        <f t="shared" si="0"/>
        <v>792</v>
      </c>
      <c r="L62" s="36"/>
      <c r="M62" s="36"/>
    </row>
    <row r="63" spans="1:13" ht="20.100000000000001" customHeight="1" x14ac:dyDescent="0.2">
      <c r="A63" s="44" t="s">
        <v>127</v>
      </c>
      <c r="B63" s="44" t="s">
        <v>128</v>
      </c>
      <c r="C63" s="45" t="s">
        <v>129</v>
      </c>
      <c r="D63" s="41">
        <v>3</v>
      </c>
      <c r="E63" s="62"/>
      <c r="F63" s="43">
        <v>264</v>
      </c>
      <c r="G63" s="43">
        <f t="shared" si="0"/>
        <v>792</v>
      </c>
      <c r="L63" s="36"/>
      <c r="M63" s="36"/>
    </row>
    <row r="64" spans="1:13" ht="20.100000000000001" customHeight="1" x14ac:dyDescent="0.2">
      <c r="A64" s="39" t="s">
        <v>130</v>
      </c>
      <c r="B64" s="39" t="s">
        <v>131</v>
      </c>
      <c r="C64" s="40" t="s">
        <v>132</v>
      </c>
      <c r="D64" s="41">
        <v>3</v>
      </c>
      <c r="E64" s="62"/>
      <c r="F64" s="43">
        <v>264</v>
      </c>
      <c r="G64" s="43">
        <f t="shared" si="0"/>
        <v>792</v>
      </c>
      <c r="L64" s="36"/>
      <c r="M64" s="36"/>
    </row>
    <row r="65" spans="1:13" ht="20.100000000000001" customHeight="1" x14ac:dyDescent="0.2">
      <c r="A65" s="44" t="s">
        <v>133</v>
      </c>
      <c r="B65" s="44" t="s">
        <v>134</v>
      </c>
      <c r="C65" s="45" t="s">
        <v>135</v>
      </c>
      <c r="D65" s="41">
        <v>3</v>
      </c>
      <c r="E65" s="62"/>
      <c r="F65" s="43">
        <v>264</v>
      </c>
      <c r="G65" s="43">
        <f t="shared" si="0"/>
        <v>792</v>
      </c>
      <c r="L65" s="36"/>
      <c r="M65" s="36"/>
    </row>
    <row r="66" spans="1:13" ht="20.100000000000001" customHeight="1" x14ac:dyDescent="0.2">
      <c r="A66" s="39" t="s">
        <v>136</v>
      </c>
      <c r="B66" s="39" t="s">
        <v>137</v>
      </c>
      <c r="C66" s="40" t="s">
        <v>138</v>
      </c>
      <c r="D66" s="41">
        <v>3</v>
      </c>
      <c r="E66" s="62"/>
      <c r="F66" s="43">
        <v>264</v>
      </c>
      <c r="G66" s="43">
        <f t="shared" si="0"/>
        <v>792</v>
      </c>
      <c r="L66" s="36"/>
      <c r="M66" s="36"/>
    </row>
    <row r="67" spans="1:13" ht="20.100000000000001" customHeight="1" x14ac:dyDescent="0.2">
      <c r="A67" s="44" t="s">
        <v>139</v>
      </c>
      <c r="B67" s="44" t="s">
        <v>140</v>
      </c>
      <c r="C67" s="45" t="s">
        <v>141</v>
      </c>
      <c r="D67" s="41">
        <v>3</v>
      </c>
      <c r="E67" s="62"/>
      <c r="F67" s="43">
        <v>264</v>
      </c>
      <c r="G67" s="43">
        <f t="shared" si="0"/>
        <v>792</v>
      </c>
      <c r="L67" s="36"/>
      <c r="M67" s="36"/>
    </row>
    <row r="68" spans="1:13" ht="20.100000000000001" customHeight="1" x14ac:dyDescent="0.2">
      <c r="A68" s="39" t="s">
        <v>142</v>
      </c>
      <c r="B68" s="39" t="s">
        <v>143</v>
      </c>
      <c r="C68" s="40" t="s">
        <v>185</v>
      </c>
      <c r="D68" s="41">
        <v>1</v>
      </c>
      <c r="E68" s="62"/>
      <c r="F68" s="43">
        <v>264</v>
      </c>
      <c r="G68" s="43">
        <f t="shared" si="0"/>
        <v>264</v>
      </c>
      <c r="L68" s="36"/>
      <c r="M68" s="36"/>
    </row>
    <row r="69" spans="1:13" ht="20.100000000000001" customHeight="1" x14ac:dyDescent="0.2">
      <c r="A69" s="39" t="s">
        <v>142</v>
      </c>
      <c r="B69" s="39" t="s">
        <v>186</v>
      </c>
      <c r="C69" s="40" t="s">
        <v>185</v>
      </c>
      <c r="D69" s="41">
        <v>2</v>
      </c>
      <c r="E69" s="62"/>
      <c r="F69" s="43">
        <v>264</v>
      </c>
      <c r="G69" s="43">
        <f t="shared" si="0"/>
        <v>528</v>
      </c>
      <c r="L69" s="36"/>
      <c r="M69" s="36"/>
    </row>
    <row r="70" spans="1:13" ht="20.100000000000001" customHeight="1" x14ac:dyDescent="0.2">
      <c r="A70" s="44" t="s">
        <v>144</v>
      </c>
      <c r="B70" s="44" t="s">
        <v>145</v>
      </c>
      <c r="C70" s="45" t="s">
        <v>187</v>
      </c>
      <c r="D70" s="41">
        <v>2</v>
      </c>
      <c r="E70" s="62"/>
      <c r="F70" s="43">
        <v>264</v>
      </c>
      <c r="G70" s="43">
        <f t="shared" si="0"/>
        <v>528</v>
      </c>
      <c r="L70" s="36"/>
      <c r="M70" s="36"/>
    </row>
    <row r="71" spans="1:13" ht="20.100000000000001" customHeight="1" x14ac:dyDescent="0.2">
      <c r="A71" s="39" t="s">
        <v>146</v>
      </c>
      <c r="B71" s="39" t="s">
        <v>188</v>
      </c>
      <c r="C71" s="40" t="s">
        <v>189</v>
      </c>
      <c r="D71" s="41">
        <v>1</v>
      </c>
      <c r="E71" s="62"/>
      <c r="F71" s="43">
        <v>264</v>
      </c>
      <c r="G71" s="43">
        <f t="shared" si="0"/>
        <v>264</v>
      </c>
      <c r="L71" s="36"/>
      <c r="M71" s="36"/>
    </row>
    <row r="72" spans="1:13" ht="20.100000000000001" customHeight="1" x14ac:dyDescent="0.25">
      <c r="A72" s="112"/>
      <c r="B72" s="113"/>
      <c r="C72" s="114"/>
      <c r="D72" s="48">
        <f>SUM(D56:D71)</f>
        <v>42</v>
      </c>
      <c r="E72" s="62"/>
      <c r="F72" s="43"/>
      <c r="G72" s="43"/>
      <c r="L72" s="36"/>
      <c r="M72" s="36"/>
    </row>
    <row r="73" spans="1:13" ht="20.100000000000001" customHeight="1" x14ac:dyDescent="0.2">
      <c r="A73" s="92" t="s">
        <v>231</v>
      </c>
      <c r="B73" s="92">
        <v>210127379</v>
      </c>
      <c r="C73" s="45" t="s">
        <v>232</v>
      </c>
      <c r="D73" s="47">
        <v>8</v>
      </c>
      <c r="E73" s="42"/>
      <c r="F73" s="43">
        <v>25</v>
      </c>
      <c r="G73" s="43">
        <f t="shared" ref="G73:G78" si="1">D73*F73</f>
        <v>200</v>
      </c>
      <c r="L73" s="36"/>
      <c r="M73" s="36"/>
    </row>
    <row r="74" spans="1:13" ht="20.100000000000001" customHeight="1" x14ac:dyDescent="0.2">
      <c r="A74" s="92" t="s">
        <v>231</v>
      </c>
      <c r="B74" s="92">
        <v>210127379</v>
      </c>
      <c r="C74" s="45" t="s">
        <v>233</v>
      </c>
      <c r="D74" s="47">
        <v>7</v>
      </c>
      <c r="E74" s="42"/>
      <c r="F74" s="43">
        <v>25</v>
      </c>
      <c r="G74" s="43">
        <f t="shared" si="1"/>
        <v>175</v>
      </c>
      <c r="L74" s="36"/>
      <c r="M74" s="36"/>
    </row>
    <row r="75" spans="1:13" ht="20.100000000000001" customHeight="1" x14ac:dyDescent="0.2">
      <c r="A75" s="92" t="s">
        <v>147</v>
      </c>
      <c r="B75" s="92" t="s">
        <v>234</v>
      </c>
      <c r="C75" s="45" t="s">
        <v>235</v>
      </c>
      <c r="D75" s="47">
        <v>6</v>
      </c>
      <c r="E75" s="42"/>
      <c r="F75" s="43">
        <v>25</v>
      </c>
      <c r="G75" s="43">
        <f t="shared" si="1"/>
        <v>150</v>
      </c>
      <c r="L75" s="36"/>
      <c r="M75" s="36"/>
    </row>
    <row r="76" spans="1:13" ht="20.100000000000001" customHeight="1" x14ac:dyDescent="0.2">
      <c r="A76" s="92" t="s">
        <v>236</v>
      </c>
      <c r="B76" s="92" t="s">
        <v>148</v>
      </c>
      <c r="C76" s="45" t="s">
        <v>237</v>
      </c>
      <c r="D76" s="47">
        <v>0</v>
      </c>
      <c r="E76" s="42"/>
      <c r="F76" s="43">
        <v>25</v>
      </c>
      <c r="G76" s="43">
        <f t="shared" si="1"/>
        <v>0</v>
      </c>
      <c r="L76" s="36"/>
      <c r="M76" s="36"/>
    </row>
    <row r="77" spans="1:13" ht="20.100000000000001" customHeight="1" x14ac:dyDescent="0.2">
      <c r="A77" s="92" t="s">
        <v>238</v>
      </c>
      <c r="B77" s="92">
        <v>210127382</v>
      </c>
      <c r="C77" s="45" t="s">
        <v>150</v>
      </c>
      <c r="D77" s="47">
        <v>0</v>
      </c>
      <c r="E77" s="42"/>
      <c r="F77" s="43">
        <v>25</v>
      </c>
      <c r="G77" s="43">
        <f t="shared" si="1"/>
        <v>0</v>
      </c>
      <c r="L77" s="36"/>
      <c r="M77" s="36"/>
    </row>
    <row r="78" spans="1:13" ht="20.100000000000001" customHeight="1" x14ac:dyDescent="0.2">
      <c r="A78" s="92" t="s">
        <v>149</v>
      </c>
      <c r="B78" s="92" t="s">
        <v>152</v>
      </c>
      <c r="C78" s="45" t="s">
        <v>239</v>
      </c>
      <c r="D78" s="47">
        <v>2</v>
      </c>
      <c r="E78" s="42"/>
      <c r="F78" s="43">
        <v>25</v>
      </c>
      <c r="G78" s="43">
        <f t="shared" si="1"/>
        <v>50</v>
      </c>
      <c r="L78" s="36"/>
      <c r="M78" s="36"/>
    </row>
    <row r="79" spans="1:13" ht="20.100000000000001" customHeight="1" x14ac:dyDescent="0.2">
      <c r="A79" s="92" t="s">
        <v>151</v>
      </c>
      <c r="B79" s="92">
        <v>201124684</v>
      </c>
      <c r="C79" s="45" t="s">
        <v>153</v>
      </c>
      <c r="D79" s="47">
        <v>8</v>
      </c>
      <c r="E79" s="42"/>
      <c r="F79" s="43"/>
      <c r="G79" s="43"/>
      <c r="L79" s="36"/>
      <c r="M79" s="36"/>
    </row>
    <row r="80" spans="1:13" ht="20.100000000000001" customHeight="1" x14ac:dyDescent="0.25">
      <c r="A80" s="35"/>
      <c r="B80" s="35"/>
      <c r="C80" s="35"/>
      <c r="D80" s="79"/>
      <c r="E80" s="80"/>
      <c r="F80" s="49" t="s">
        <v>154</v>
      </c>
      <c r="G80" s="50">
        <f>SUM(G24:G79)</f>
        <v>32783</v>
      </c>
      <c r="L80" s="36"/>
      <c r="M80" s="36"/>
    </row>
    <row r="81" spans="1:13" ht="20.100000000000001" customHeight="1" x14ac:dyDescent="0.25">
      <c r="A81" s="35"/>
      <c r="B81" s="35"/>
      <c r="C81" s="35"/>
      <c r="D81" s="79"/>
      <c r="E81" s="80"/>
      <c r="F81" s="49" t="s">
        <v>155</v>
      </c>
      <c r="G81" s="50">
        <f>G80*0.12</f>
        <v>3933.96</v>
      </c>
      <c r="L81" s="36"/>
      <c r="M81" s="36"/>
    </row>
    <row r="82" spans="1:13" ht="20.100000000000001" customHeight="1" x14ac:dyDescent="0.25">
      <c r="A82" s="35"/>
      <c r="B82" s="35"/>
      <c r="C82" s="35"/>
      <c r="D82" s="79"/>
      <c r="E82" s="80"/>
      <c r="F82" s="49" t="s">
        <v>156</v>
      </c>
      <c r="G82" s="50">
        <f>SUM(G80:G81)</f>
        <v>36716.959999999999</v>
      </c>
      <c r="L82" s="36"/>
      <c r="M82" s="36"/>
    </row>
    <row r="83" spans="1:13" ht="20.100000000000001" customHeight="1" x14ac:dyDescent="0.2">
      <c r="A83" s="63"/>
      <c r="B83" s="64"/>
      <c r="C83" s="65"/>
      <c r="D83" s="66"/>
      <c r="E83" s="65"/>
      <c r="L83" s="36"/>
      <c r="M83" s="36"/>
    </row>
    <row r="84" spans="1:13" ht="20.100000000000001" customHeight="1" x14ac:dyDescent="0.2">
      <c r="A84" s="63"/>
      <c r="B84" s="64"/>
      <c r="C84" s="65"/>
      <c r="D84" s="66"/>
      <c r="E84" s="65"/>
      <c r="L84" s="36"/>
      <c r="M84" s="36"/>
    </row>
    <row r="85" spans="1:13" ht="20.100000000000001" customHeight="1" x14ac:dyDescent="0.2">
      <c r="A85" s="63"/>
      <c r="B85" s="64"/>
      <c r="C85" s="65"/>
      <c r="D85" s="66"/>
      <c r="E85" s="65"/>
      <c r="L85" s="36"/>
      <c r="M85" s="36"/>
    </row>
    <row r="86" spans="1:13" ht="20.100000000000001" customHeight="1" x14ac:dyDescent="0.25">
      <c r="A86" s="63"/>
      <c r="B86" s="115" t="s">
        <v>190</v>
      </c>
      <c r="C86" s="116"/>
      <c r="D86" s="66"/>
      <c r="E86" s="65"/>
      <c r="L86" s="36"/>
      <c r="M86" s="36"/>
    </row>
    <row r="87" spans="1:13" ht="20.100000000000001" customHeight="1" x14ac:dyDescent="0.25">
      <c r="A87" s="63"/>
      <c r="B87" s="51" t="s">
        <v>157</v>
      </c>
      <c r="C87" s="52" t="s">
        <v>158</v>
      </c>
      <c r="D87" s="66"/>
      <c r="E87" s="65"/>
      <c r="L87" s="36"/>
      <c r="M87" s="36"/>
    </row>
    <row r="88" spans="1:13" ht="20.100000000000001" customHeight="1" x14ac:dyDescent="0.2">
      <c r="A88" s="63"/>
      <c r="B88" s="53">
        <v>2</v>
      </c>
      <c r="C88" s="54" t="s">
        <v>159</v>
      </c>
      <c r="D88" s="66"/>
      <c r="E88" s="65"/>
      <c r="L88" s="36"/>
      <c r="M88" s="36"/>
    </row>
    <row r="89" spans="1:13" ht="20.100000000000001" customHeight="1" x14ac:dyDescent="0.2">
      <c r="A89" s="63"/>
      <c r="B89" s="53">
        <v>1</v>
      </c>
      <c r="C89" s="54" t="s">
        <v>160</v>
      </c>
      <c r="D89" s="66"/>
      <c r="E89" s="65"/>
      <c r="L89" s="36"/>
      <c r="M89" s="36"/>
    </row>
    <row r="90" spans="1:13" ht="20.100000000000001" customHeight="1" x14ac:dyDescent="0.2">
      <c r="A90" s="63"/>
      <c r="B90" s="53">
        <v>1</v>
      </c>
      <c r="C90" s="54" t="s">
        <v>161</v>
      </c>
      <c r="D90" s="66"/>
      <c r="E90" s="65"/>
      <c r="L90" s="36"/>
      <c r="M90" s="36"/>
    </row>
    <row r="91" spans="1:13" ht="20.100000000000001" customHeight="1" x14ac:dyDescent="0.25">
      <c r="A91" s="63"/>
      <c r="B91" s="51">
        <f>SUM(B88:B90)</f>
        <v>4</v>
      </c>
      <c r="C91" s="54"/>
      <c r="D91" s="66"/>
      <c r="E91" s="65"/>
      <c r="L91" s="36"/>
      <c r="M91" s="36"/>
    </row>
    <row r="92" spans="1:13" ht="20.100000000000001" customHeight="1" x14ac:dyDescent="0.2">
      <c r="A92" s="63"/>
      <c r="B92" s="53"/>
      <c r="C92" s="55"/>
      <c r="D92" s="66"/>
      <c r="E92" s="65"/>
      <c r="L92" s="36"/>
      <c r="M92" s="36"/>
    </row>
    <row r="93" spans="1:13" ht="20.100000000000001" customHeight="1" x14ac:dyDescent="0.25">
      <c r="A93" s="63"/>
      <c r="B93" s="53"/>
      <c r="C93" s="56" t="s">
        <v>162</v>
      </c>
      <c r="D93" s="66"/>
      <c r="E93" s="65"/>
      <c r="L93" s="36"/>
      <c r="M93" s="36"/>
    </row>
    <row r="94" spans="1:13" ht="20.100000000000001" customHeight="1" x14ac:dyDescent="0.2">
      <c r="A94" s="63"/>
      <c r="B94" s="53">
        <v>1</v>
      </c>
      <c r="C94" s="54" t="s">
        <v>163</v>
      </c>
      <c r="D94" s="66"/>
      <c r="E94" s="65"/>
      <c r="L94" s="36"/>
      <c r="M94" s="36"/>
    </row>
    <row r="95" spans="1:13" ht="20.100000000000001" customHeight="1" x14ac:dyDescent="0.2">
      <c r="A95" s="63"/>
      <c r="B95" s="53">
        <v>1</v>
      </c>
      <c r="C95" s="54" t="s">
        <v>164</v>
      </c>
      <c r="D95" s="66"/>
      <c r="E95" s="65"/>
      <c r="L95" s="36"/>
      <c r="M95" s="36"/>
    </row>
    <row r="96" spans="1:13" ht="20.100000000000001" customHeight="1" x14ac:dyDescent="0.2">
      <c r="A96" s="63"/>
      <c r="B96" s="53">
        <v>1</v>
      </c>
      <c r="C96" s="54" t="s">
        <v>165</v>
      </c>
      <c r="D96" s="66"/>
      <c r="E96" s="65"/>
    </row>
    <row r="97" spans="1:5" ht="20.100000000000001" customHeight="1" x14ac:dyDescent="0.2">
      <c r="A97" s="63"/>
      <c r="B97" s="53">
        <v>1</v>
      </c>
      <c r="C97" s="54" t="s">
        <v>166</v>
      </c>
      <c r="D97" s="66"/>
      <c r="E97" s="65"/>
    </row>
    <row r="98" spans="1:5" ht="20.100000000000001" customHeight="1" x14ac:dyDescent="0.2">
      <c r="A98" s="63"/>
      <c r="B98" s="53">
        <v>1</v>
      </c>
      <c r="C98" s="54" t="s">
        <v>167</v>
      </c>
      <c r="D98" s="66"/>
      <c r="E98" s="65"/>
    </row>
    <row r="99" spans="1:5" ht="20.100000000000001" customHeight="1" x14ac:dyDescent="0.2">
      <c r="A99" s="63"/>
      <c r="B99" s="53">
        <v>4</v>
      </c>
      <c r="C99" s="55" t="s">
        <v>168</v>
      </c>
      <c r="D99" s="66"/>
      <c r="E99" s="65"/>
    </row>
    <row r="100" spans="1:5" ht="20.100000000000001" customHeight="1" x14ac:dyDescent="0.25">
      <c r="A100" s="63"/>
      <c r="B100" s="51">
        <f>SUM(B94:B99)</f>
        <v>9</v>
      </c>
      <c r="C100" s="55"/>
      <c r="D100" s="66"/>
      <c r="E100" s="65"/>
    </row>
    <row r="101" spans="1:5" ht="20.100000000000001" customHeight="1" x14ac:dyDescent="0.2">
      <c r="A101" s="63"/>
      <c r="B101" s="53"/>
      <c r="C101" s="55"/>
      <c r="D101" s="66"/>
      <c r="E101" s="65"/>
    </row>
    <row r="102" spans="1:5" ht="20.100000000000001" customHeight="1" x14ac:dyDescent="0.25">
      <c r="A102" s="63"/>
      <c r="B102" s="53"/>
      <c r="C102" s="56" t="s">
        <v>169</v>
      </c>
      <c r="D102" s="66"/>
      <c r="E102" s="65"/>
    </row>
    <row r="103" spans="1:5" ht="20.100000000000001" customHeight="1" x14ac:dyDescent="0.2">
      <c r="A103" s="63"/>
      <c r="B103" s="53">
        <v>1</v>
      </c>
      <c r="C103" s="54" t="s">
        <v>163</v>
      </c>
      <c r="D103" s="66"/>
      <c r="E103" s="65"/>
    </row>
    <row r="104" spans="1:5" ht="20.100000000000001" customHeight="1" x14ac:dyDescent="0.2">
      <c r="A104" s="63"/>
      <c r="B104" s="53">
        <v>1</v>
      </c>
      <c r="C104" s="54" t="s">
        <v>164</v>
      </c>
      <c r="D104" s="66"/>
      <c r="E104" s="65"/>
    </row>
    <row r="105" spans="1:5" ht="20.100000000000001" customHeight="1" x14ac:dyDescent="0.2">
      <c r="A105" s="63"/>
      <c r="B105" s="53">
        <v>1</v>
      </c>
      <c r="C105" s="54" t="s">
        <v>165</v>
      </c>
      <c r="D105" s="66"/>
      <c r="E105" s="65"/>
    </row>
    <row r="106" spans="1:5" ht="20.100000000000001" customHeight="1" x14ac:dyDescent="0.2">
      <c r="A106" s="63"/>
      <c r="B106" s="53">
        <v>1</v>
      </c>
      <c r="C106" s="54" t="s">
        <v>166</v>
      </c>
      <c r="D106" s="66"/>
      <c r="E106" s="65"/>
    </row>
    <row r="107" spans="1:5" ht="20.100000000000001" customHeight="1" x14ac:dyDescent="0.2">
      <c r="A107" s="63"/>
      <c r="B107" s="53">
        <v>1</v>
      </c>
      <c r="C107" s="54" t="s">
        <v>167</v>
      </c>
      <c r="D107" s="66"/>
      <c r="E107" s="65"/>
    </row>
    <row r="108" spans="1:5" ht="20.100000000000001" customHeight="1" x14ac:dyDescent="0.2">
      <c r="A108" s="63"/>
      <c r="B108" s="53">
        <v>4</v>
      </c>
      <c r="C108" s="54" t="s">
        <v>168</v>
      </c>
      <c r="D108" s="66"/>
      <c r="E108" s="65"/>
    </row>
    <row r="109" spans="1:5" ht="20.100000000000001" customHeight="1" x14ac:dyDescent="0.25">
      <c r="A109" s="63"/>
      <c r="B109" s="51">
        <f>SUM(B103:B108)</f>
        <v>9</v>
      </c>
      <c r="C109" s="55"/>
      <c r="D109" s="66"/>
      <c r="E109" s="65"/>
    </row>
    <row r="110" spans="1:5" ht="20.100000000000001" customHeight="1" x14ac:dyDescent="0.2">
      <c r="A110" s="63"/>
      <c r="B110" s="53"/>
      <c r="C110" s="55"/>
      <c r="D110" s="66"/>
      <c r="E110" s="65"/>
    </row>
    <row r="111" spans="1:5" ht="20.100000000000001" customHeight="1" x14ac:dyDescent="0.25">
      <c r="A111" s="63"/>
      <c r="B111" s="53"/>
      <c r="C111" s="56" t="s">
        <v>170</v>
      </c>
      <c r="D111" s="66"/>
      <c r="E111" s="65"/>
    </row>
    <row r="112" spans="1:5" ht="20.100000000000001" customHeight="1" x14ac:dyDescent="0.2">
      <c r="A112" s="63"/>
      <c r="B112" s="53">
        <v>1</v>
      </c>
      <c r="C112" s="54" t="s">
        <v>163</v>
      </c>
      <c r="D112" s="66"/>
      <c r="E112" s="65"/>
    </row>
    <row r="113" spans="1:5" ht="20.100000000000001" customHeight="1" x14ac:dyDescent="0.2">
      <c r="A113" s="63"/>
      <c r="B113" s="53">
        <v>1</v>
      </c>
      <c r="C113" s="54" t="s">
        <v>164</v>
      </c>
      <c r="D113" s="66"/>
      <c r="E113" s="65"/>
    </row>
    <row r="114" spans="1:5" ht="20.100000000000001" customHeight="1" x14ac:dyDescent="0.2">
      <c r="A114" s="63"/>
      <c r="B114" s="53">
        <v>1</v>
      </c>
      <c r="C114" s="54" t="s">
        <v>165</v>
      </c>
      <c r="D114" s="66"/>
      <c r="E114" s="65"/>
    </row>
    <row r="115" spans="1:5" ht="20.100000000000001" customHeight="1" x14ac:dyDescent="0.2">
      <c r="A115" s="63"/>
      <c r="B115" s="53">
        <v>1</v>
      </c>
      <c r="C115" s="54" t="s">
        <v>166</v>
      </c>
      <c r="D115" s="66"/>
      <c r="E115" s="65"/>
    </row>
    <row r="116" spans="1:5" ht="20.100000000000001" customHeight="1" x14ac:dyDescent="0.2">
      <c r="A116" s="63"/>
      <c r="B116" s="53">
        <v>1</v>
      </c>
      <c r="C116" s="54" t="s">
        <v>167</v>
      </c>
      <c r="D116" s="66"/>
      <c r="E116" s="65"/>
    </row>
    <row r="117" spans="1:5" ht="20.100000000000001" customHeight="1" x14ac:dyDescent="0.2">
      <c r="A117" s="63"/>
      <c r="B117" s="47">
        <v>4</v>
      </c>
      <c r="C117" s="54" t="s">
        <v>168</v>
      </c>
      <c r="D117" s="66"/>
      <c r="E117" s="65"/>
    </row>
    <row r="118" spans="1:5" ht="20.100000000000001" customHeight="1" x14ac:dyDescent="0.25">
      <c r="A118" s="63"/>
      <c r="B118" s="57">
        <f>SUM(B112:B117)</f>
        <v>9</v>
      </c>
      <c r="C118" s="55"/>
      <c r="D118" s="66"/>
      <c r="E118" s="65"/>
    </row>
    <row r="119" spans="1:5" ht="20.100000000000001" customHeight="1" x14ac:dyDescent="0.25">
      <c r="A119" s="63"/>
      <c r="B119" s="81"/>
      <c r="C119" s="36"/>
      <c r="D119" s="66"/>
      <c r="E119" s="65"/>
    </row>
    <row r="120" spans="1:5" ht="20.100000000000001" customHeight="1" x14ac:dyDescent="0.25">
      <c r="A120" s="63"/>
      <c r="B120" s="86"/>
      <c r="C120" s="87" t="s">
        <v>209</v>
      </c>
      <c r="D120" s="66"/>
      <c r="E120" s="65"/>
    </row>
    <row r="121" spans="1:5" ht="20.100000000000001" customHeight="1" x14ac:dyDescent="0.25">
      <c r="A121" s="63"/>
      <c r="B121" s="87" t="s">
        <v>157</v>
      </c>
      <c r="C121" s="87" t="s">
        <v>158</v>
      </c>
      <c r="D121" s="66"/>
      <c r="E121" s="65"/>
    </row>
    <row r="122" spans="1:5" ht="20.100000000000001" customHeight="1" x14ac:dyDescent="0.2">
      <c r="A122" s="63"/>
      <c r="B122" s="88">
        <v>2</v>
      </c>
      <c r="C122" s="89" t="s">
        <v>210</v>
      </c>
      <c r="D122" s="66"/>
      <c r="E122" s="65"/>
    </row>
    <row r="123" spans="1:5" ht="20.100000000000001" customHeight="1" x14ac:dyDescent="0.2">
      <c r="A123" s="63"/>
      <c r="B123" s="88">
        <v>2</v>
      </c>
      <c r="C123" s="89" t="s">
        <v>211</v>
      </c>
      <c r="D123" s="66"/>
      <c r="E123" s="65"/>
    </row>
    <row r="124" spans="1:5" ht="20.100000000000001" customHeight="1" x14ac:dyDescent="0.2">
      <c r="A124" s="63"/>
      <c r="B124" s="88">
        <v>1</v>
      </c>
      <c r="C124" s="89" t="s">
        <v>212</v>
      </c>
      <c r="D124" s="66"/>
      <c r="E124" s="65"/>
    </row>
    <row r="125" spans="1:5" ht="20.100000000000001" customHeight="1" x14ac:dyDescent="0.2">
      <c r="A125" s="63"/>
      <c r="B125" s="90">
        <v>2</v>
      </c>
      <c r="C125" s="54" t="s">
        <v>213</v>
      </c>
      <c r="D125" s="66"/>
      <c r="E125" s="65"/>
    </row>
    <row r="126" spans="1:5" ht="20.100000000000001" customHeight="1" x14ac:dyDescent="0.2">
      <c r="A126" s="63"/>
      <c r="B126" s="90">
        <v>1</v>
      </c>
      <c r="C126" s="54" t="s">
        <v>214</v>
      </c>
      <c r="D126" s="66"/>
      <c r="E126" s="65"/>
    </row>
    <row r="127" spans="1:5" ht="20.100000000000001" customHeight="1" x14ac:dyDescent="0.2">
      <c r="A127" s="63"/>
      <c r="B127" s="90">
        <v>1</v>
      </c>
      <c r="C127" s="54" t="s">
        <v>215</v>
      </c>
      <c r="D127" s="66"/>
      <c r="E127" s="65"/>
    </row>
    <row r="128" spans="1:5" ht="20.100000000000001" customHeight="1" x14ac:dyDescent="0.2">
      <c r="A128" s="63"/>
      <c r="B128" s="90">
        <v>1</v>
      </c>
      <c r="C128" s="54" t="s">
        <v>216</v>
      </c>
      <c r="D128" s="66"/>
      <c r="E128" s="65"/>
    </row>
    <row r="129" spans="1:5" ht="20.100000000000001" customHeight="1" x14ac:dyDescent="0.2">
      <c r="A129" s="63"/>
      <c r="B129" s="90">
        <v>1</v>
      </c>
      <c r="C129" s="54" t="s">
        <v>217</v>
      </c>
      <c r="D129" s="66"/>
      <c r="E129" s="65"/>
    </row>
    <row r="130" spans="1:5" ht="20.100000000000001" customHeight="1" x14ac:dyDescent="0.2">
      <c r="A130" s="63"/>
      <c r="B130" s="90">
        <v>1</v>
      </c>
      <c r="C130" s="54" t="s">
        <v>218</v>
      </c>
      <c r="D130" s="66"/>
      <c r="E130" s="65"/>
    </row>
    <row r="131" spans="1:5" ht="20.100000000000001" customHeight="1" x14ac:dyDescent="0.2">
      <c r="A131" s="63"/>
      <c r="B131" s="90">
        <v>1</v>
      </c>
      <c r="C131" s="54" t="s">
        <v>219</v>
      </c>
      <c r="D131" s="66"/>
      <c r="E131" s="65"/>
    </row>
    <row r="132" spans="1:5" ht="20.100000000000001" customHeight="1" x14ac:dyDescent="0.2">
      <c r="A132" s="63"/>
      <c r="B132" s="90">
        <v>1</v>
      </c>
      <c r="C132" s="54" t="s">
        <v>220</v>
      </c>
      <c r="D132" s="66"/>
      <c r="E132" s="65"/>
    </row>
    <row r="133" spans="1:5" ht="20.100000000000001" customHeight="1" x14ac:dyDescent="0.2">
      <c r="A133" s="63"/>
      <c r="B133" s="90">
        <v>1</v>
      </c>
      <c r="C133" s="54" t="s">
        <v>221</v>
      </c>
      <c r="D133" s="66"/>
      <c r="E133" s="65"/>
    </row>
    <row r="134" spans="1:5" ht="20.100000000000001" customHeight="1" x14ac:dyDescent="0.2">
      <c r="A134" s="63"/>
      <c r="B134" s="90">
        <v>1</v>
      </c>
      <c r="C134" s="54" t="s">
        <v>222</v>
      </c>
      <c r="D134" s="66"/>
      <c r="E134" s="65"/>
    </row>
    <row r="135" spans="1:5" ht="20.100000000000001" customHeight="1" x14ac:dyDescent="0.2">
      <c r="A135" s="63"/>
      <c r="B135" s="90">
        <v>1</v>
      </c>
      <c r="C135" s="54" t="s">
        <v>223</v>
      </c>
      <c r="D135" s="66"/>
      <c r="E135" s="65"/>
    </row>
    <row r="136" spans="1:5" ht="20.100000000000001" customHeight="1" x14ac:dyDescent="0.2">
      <c r="A136" s="63"/>
      <c r="B136" s="90">
        <v>1</v>
      </c>
      <c r="C136" s="54" t="s">
        <v>224</v>
      </c>
      <c r="D136" s="66"/>
      <c r="E136" s="65"/>
    </row>
    <row r="137" spans="1:5" ht="20.100000000000001" customHeight="1" x14ac:dyDescent="0.2">
      <c r="A137" s="63"/>
      <c r="B137" s="90">
        <v>1</v>
      </c>
      <c r="C137" s="54" t="s">
        <v>225</v>
      </c>
      <c r="D137" s="66"/>
      <c r="E137" s="65"/>
    </row>
    <row r="138" spans="1:5" ht="20.100000000000001" customHeight="1" x14ac:dyDescent="0.2">
      <c r="A138" s="63"/>
      <c r="B138" s="90">
        <v>1</v>
      </c>
      <c r="C138" s="54" t="s">
        <v>226</v>
      </c>
      <c r="D138" s="66"/>
      <c r="E138" s="65"/>
    </row>
    <row r="139" spans="1:5" ht="20.100000000000001" customHeight="1" x14ac:dyDescent="0.2">
      <c r="A139" s="63"/>
      <c r="B139" s="90">
        <v>1</v>
      </c>
      <c r="C139" s="54" t="s">
        <v>227</v>
      </c>
      <c r="D139" s="66"/>
      <c r="E139" s="65"/>
    </row>
    <row r="140" spans="1:5" ht="20.100000000000001" customHeight="1" x14ac:dyDescent="0.25">
      <c r="A140" s="63"/>
      <c r="B140" s="91">
        <v>21</v>
      </c>
      <c r="C140" s="54"/>
      <c r="D140" s="66"/>
      <c r="E140" s="65"/>
    </row>
    <row r="141" spans="1:5" ht="20.100000000000001" customHeight="1" x14ac:dyDescent="0.2">
      <c r="A141" s="63"/>
      <c r="B141" s="90">
        <v>1</v>
      </c>
      <c r="C141" s="54" t="s">
        <v>240</v>
      </c>
      <c r="D141" s="66"/>
      <c r="E141" s="65"/>
    </row>
    <row r="142" spans="1:5" ht="20.100000000000001" customHeight="1" x14ac:dyDescent="0.2">
      <c r="A142" s="63"/>
      <c r="B142" s="90">
        <v>1</v>
      </c>
      <c r="C142" s="54" t="s">
        <v>241</v>
      </c>
      <c r="D142" s="66"/>
      <c r="E142" s="65"/>
    </row>
    <row r="143" spans="1:5" ht="20.100000000000001" customHeight="1" x14ac:dyDescent="0.25">
      <c r="A143" s="63"/>
      <c r="B143" s="91"/>
      <c r="C143" s="54"/>
      <c r="D143" s="66"/>
      <c r="E143" s="65"/>
    </row>
    <row r="144" spans="1:5" ht="20.100000000000001" customHeight="1" x14ac:dyDescent="0.2">
      <c r="A144" s="63"/>
      <c r="B144" s="47">
        <v>1</v>
      </c>
      <c r="C144" s="54" t="s">
        <v>200</v>
      </c>
      <c r="D144" s="66"/>
      <c r="E144" s="65"/>
    </row>
    <row r="145" spans="1:5" ht="20.100000000000001" customHeight="1" x14ac:dyDescent="0.2">
      <c r="A145" s="63"/>
      <c r="B145" s="47">
        <v>6</v>
      </c>
      <c r="C145" s="54" t="s">
        <v>171</v>
      </c>
      <c r="D145" s="66"/>
      <c r="E145" s="65"/>
    </row>
    <row r="146" spans="1:5" ht="20.100000000000001" customHeight="1" x14ac:dyDescent="0.2">
      <c r="A146" s="63"/>
      <c r="B146" s="47">
        <v>1</v>
      </c>
      <c r="C146" s="54" t="s">
        <v>172</v>
      </c>
      <c r="D146" s="66"/>
      <c r="E146" s="65"/>
    </row>
    <row r="147" spans="1:5" ht="20.100000000000001" customHeight="1" x14ac:dyDescent="0.2">
      <c r="A147" s="63"/>
      <c r="B147" s="47">
        <v>1</v>
      </c>
      <c r="C147" s="54" t="s">
        <v>201</v>
      </c>
      <c r="D147" s="66"/>
      <c r="E147" s="65"/>
    </row>
    <row r="148" spans="1:5" ht="20.100000000000001" customHeight="1" x14ac:dyDescent="0.2">
      <c r="A148" s="63"/>
      <c r="B148" s="47">
        <v>1</v>
      </c>
      <c r="C148" s="54" t="s">
        <v>202</v>
      </c>
      <c r="D148" s="66"/>
      <c r="E148" s="65"/>
    </row>
    <row r="149" spans="1:5" ht="20.100000000000001" customHeight="1" x14ac:dyDescent="0.2">
      <c r="A149" s="63"/>
      <c r="B149" s="47">
        <v>2</v>
      </c>
      <c r="C149" s="54" t="s">
        <v>203</v>
      </c>
      <c r="D149" s="66"/>
      <c r="E149" s="65"/>
    </row>
    <row r="150" spans="1:5" ht="20.100000000000001" customHeight="1" x14ac:dyDescent="0.25">
      <c r="A150" s="63"/>
      <c r="B150" s="57">
        <f>SUM(B144:B149)</f>
        <v>12</v>
      </c>
      <c r="C150" s="55"/>
      <c r="D150" s="66"/>
      <c r="E150" s="65"/>
    </row>
    <row r="151" spans="1:5" ht="20.100000000000001" customHeight="1" x14ac:dyDescent="0.25">
      <c r="A151" s="63"/>
      <c r="B151" s="81"/>
      <c r="C151" s="36"/>
      <c r="D151" s="66"/>
      <c r="E151" s="65"/>
    </row>
    <row r="152" spans="1:5" ht="20.100000000000001" customHeight="1" x14ac:dyDescent="0.25">
      <c r="A152" s="63"/>
      <c r="B152" s="81"/>
      <c r="C152" s="36"/>
      <c r="D152" s="66"/>
      <c r="E152" s="65"/>
    </row>
    <row r="153" spans="1:5" ht="20.100000000000001" customHeight="1" x14ac:dyDescent="0.2">
      <c r="A153" s="67"/>
      <c r="B153" s="35"/>
      <c r="C153" s="34"/>
      <c r="D153" s="67"/>
      <c r="E153" s="67"/>
    </row>
    <row r="154" spans="1:5" ht="20.100000000000001" customHeight="1" x14ac:dyDescent="0.25">
      <c r="A154" s="67"/>
      <c r="B154" s="84" t="s">
        <v>191</v>
      </c>
      <c r="C154" s="85" t="s">
        <v>192</v>
      </c>
      <c r="D154" s="67"/>
      <c r="E154" s="67"/>
    </row>
    <row r="155" spans="1:5" ht="20.100000000000001" customHeight="1" x14ac:dyDescent="0.25">
      <c r="A155" s="67"/>
      <c r="B155" s="84"/>
      <c r="C155" s="85" t="s">
        <v>193</v>
      </c>
      <c r="D155" s="67"/>
      <c r="E155" s="67"/>
    </row>
    <row r="156" spans="1:5" ht="20.100000000000001" customHeight="1" x14ac:dyDescent="0.25">
      <c r="A156" s="67"/>
      <c r="B156" s="84"/>
      <c r="C156" s="85" t="s">
        <v>194</v>
      </c>
      <c r="D156" s="67"/>
      <c r="E156" s="67"/>
    </row>
    <row r="157" spans="1:5" ht="20.100000000000001" customHeight="1" x14ac:dyDescent="0.25">
      <c r="A157" s="67"/>
      <c r="B157" s="84"/>
      <c r="C157" s="85" t="s">
        <v>195</v>
      </c>
      <c r="D157" s="67"/>
      <c r="E157" s="67"/>
    </row>
    <row r="158" spans="1:5" ht="20.100000000000001" customHeight="1" x14ac:dyDescent="0.25">
      <c r="A158" s="67"/>
      <c r="B158" s="68"/>
      <c r="C158" s="69"/>
      <c r="D158" s="67"/>
      <c r="E158" s="67"/>
    </row>
    <row r="159" spans="1:5" ht="20.100000000000001" customHeight="1" x14ac:dyDescent="0.25">
      <c r="A159" s="67"/>
      <c r="B159" s="82" t="s">
        <v>12</v>
      </c>
      <c r="C159" s="83" t="s">
        <v>204</v>
      </c>
      <c r="D159" s="67"/>
      <c r="E159" s="67"/>
    </row>
    <row r="160" spans="1:5" ht="20.100000000000001" customHeight="1" x14ac:dyDescent="0.25">
      <c r="A160" s="67"/>
      <c r="B160" s="82"/>
      <c r="C160" s="83" t="s">
        <v>205</v>
      </c>
      <c r="D160" s="67"/>
      <c r="E160" s="67"/>
    </row>
    <row r="161" spans="1:5" ht="20.100000000000001" customHeight="1" x14ac:dyDescent="0.25">
      <c r="A161" s="67"/>
      <c r="B161" s="82"/>
      <c r="C161" s="83" t="s">
        <v>206</v>
      </c>
      <c r="D161" s="67"/>
      <c r="E161" s="67"/>
    </row>
    <row r="162" spans="1:5" ht="20.100000000000001" customHeight="1" x14ac:dyDescent="0.25">
      <c r="A162" s="67"/>
      <c r="B162" s="68"/>
      <c r="C162" s="69"/>
      <c r="D162" s="67"/>
      <c r="E162" s="67"/>
    </row>
    <row r="163" spans="1:5" ht="20.100000000000001" customHeight="1" x14ac:dyDescent="0.25">
      <c r="A163" s="67"/>
      <c r="B163" s="68"/>
      <c r="C163" s="69"/>
      <c r="D163" s="67"/>
      <c r="E163" s="67"/>
    </row>
    <row r="164" spans="1:5" ht="20.100000000000001" customHeight="1" x14ac:dyDescent="0.25">
      <c r="A164" s="67"/>
      <c r="B164" s="68"/>
      <c r="C164" s="69"/>
      <c r="D164" s="67"/>
      <c r="E164" s="67"/>
    </row>
    <row r="165" spans="1:5" ht="20.100000000000001" customHeight="1" x14ac:dyDescent="0.2">
      <c r="A165" s="67"/>
      <c r="B165" s="64"/>
      <c r="C165" s="67"/>
      <c r="D165" s="67"/>
      <c r="E165" s="67"/>
    </row>
    <row r="166" spans="1:5" ht="20.100000000000001" customHeight="1" x14ac:dyDescent="0.2">
      <c r="A166" s="67"/>
      <c r="B166" s="67"/>
      <c r="C166" s="67"/>
      <c r="D166" s="67"/>
      <c r="E166" s="67"/>
    </row>
    <row r="167" spans="1:5" ht="20.100000000000001" customHeight="1" thickBot="1" x14ac:dyDescent="0.35">
      <c r="A167" s="70"/>
      <c r="B167" s="34" t="s">
        <v>196</v>
      </c>
      <c r="C167" s="71"/>
      <c r="D167" s="67"/>
      <c r="E167" s="67"/>
    </row>
    <row r="168" spans="1:5" ht="20.100000000000001" customHeight="1" x14ac:dyDescent="0.3">
      <c r="A168" s="70"/>
      <c r="B168" s="34"/>
      <c r="C168" s="72"/>
      <c r="D168" s="67"/>
      <c r="E168" s="67"/>
    </row>
    <row r="169" spans="1:5" ht="20.100000000000001" customHeight="1" x14ac:dyDescent="0.3">
      <c r="A169" s="70"/>
      <c r="B169" s="34"/>
      <c r="C169" s="72"/>
      <c r="D169" s="67"/>
      <c r="E169" s="67"/>
    </row>
    <row r="170" spans="1:5" ht="20.100000000000001" customHeight="1" thickBot="1" x14ac:dyDescent="0.35">
      <c r="A170" s="70"/>
      <c r="B170" s="34" t="s">
        <v>197</v>
      </c>
      <c r="C170" s="71"/>
      <c r="D170" s="67"/>
      <c r="E170" s="67"/>
    </row>
    <row r="171" spans="1:5" ht="20.100000000000001" customHeight="1" x14ac:dyDescent="0.3">
      <c r="A171" s="70"/>
      <c r="B171" s="34"/>
      <c r="C171" s="72"/>
      <c r="D171" s="67"/>
      <c r="E171" s="67"/>
    </row>
    <row r="172" spans="1:5" ht="20.100000000000001" customHeight="1" x14ac:dyDescent="0.3">
      <c r="A172" s="70"/>
      <c r="B172" s="34"/>
      <c r="C172" s="72"/>
      <c r="D172" s="67"/>
      <c r="E172" s="67"/>
    </row>
    <row r="173" spans="1:5" ht="20.100000000000001" customHeight="1" thickBot="1" x14ac:dyDescent="0.35">
      <c r="A173" s="70"/>
      <c r="B173" s="34" t="s">
        <v>173</v>
      </c>
      <c r="C173" s="71"/>
      <c r="D173" s="73"/>
      <c r="E173" s="67"/>
    </row>
    <row r="174" spans="1:5" ht="20.100000000000001" customHeight="1" x14ac:dyDescent="0.3">
      <c r="A174" s="70"/>
      <c r="B174" s="34"/>
      <c r="C174" s="72"/>
      <c r="D174" s="67"/>
      <c r="E174" s="67"/>
    </row>
    <row r="175" spans="1:5" ht="20.100000000000001" customHeight="1" x14ac:dyDescent="0.3">
      <c r="A175" s="70"/>
      <c r="B175" s="74"/>
      <c r="C175" s="75"/>
      <c r="D175" s="76"/>
      <c r="E175" s="67"/>
    </row>
    <row r="176" spans="1:5" ht="20.100000000000001" customHeight="1" thickBot="1" x14ac:dyDescent="0.35">
      <c r="A176" s="70"/>
      <c r="B176" s="34" t="s">
        <v>198</v>
      </c>
      <c r="C176" s="71"/>
      <c r="D176" s="76"/>
      <c r="E176" s="67"/>
    </row>
    <row r="177" spans="1:5" ht="20.100000000000001" customHeight="1" x14ac:dyDescent="0.3">
      <c r="A177" s="70"/>
      <c r="B177" s="34"/>
      <c r="C177" s="72"/>
      <c r="D177" s="76"/>
      <c r="E177" s="67"/>
    </row>
    <row r="178" spans="1:5" ht="20.100000000000001" customHeight="1" x14ac:dyDescent="0.3">
      <c r="A178" s="70"/>
      <c r="B178" s="34"/>
      <c r="C178" s="72"/>
      <c r="D178" s="76"/>
      <c r="E178" s="67"/>
    </row>
    <row r="179" spans="1:5" ht="20.100000000000001" customHeight="1" thickBot="1" x14ac:dyDescent="0.35">
      <c r="A179" s="70"/>
      <c r="B179" s="1" t="s">
        <v>199</v>
      </c>
      <c r="C179" s="78"/>
      <c r="D179" s="76"/>
      <c r="E179" s="67"/>
    </row>
    <row r="180" spans="1:5" ht="20.100000000000001" customHeight="1" x14ac:dyDescent="0.3">
      <c r="A180" s="70"/>
      <c r="B180" s="1"/>
      <c r="C180" s="77"/>
      <c r="D180" s="76"/>
      <c r="E180" s="67"/>
    </row>
  </sheetData>
  <mergeCells count="11">
    <mergeCell ref="A11:B11"/>
    <mergeCell ref="A41:C41"/>
    <mergeCell ref="A55:C55"/>
    <mergeCell ref="A72:C72"/>
    <mergeCell ref="B86:C86"/>
    <mergeCell ref="L5:M6"/>
    <mergeCell ref="C2:C3"/>
    <mergeCell ref="D2:E2"/>
    <mergeCell ref="C4:C5"/>
    <mergeCell ref="D4:E4"/>
    <mergeCell ref="D5:E5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2023-09-03T00:11:28Z</cp:lastPrinted>
  <dcterms:created xsi:type="dcterms:W3CDTF">2023-08-31T16:35:20Z</dcterms:created>
  <dcterms:modified xsi:type="dcterms:W3CDTF">2023-09-03T00:38:42Z</dcterms:modified>
</cp:coreProperties>
</file>