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E1FB957-2541-43E1-9C23-6E84C133CE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Hoja1!$A$2:$G$70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2"/>
  <c r="G24" i="2"/>
  <c r="G26" i="2" s="1"/>
  <c r="G27" i="2" l="1"/>
  <c r="G28" i="2" s="1"/>
  <c r="G25" i="1" l="1"/>
  <c r="G26" i="1"/>
  <c r="G27" i="1"/>
  <c r="G28" i="1"/>
  <c r="G29" i="1"/>
  <c r="G30" i="1"/>
  <c r="G24" i="1" l="1"/>
  <c r="G32" i="1" l="1"/>
  <c r="G33" i="1" s="1"/>
  <c r="G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<sst xmlns="http://schemas.openxmlformats.org/spreadsheetml/2006/main" count="125" uniqueCount="87">
  <si>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</si>
  <si>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</si>
  <si>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</si>
  <si>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</si>
  <si>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</si>
  <si>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</si>
  <si>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</si>
  <si>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</si>
  <si>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</si>
  <si>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</si>
  <si>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</si>
  <si>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</si>
  <si>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</si>
  <si>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</si>
  <si>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</si>
  <si>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</si>
  <si>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</si>
  <si>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</si>
  <si>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</si>
  <si>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</si>
  <si>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</si>
  <si>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</si>
  <si>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</si>
  <si>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</si>
  <si>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</si>
  <si>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</si>
  <si>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</si>
  <si>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</si>
  <si>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</si>
  <si>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</si>
  <si>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</si>
  <si>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</si>
  <si>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</si>
  <si>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</si>
  <si>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</si>
  <si>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</si>
  <si>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</si>
  <si>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</si>
  <si>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</si>
  <si>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</si>
  <si>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</si>
  <si>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</si>
  <si>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</si>
  <si>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</si>
  <si>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</si>
  <si>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</si>
  <si>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</si>
  <si>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</si>
  <si>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</si>
  <si>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</si>
  <si>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</si>
  <si>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</si>
  <si>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DR. UQUILLAS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</si>
  <si>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</si>
  <si>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</si>
  <si>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</si>
  <si>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</si>
  <si>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</si>
  <si>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</si>
  <si>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</si>
  <si>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</si>
  <si>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</si>
  <si>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</si>
  <si>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</si>
  <si>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</si>
  <si>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</si>
  <si>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</si>
  <si>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</si>
  <si>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</si>
  <si>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</si>
  <si>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</si>
  <si>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</si>
  <si>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</si>
  <si>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</si>
  <si>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</si>
  <si>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</si>
  <si>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</si>
  <si>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</si>
  <si>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CORTADOR</t>
  </si>
  <si>
    <t>PLAYO</t>
  </si>
  <si>
    <t>PORTA BATERIA</t>
  </si>
  <si>
    <t xml:space="preserve">CONTENEDOR </t>
  </si>
  <si>
    <t xml:space="preserve">2:00PM </t>
  </si>
  <si>
    <t>MOTOR AUXEN # 1</t>
  </si>
  <si>
    <t>BATERIAS ROJAS # 7 # 8</t>
  </si>
  <si>
    <t xml:space="preserve">GAVILANEZ LAINEZ ALISHA JURIBETH </t>
  </si>
  <si>
    <t>095999751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</si>
</sst>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view="pageBreakPreview" topLeftCell="A7" zoomScaleNormal="100" zoomScaleSheetLayoutView="100" workbookViewId="0">
      <selection activeCell="B7" sqref="B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3" t="s">
        <v>25</v>
      </c>
      <c r="D2" s="99" t="s">
        <v>24</v>
      </c>
      <c r="E2" s="10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1" t="s">
        <v>26</v>
      </c>
      <c r="D4" s="105" t="s">
        <v>28</v>
      </c>
      <c r="E4" s="10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2"/>
      <c r="D5" s="107" t="s">
        <v>29</v>
      </c>
      <c r="E5" s="108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>
      <c r="A6" s="7"/>
      <c r="B6" s="7"/>
      <c r="C6" s="7"/>
      <c r="D6" s="7"/>
      <c r="E6" s="7"/>
      <c r="L6" s="98"/>
      <c r="M6" s="98"/>
    </row>
    <row r="7" spans="1:14" ht="20.100000000000001" customHeight="1">
      <c r="A7" s="8" t="s">
        <v>0</v>
      </c>
      <c r="B7" s="8"/>
      <c r="C7" s="9">
        <f ca="1">NOW()</f>
        <v>45174.770670138889</v>
      </c>
      <c r="D7" s="8" t="s">
        <v>1</v>
      </c>
      <c r="E7" s="34">
        <v>20230901268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45175</v>
      </c>
      <c r="D15" s="12" t="s">
        <v>7</v>
      </c>
      <c r="E15" s="13" t="s">
        <v>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85</v>
      </c>
      <c r="D19" s="12" t="s">
        <v>20</v>
      </c>
      <c r="E19" s="13" t="s">
        <v>53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86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  <c r="L23" s="16"/>
      <c r="M23" s="16"/>
    </row>
    <row r="24" spans="1:13" ht="20.100000000000001" customHeight="1">
      <c r="A24" s="94" t="s">
        <v>62</v>
      </c>
      <c r="B24" s="94">
        <v>210127379</v>
      </c>
      <c r="C24" s="95" t="s">
        <v>63</v>
      </c>
      <c r="D24" s="59">
        <v>10</v>
      </c>
      <c r="E24" s="38"/>
      <c r="F24" s="47">
        <v>25</v>
      </c>
      <c r="G24" s="47">
        <f t="shared" ref="G24:G30" si="0">D24*F24</f>
        <v>250</v>
      </c>
      <c r="L24" s="16"/>
      <c r="M24" s="16"/>
    </row>
    <row r="25" spans="1:13" ht="20.100000000000001" customHeight="1">
      <c r="A25" s="94" t="s">
        <v>62</v>
      </c>
      <c r="B25" s="94">
        <v>210127379</v>
      </c>
      <c r="C25" s="95" t="s">
        <v>64</v>
      </c>
      <c r="D25" s="59">
        <v>4</v>
      </c>
      <c r="E25" s="38"/>
      <c r="F25" s="47">
        <v>25</v>
      </c>
      <c r="G25" s="47">
        <f t="shared" si="0"/>
        <v>100</v>
      </c>
      <c r="L25" s="16"/>
      <c r="M25" s="16"/>
    </row>
    <row r="26" spans="1:13" ht="20.100000000000001" customHeight="1">
      <c r="A26" s="94" t="s">
        <v>65</v>
      </c>
      <c r="B26" s="94" t="s">
        <v>66</v>
      </c>
      <c r="C26" s="95" t="s">
        <v>67</v>
      </c>
      <c r="D26" s="59">
        <v>8</v>
      </c>
      <c r="E26" s="38"/>
      <c r="F26" s="47">
        <v>25</v>
      </c>
      <c r="G26" s="47">
        <f t="shared" si="0"/>
        <v>200</v>
      </c>
      <c r="L26" s="16"/>
      <c r="M26" s="16"/>
    </row>
    <row r="27" spans="1:13" ht="20.100000000000001" customHeight="1">
      <c r="A27" s="94" t="s">
        <v>68</v>
      </c>
      <c r="B27" s="94" t="s">
        <v>69</v>
      </c>
      <c r="C27" s="95" t="s">
        <v>70</v>
      </c>
      <c r="D27" s="59">
        <v>1</v>
      </c>
      <c r="E27" s="38"/>
      <c r="F27" s="47">
        <v>25</v>
      </c>
      <c r="G27" s="47">
        <f t="shared" si="0"/>
        <v>25</v>
      </c>
      <c r="L27" s="16"/>
      <c r="M27" s="16"/>
    </row>
    <row r="28" spans="1:13" ht="20.100000000000001" customHeight="1">
      <c r="A28" s="94" t="s">
        <v>71</v>
      </c>
      <c r="B28" s="94">
        <v>210127382</v>
      </c>
      <c r="C28" s="95" t="s">
        <v>72</v>
      </c>
      <c r="D28" s="59">
        <v>1</v>
      </c>
      <c r="E28" s="38"/>
      <c r="F28" s="47">
        <v>25</v>
      </c>
      <c r="G28" s="47">
        <f t="shared" si="0"/>
        <v>25</v>
      </c>
      <c r="L28" s="16"/>
      <c r="M28" s="16"/>
    </row>
    <row r="29" spans="1:13" ht="20.100000000000001" customHeight="1">
      <c r="A29" s="94" t="s">
        <v>73</v>
      </c>
      <c r="B29" s="94" t="s">
        <v>74</v>
      </c>
      <c r="C29" s="95" t="s">
        <v>75</v>
      </c>
      <c r="D29" s="59">
        <v>6</v>
      </c>
      <c r="E29" s="38"/>
      <c r="F29" s="47">
        <v>25</v>
      </c>
      <c r="G29" s="47">
        <f t="shared" si="0"/>
        <v>150</v>
      </c>
      <c r="L29" s="16"/>
      <c r="M29" s="16"/>
    </row>
    <row r="30" spans="1:13" ht="20.100000000000001" customHeight="1">
      <c r="A30" s="94" t="s">
        <v>76</v>
      </c>
      <c r="B30" s="94">
        <v>201124684</v>
      </c>
      <c r="C30" s="95" t="s">
        <v>77</v>
      </c>
      <c r="D30" s="59">
        <v>10</v>
      </c>
      <c r="E30" s="38"/>
      <c r="F30" s="47">
        <v>25</v>
      </c>
      <c r="G30" s="47">
        <f t="shared" si="0"/>
        <v>250</v>
      </c>
      <c r="L30" s="16"/>
      <c r="M30" s="16"/>
    </row>
    <row r="31" spans="1:13" ht="20.100000000000001" customHeight="1">
      <c r="A31" s="60"/>
      <c r="B31" s="59"/>
      <c r="C31" s="42"/>
      <c r="D31" s="41">
        <f>SUM(D24:D30)</f>
        <v>40</v>
      </c>
      <c r="E31" s="38"/>
      <c r="F31" s="47"/>
      <c r="G31" s="47"/>
      <c r="L31" s="16"/>
      <c r="M31" s="16"/>
    </row>
    <row r="32" spans="1:13" ht="20.100000000000001" customHeight="1">
      <c r="B32" s="53"/>
      <c r="C32" s="54"/>
      <c r="D32" s="55"/>
      <c r="F32" s="48" t="s">
        <v>36</v>
      </c>
      <c r="G32" s="49">
        <f>SUM(G24:G31)</f>
        <v>1000</v>
      </c>
      <c r="L32" s="16"/>
      <c r="M32" s="16"/>
    </row>
    <row r="33" spans="1:13" ht="20.100000000000001" customHeight="1">
      <c r="B33" s="53"/>
      <c r="C33" s="54"/>
      <c r="D33" s="56"/>
      <c r="F33" s="48" t="s">
        <v>37</v>
      </c>
      <c r="G33" s="49">
        <f>G32*0.12</f>
        <v>120</v>
      </c>
      <c r="L33" s="16"/>
      <c r="M33" s="16"/>
    </row>
    <row r="34" spans="1:13" ht="20.100000000000001" customHeight="1">
      <c r="B34" s="53"/>
      <c r="C34" s="54"/>
      <c r="D34" s="55"/>
      <c r="F34" s="48" t="s">
        <v>38</v>
      </c>
      <c r="G34" s="49">
        <f>SUM(G32:G33)</f>
        <v>1120</v>
      </c>
      <c r="L34" s="16"/>
      <c r="M34" s="16"/>
    </row>
    <row r="35" spans="1:13" ht="20.100000000000001" customHeight="1">
      <c r="B35" s="57"/>
      <c r="C35" s="54"/>
      <c r="L35" s="16"/>
      <c r="M35" s="16"/>
    </row>
    <row r="36" spans="1:13" ht="20.100000000000001" customHeight="1">
      <c r="B36" s="86">
        <v>1</v>
      </c>
      <c r="C36" s="87" t="s">
        <v>78</v>
      </c>
      <c r="L36" s="16"/>
      <c r="M36" s="16"/>
    </row>
    <row r="37" spans="1:13" ht="20.100000000000001" customHeight="1">
      <c r="B37" s="86">
        <v>2</v>
      </c>
      <c r="C37" s="87" t="s">
        <v>79</v>
      </c>
      <c r="L37" s="16"/>
      <c r="M37" s="16"/>
    </row>
    <row r="38" spans="1:13" ht="20.100000000000001" customHeight="1">
      <c r="B38" s="86"/>
      <c r="C38" s="87"/>
      <c r="L38" s="16"/>
      <c r="M38" s="16"/>
    </row>
    <row r="39" spans="1:13" ht="20.100000000000001" customHeight="1">
      <c r="B39" s="89">
        <v>1</v>
      </c>
      <c r="C39" s="88" t="s">
        <v>83</v>
      </c>
      <c r="D39" s="58"/>
    </row>
    <row r="40" spans="1:13" ht="20.100000000000001" customHeight="1">
      <c r="B40" s="89">
        <v>6</v>
      </c>
      <c r="C40" s="88" t="s">
        <v>31</v>
      </c>
      <c r="D40" s="58"/>
    </row>
    <row r="41" spans="1:13" ht="20.100000000000001" customHeight="1">
      <c r="B41" s="89">
        <v>1</v>
      </c>
      <c r="C41" s="88" t="s">
        <v>32</v>
      </c>
      <c r="D41" s="58"/>
    </row>
    <row r="42" spans="1:13" ht="20.100000000000001" customHeight="1">
      <c r="B42" s="89">
        <v>1</v>
      </c>
      <c r="C42" s="88" t="s">
        <v>33</v>
      </c>
      <c r="D42" s="58"/>
    </row>
    <row r="43" spans="1:13" ht="20.100000000000001" customHeight="1">
      <c r="B43" s="89">
        <v>1</v>
      </c>
      <c r="C43" s="88" t="s">
        <v>80</v>
      </c>
      <c r="D43" s="58"/>
    </row>
    <row r="44" spans="1:13" ht="20.100000000000001" customHeight="1">
      <c r="B44" s="89">
        <v>2</v>
      </c>
      <c r="C44" s="88" t="s">
        <v>84</v>
      </c>
      <c r="D44" s="58"/>
    </row>
    <row r="45" spans="1:13" ht="20.100000000000001" customHeight="1">
      <c r="B45" s="91">
        <v>1</v>
      </c>
      <c r="C45" s="90" t="s">
        <v>81</v>
      </c>
      <c r="D45" s="58"/>
    </row>
    <row r="46" spans="1:13" ht="20.100000000000001" customHeight="1">
      <c r="A46" s="24"/>
      <c r="B46" s="93">
        <v>13</v>
      </c>
      <c r="C46" s="92"/>
    </row>
    <row r="47" spans="1:13" ht="20.100000000000001" customHeight="1">
      <c r="B47" s="83" t="s">
        <v>54</v>
      </c>
      <c r="C47" s="84" t="s">
        <v>55</v>
      </c>
    </row>
    <row r="48" spans="1:13" ht="20.100000000000001" customHeight="1">
      <c r="B48" s="83"/>
      <c r="C48" s="84" t="s">
        <v>56</v>
      </c>
    </row>
    <row r="49" spans="1:3" ht="20.100000000000001" customHeight="1">
      <c r="B49" s="43"/>
      <c r="C49" s="44"/>
    </row>
    <row r="50" spans="1:3" ht="20.100000000000001" customHeight="1">
      <c r="B50" s="43"/>
      <c r="C50" s="85" t="s">
        <v>57</v>
      </c>
    </row>
    <row r="51" spans="1:3" ht="20.100000000000001" customHeight="1">
      <c r="B51" s="43"/>
      <c r="C51" s="85" t="s">
        <v>58</v>
      </c>
    </row>
    <row r="52" spans="1:3" ht="20.100000000000001" customHeight="1">
      <c r="B52" s="43"/>
      <c r="C52" s="44"/>
    </row>
    <row r="53" spans="1:3" ht="20.100000000000001" customHeight="1">
      <c r="B53" s="43"/>
      <c r="C53" s="84" t="s">
        <v>59</v>
      </c>
    </row>
    <row r="54" spans="1:3" ht="20.100000000000001" customHeight="1">
      <c r="B54" s="43"/>
      <c r="C54" s="84" t="s">
        <v>60</v>
      </c>
    </row>
    <row r="55" spans="1:3" ht="20.100000000000001" customHeight="1">
      <c r="C55" s="84" t="s">
        <v>61</v>
      </c>
    </row>
    <row r="58" spans="1:3" ht="20.100000000000001" customHeight="1" thickBot="1">
      <c r="A58" s="24" t="s">
        <v>15</v>
      </c>
      <c r="B58" s="43"/>
      <c r="C58" s="45"/>
    </row>
    <row r="59" spans="1:3" ht="20.100000000000001" customHeight="1">
      <c r="A59" s="24"/>
      <c r="B59" s="43"/>
      <c r="C59" s="44"/>
    </row>
    <row r="60" spans="1:3" ht="20.100000000000001" customHeight="1">
      <c r="A60" s="24"/>
      <c r="B60" s="23"/>
      <c r="C60" s="23"/>
    </row>
    <row r="61" spans="1:3" ht="20.100000000000001" customHeight="1" thickBot="1">
      <c r="A61" s="24" t="s">
        <v>16</v>
      </c>
      <c r="B61" s="23"/>
      <c r="C61" s="25"/>
    </row>
    <row r="62" spans="1:3" ht="20.100000000000001" customHeight="1">
      <c r="A62" s="24"/>
      <c r="B62" s="23"/>
      <c r="C62" s="23"/>
    </row>
    <row r="63" spans="1:3" ht="20.100000000000001" customHeight="1">
      <c r="A63" s="24"/>
    </row>
    <row r="64" spans="1:3" ht="20.100000000000001" customHeight="1" thickBot="1">
      <c r="A64" s="24" t="s">
        <v>17</v>
      </c>
      <c r="C64" s="27"/>
    </row>
    <row r="65" spans="1:3" ht="20.100000000000001" customHeight="1">
      <c r="A65" s="24"/>
    </row>
    <row r="66" spans="1:3" ht="20.100000000000001" customHeight="1">
      <c r="A66" s="24"/>
    </row>
    <row r="67" spans="1:3" ht="20.100000000000001" customHeight="1" thickBot="1">
      <c r="A67" s="24" t="s">
        <v>18</v>
      </c>
      <c r="C67" s="27"/>
    </row>
    <row r="68" spans="1:3" ht="20.100000000000001" customHeight="1">
      <c r="A68" s="24"/>
    </row>
    <row r="69" spans="1:3" ht="20.100000000000001" customHeight="1">
      <c r="A69" s="24"/>
    </row>
    <row r="70" spans="1:3" ht="20.100000000000001" customHeight="1" thickBot="1">
      <c r="A70" s="24" t="s">
        <v>19</v>
      </c>
      <c r="C7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3" t="s">
        <v>25</v>
      </c>
      <c r="D2" s="99" t="s">
        <v>24</v>
      </c>
      <c r="E2" s="100"/>
    </row>
    <row r="3" spans="1:8" ht="20.100000000000001" customHeight="1" thickBot="1">
      <c r="A3" s="35"/>
      <c r="B3" s="36"/>
      <c r="C3" s="104"/>
      <c r="D3" s="39" t="s">
        <v>27</v>
      </c>
      <c r="E3" s="37"/>
    </row>
    <row r="4" spans="1:8" ht="20.100000000000001" customHeight="1" thickBot="1">
      <c r="A4" s="35"/>
      <c r="B4" s="36"/>
      <c r="C4" s="101" t="s">
        <v>26</v>
      </c>
      <c r="D4" s="105" t="s">
        <v>28</v>
      </c>
      <c r="E4" s="106"/>
    </row>
    <row r="5" spans="1:8" ht="20.100000000000001" customHeight="1" thickBot="1">
      <c r="A5" s="31"/>
      <c r="B5" s="32"/>
      <c r="C5" s="102"/>
      <c r="D5" s="107" t="s">
        <v>29</v>
      </c>
      <c r="E5" s="108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45174.770670138889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F11" s="61"/>
      <c r="G11" s="61"/>
      <c r="H11" s="1"/>
    </row>
    <row r="12" spans="1:8" customFormat="1" ht="24" customHeight="1" thickBot="1">
      <c r="A12" s="10"/>
      <c r="B12" s="10"/>
      <c r="C12" s="10"/>
      <c r="D12" s="10"/>
      <c r="E12" s="10"/>
      <c r="F12" s="62"/>
      <c r="G12" s="62"/>
      <c r="H12" s="4"/>
    </row>
    <row r="13" spans="1:8" customFormat="1" ht="32.25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3"/>
      <c r="G14" s="6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42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4"/>
      <c r="G16" s="64"/>
    </row>
    <row r="17" spans="1:8" s="6" customFormat="1" ht="20.100000000000001" customHeight="1">
      <c r="A17" s="8" t="s">
        <v>8</v>
      </c>
      <c r="B17" s="8"/>
      <c r="C17" s="11" t="s">
        <v>43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5"/>
      <c r="G18" s="6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</row>
    <row r="24" spans="1:8" ht="15.75">
      <c r="A24" s="59" t="s">
        <v>50</v>
      </c>
      <c r="B24" s="59" t="s">
        <v>51</v>
      </c>
      <c r="C24" s="42" t="s">
        <v>44</v>
      </c>
      <c r="D24" s="40">
        <v>1</v>
      </c>
      <c r="E24" s="82">
        <v>46178</v>
      </c>
      <c r="F24" s="67">
        <v>720</v>
      </c>
      <c r="G24" s="67">
        <f t="shared" ref="G24" si="0">D24*F24</f>
        <v>720</v>
      </c>
    </row>
    <row r="25" spans="1:8" ht="15">
      <c r="A25" s="68"/>
      <c r="B25" s="40"/>
      <c r="C25" s="66"/>
      <c r="D25" s="40"/>
      <c r="E25" s="66"/>
      <c r="F25" s="67"/>
      <c r="G25" s="67"/>
    </row>
    <row r="26" spans="1:8" ht="15.75">
      <c r="A26" s="69"/>
      <c r="B26" s="69"/>
      <c r="C26" s="69"/>
      <c r="D26" s="69"/>
      <c r="E26" s="69"/>
      <c r="F26" s="70" t="s">
        <v>36</v>
      </c>
      <c r="G26" s="71">
        <f>SUM(G24:G25)</f>
        <v>720</v>
      </c>
    </row>
    <row r="27" spans="1:8" ht="15.6" customHeight="1">
      <c r="A27" s="69"/>
      <c r="B27" s="69"/>
      <c r="C27" s="69"/>
      <c r="D27" s="69"/>
      <c r="E27" s="69"/>
      <c r="F27" s="72" t="s">
        <v>37</v>
      </c>
      <c r="G27" s="73">
        <f>+G26*0.12</f>
        <v>86.399999999999991</v>
      </c>
    </row>
    <row r="28" spans="1:8" ht="15.6" customHeight="1">
      <c r="A28" s="69"/>
      <c r="B28" s="69"/>
      <c r="C28" s="69"/>
      <c r="D28" s="69" t="s">
        <v>45</v>
      </c>
      <c r="E28" s="69"/>
      <c r="F28" s="70" t="s">
        <v>38</v>
      </c>
      <c r="G28" s="73">
        <f>+G26+G27</f>
        <v>806.4</v>
      </c>
    </row>
    <row r="29" spans="1:8" ht="20.100000000000001" customHeight="1">
      <c r="A29" s="74"/>
      <c r="B29" s="75"/>
      <c r="C29" s="76"/>
      <c r="D29" s="77"/>
      <c r="E29" s="78"/>
    </row>
    <row r="30" spans="1:8" ht="20.100000000000001" customHeight="1">
      <c r="A30" s="74"/>
      <c r="B30" s="75"/>
      <c r="C30" s="76"/>
      <c r="E30" s="20"/>
      <c r="F30" s="20"/>
    </row>
    <row r="31" spans="1:8" ht="20.100000000000001" customHeight="1">
      <c r="A31" s="6"/>
      <c r="B31" s="26"/>
      <c r="C31" s="22"/>
      <c r="D31" s="77"/>
      <c r="E31" s="20"/>
      <c r="F31" s="20"/>
    </row>
    <row r="32" spans="1:8" ht="20.100000000000001" customHeight="1" thickBot="1">
      <c r="B32" s="19" t="s">
        <v>46</v>
      </c>
      <c r="C32" s="7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47</v>
      </c>
      <c r="C35" s="79"/>
    </row>
    <row r="38" spans="2:6" ht="20.100000000000001" customHeight="1" thickBot="1">
      <c r="B38" s="19" t="s">
        <v>17</v>
      </c>
      <c r="C38" s="79"/>
    </row>
    <row r="40" spans="2:6" ht="20.100000000000001" customHeight="1">
      <c r="B40" s="80"/>
      <c r="C40" s="81"/>
    </row>
    <row r="41" spans="2:6" ht="20.100000000000001" customHeight="1" thickBot="1">
      <c r="B41" s="19" t="s">
        <v>48</v>
      </c>
      <c r="C41" s="7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49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2023-09-05T23:29:52Z</cp:lastPrinted>
  <dcterms:created xsi:type="dcterms:W3CDTF">2023-01-26T13:28:36Z</dcterms:created>
  <dcterms:modified xsi:type="dcterms:W3CDTF">2023-09-06T00:05:32Z</dcterms:modified>
</cp:coreProperties>
</file>