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ESS\"/>
    </mc:Choice>
  </mc:AlternateContent>
  <xr:revisionPtr revIDLastSave="0" documentId="13_ncr:1_{E3E1B62E-CFC1-4B4A-AA8A-1AD09F682A16}" xr6:coauthVersionLast="47" xr6:coauthVersionMax="47" xr10:uidLastSave="{00000000-0000-0000-0000-000000000000}"/>
  <bookViews>
    <workbookView xWindow="-120" yWindow="-120" windowWidth="24240" windowHeight="13140" xr2:uid="{901199C1-7C20-4C13-AD8E-F2B1E8582941}"/>
  </bookViews>
  <sheets>
    <sheet name="Hoja1" sheetId="1" r:id="rId1"/>
  </sheets>
  <definedNames>
    <definedName name="_xlnm.Print_Area" localSheetId="0">Hoja1!$A$1:$G$106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0" i="1" l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C7" i="1"/>
  <c r="G40" i="1" l="1"/>
  <c r="G41" i="1" s="1"/>
  <c r="G4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22967E38-D4B4-4623-8732-47B49792B7B5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917D49C0-2E0C-43E5-966A-ACFDD25EF021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<sst xmlns="http://schemas.openxmlformats.org/spreadsheetml/2006/main" count="129" uniqueCount="127">
  <si>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</si>
  <si>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</si>
  <si>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</si>
  <si>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</si>
  <si>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</si>
  <si>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</si>
  <si>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</si>
  <si>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</si>
  <si>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</si>
  <si>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</si>
  <si>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</si>
  <si>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</si>
  <si>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</si>
  <si>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</si>
  <si>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URBANIZACION TORNERO 3MZ6 SOLAR 15-16-17</t>
  </si>
  <si>
    <t>MOTIVO DE TRASLADO</t>
  </si>
  <si>
    <t>VENTA -CIRUGÍA</t>
  </si>
  <si>
    <t>FECHA CIRUGÍA</t>
  </si>
  <si>
    <t>HORA  CIRUGIA</t>
  </si>
  <si>
    <t>NOMBRE MÉDICO</t>
  </si>
  <si>
    <t>DR. VARGAS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</si>
  <si>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</si>
  <si>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</si>
  <si>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</si>
  <si>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</si>
  <si>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</si>
  <si>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</si>
  <si>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</si>
  <si>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</si>
  <si>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</si>
  <si>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</si>
  <si>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172.037</t>
  </si>
  <si>
    <t>200214895</t>
  </si>
  <si>
    <t>PROTESIS THOMPSON # 37</t>
  </si>
  <si>
    <t>172.038</t>
  </si>
  <si>
    <t>200214894</t>
  </si>
  <si>
    <t>PROTESIS THOMPSON # 38</t>
  </si>
  <si>
    <t>172.039</t>
  </si>
  <si>
    <t>200214896</t>
  </si>
  <si>
    <t>PROTESIS THOMPSON # 39</t>
  </si>
  <si>
    <t>172.040</t>
  </si>
  <si>
    <t>200214887</t>
  </si>
  <si>
    <t>PROTESIS THOMPSON # 40</t>
  </si>
  <si>
    <t>172.041</t>
  </si>
  <si>
    <t>210227506</t>
  </si>
  <si>
    <t>PROTESIS THOMPSON # 41</t>
  </si>
  <si>
    <t>172.042</t>
  </si>
  <si>
    <t>200214899</t>
  </si>
  <si>
    <t>PROTESIS THOMPSON # 42</t>
  </si>
  <si>
    <t>172.043</t>
  </si>
  <si>
    <t>210227508</t>
  </si>
  <si>
    <t>PROTESIS THOMPSON # 43</t>
  </si>
  <si>
    <t>172.044</t>
  </si>
  <si>
    <t>210227509</t>
  </si>
  <si>
    <t>PROTESIS THOMPSON # 44</t>
  </si>
  <si>
    <t>172.045</t>
  </si>
  <si>
    <t>200214902</t>
  </si>
  <si>
    <t>PROTESIS THOMPSON # 45</t>
  </si>
  <si>
    <t>172.046</t>
  </si>
  <si>
    <t>200214903</t>
  </si>
  <si>
    <t>PROTESIS THOMPSON # 46</t>
  </si>
  <si>
    <t>172.047</t>
  </si>
  <si>
    <t>200214904</t>
  </si>
  <si>
    <t>PROTESIS THOMPSON # 47</t>
  </si>
  <si>
    <t>172.048</t>
  </si>
  <si>
    <t>200214905</t>
  </si>
  <si>
    <t>PROTESIS THOMPSON # 48</t>
  </si>
  <si>
    <t>172.049</t>
  </si>
  <si>
    <t>200214906</t>
  </si>
  <si>
    <t>PROTESIS THOMPSON # 49</t>
  </si>
  <si>
    <t>172.051</t>
  </si>
  <si>
    <t>PROTESIS THOMPSON # 51</t>
  </si>
  <si>
    <t>172.053</t>
  </si>
  <si>
    <t>PROTESIS THOMPSON # 53</t>
  </si>
  <si>
    <t>G1A40 BONE CEMENT</t>
  </si>
  <si>
    <t>Subtotal</t>
  </si>
  <si>
    <t>12% IVA</t>
  </si>
  <si>
    <t>Total</t>
  </si>
  <si>
    <t>INSTRUMENTAL PROTESIS THOMPSON # 1</t>
  </si>
  <si>
    <t>CANTIDAD</t>
  </si>
  <si>
    <t>DESCRIPCION</t>
  </si>
  <si>
    <t>SEPARADORES DE RICHARDSON</t>
  </si>
  <si>
    <t>SEPARADORES HOMMAN ANCHOS</t>
  </si>
  <si>
    <t>SEPARADORES HOMMAN MEDIANOS</t>
  </si>
  <si>
    <t>SEPARADORES HOMMAN FINOS</t>
  </si>
  <si>
    <t>SEPARADORES DE BENNET</t>
  </si>
  <si>
    <t>DESPERIOS</t>
  </si>
  <si>
    <t>OSTEOTOMOS</t>
  </si>
  <si>
    <t>SEPARADOR TRINCHE</t>
  </si>
  <si>
    <t>CURETA</t>
  </si>
  <si>
    <t>GUBIA</t>
  </si>
  <si>
    <t>GANCHO DE LAMBOTTE</t>
  </si>
  <si>
    <t>PASADOR DE ALAMBRE</t>
  </si>
  <si>
    <t>MARTILLO</t>
  </si>
  <si>
    <t>TIRABUZON</t>
  </si>
  <si>
    <t>CUCHARETA DOBLE</t>
  </si>
  <si>
    <t>RASPA PEQUEÑA</t>
  </si>
  <si>
    <t>INICIADOR</t>
  </si>
  <si>
    <t>CINCEL DE CAJA</t>
  </si>
  <si>
    <t>RASPA THOMPSON</t>
  </si>
  <si>
    <t>RASPA DE PUTTY</t>
  </si>
  <si>
    <t>IMPACTOR DE CABEZA</t>
  </si>
  <si>
    <t>VARILLAS</t>
  </si>
  <si>
    <t>JUEGO PROBADOR DE CABEZAS</t>
  </si>
  <si>
    <t>ROLLO DE ALAMBRE</t>
  </si>
  <si>
    <t>MOTOR GRIS SIERRA</t>
  </si>
  <si>
    <t>HOJAS DE SIERRA</t>
  </si>
  <si>
    <t>PORTA BATERIA</t>
  </si>
  <si>
    <t xml:space="preserve">LAS BATERIAS NO SE ESTERILIZAN </t>
  </si>
  <si>
    <t>INSTRUMENTADOR</t>
  </si>
  <si>
    <t>CLINICA UEES</t>
  </si>
  <si>
    <t>12:00MD</t>
  </si>
  <si>
    <t>BATERIAS NEGRAS # 1 Y # 2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</si>
  <si>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</si>
  <si>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</si>
  <si>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</si>
  <si>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</si>
  <si>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</si>
  <si>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</si>
  <si>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</si>
  <si>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</si>
  <si>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ENTREGADO </t>
  </si>
  <si>
    <t xml:space="preserve">RECIBIDO </t>
  </si>
  <si>
    <t xml:space="preserve">VERIFICADO </t>
  </si>
  <si>
    <t xml:space="preserve">OBSERVACIONES </t>
  </si>
  <si>
    <t>POSICIONADOR PLASTICO NEGRO</t>
  </si>
  <si>
    <t>0990050368001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</si>
</sst>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[$-F800]dddd\,\ mmmm\ dd\,\ yyyy"/>
    <numFmt numFmtId="165" formatCode="0.000"/>
    <numFmt numFmtId="166" formatCode="_-[$$-240A]\ * #,##0.00_-;\-[$$-240A]\ * #,##0.00_-;_-[$$-240A]\ 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9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0" fillId="0" borderId="10" xfId="2" applyFont="1" applyBorder="1"/>
    <xf numFmtId="0" fontId="10" fillId="0" borderId="11" xfId="2" applyFont="1" applyBorder="1"/>
    <xf numFmtId="0" fontId="4" fillId="0" borderId="8" xfId="0" applyFont="1" applyBorder="1" applyAlignment="1">
      <alignment horizontal="center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1" fillId="0" borderId="0" xfId="2" applyFont="1"/>
    <xf numFmtId="0" fontId="12" fillId="0" borderId="0" xfId="0" applyFont="1" applyAlignment="1">
      <alignment horizontal="center" vertical="center"/>
    </xf>
    <xf numFmtId="0" fontId="10" fillId="0" borderId="0" xfId="2" applyFont="1"/>
    <xf numFmtId="0" fontId="13" fillId="3" borderId="0" xfId="0" applyFont="1" applyFill="1" applyAlignment="1">
      <alignment vertical="center"/>
    </xf>
    <xf numFmtId="164" fontId="14" fillId="0" borderId="12" xfId="0" applyNumberFormat="1" applyFont="1" applyBorder="1" applyAlignment="1">
      <alignment horizontal="left" vertical="center"/>
    </xf>
    <xf numFmtId="0" fontId="15" fillId="2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left"/>
    </xf>
    <xf numFmtId="0" fontId="12" fillId="0" borderId="13" xfId="0" applyFont="1" applyBorder="1" applyAlignment="1">
      <alignment horizontal="left"/>
    </xf>
    <xf numFmtId="0" fontId="13" fillId="3" borderId="0" xfId="0" applyFont="1" applyFill="1" applyAlignment="1">
      <alignment vertical="center" wrapText="1"/>
    </xf>
    <xf numFmtId="0" fontId="13" fillId="3" borderId="0" xfId="0" applyFont="1" applyFill="1" applyAlignment="1">
      <alignment horizontal="left" vertical="center"/>
    </xf>
    <xf numFmtId="0" fontId="13" fillId="3" borderId="14" xfId="0" applyFont="1" applyFill="1" applyBorder="1" applyAlignment="1">
      <alignment horizontal="left" vertical="center"/>
    </xf>
    <xf numFmtId="49" fontId="14" fillId="2" borderId="12" xfId="0" applyNumberFormat="1" applyFont="1" applyFill="1" applyBorder="1" applyAlignment="1">
      <alignment horizontal="left" vertical="center"/>
    </xf>
    <xf numFmtId="0" fontId="17" fillId="0" borderId="13" xfId="0" applyFont="1" applyBorder="1" applyAlignment="1">
      <alignment horizontal="left"/>
    </xf>
    <xf numFmtId="0" fontId="14" fillId="0" borderId="12" xfId="0" applyFont="1" applyBorder="1" applyAlignment="1">
      <alignment vertical="center"/>
    </xf>
    <xf numFmtId="20" fontId="14" fillId="0" borderId="12" xfId="0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49" fontId="15" fillId="0" borderId="12" xfId="0" applyNumberFormat="1" applyFont="1" applyBorder="1" applyAlignment="1">
      <alignment horizontal="left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left" vertical="top"/>
    </xf>
    <xf numFmtId="0" fontId="3" fillId="4" borderId="12" xfId="0" applyFont="1" applyFill="1" applyBorder="1" applyAlignment="1">
      <alignment horizontal="center" vertical="center"/>
    </xf>
    <xf numFmtId="0" fontId="12" fillId="5" borderId="12" xfId="0" applyFont="1" applyFill="1" applyBorder="1" applyAlignment="1" applyProtection="1">
      <alignment horizontal="center" vertical="center" wrapText="1" readingOrder="1"/>
      <protection locked="0"/>
    </xf>
    <xf numFmtId="49" fontId="2" fillId="2" borderId="12" xfId="2" applyNumberFormat="1" applyFont="1" applyFill="1" applyBorder="1" applyAlignment="1">
      <alignment shrinkToFit="1"/>
    </xf>
    <xf numFmtId="165" fontId="2" fillId="0" borderId="12" xfId="2" applyNumberFormat="1" applyFont="1" applyBorder="1" applyAlignment="1">
      <alignment horizontal="center" shrinkToFit="1"/>
    </xf>
    <xf numFmtId="165" fontId="2" fillId="0" borderId="12" xfId="2" applyNumberFormat="1" applyFont="1" applyBorder="1" applyAlignment="1">
      <alignment horizontal="left" shrinkToFit="1"/>
    </xf>
    <xf numFmtId="0" fontId="19" fillId="0" borderId="12" xfId="0" applyFont="1" applyBorder="1" applyAlignment="1">
      <alignment horizontal="center"/>
    </xf>
    <xf numFmtId="0" fontId="2" fillId="0" borderId="12" xfId="0" applyFont="1" applyBorder="1" applyAlignment="1">
      <alignment wrapText="1"/>
    </xf>
    <xf numFmtId="166" fontId="19" fillId="0" borderId="12" xfId="0" applyNumberFormat="1" applyFont="1" applyBorder="1"/>
    <xf numFmtId="0" fontId="2" fillId="0" borderId="12" xfId="2" applyFont="1" applyBorder="1" applyAlignment="1">
      <alignment horizontal="center" shrinkToFit="1"/>
    </xf>
    <xf numFmtId="49" fontId="2" fillId="0" borderId="12" xfId="2" applyNumberFormat="1" applyFont="1" applyBorder="1" applyAlignment="1">
      <alignment horizontal="center" shrinkToFit="1"/>
    </xf>
    <xf numFmtId="49" fontId="19" fillId="0" borderId="0" xfId="2" applyNumberFormat="1" applyFont="1" applyAlignment="1">
      <alignment horizontal="center"/>
    </xf>
    <xf numFmtId="0" fontId="19" fillId="0" borderId="0" xfId="0" applyFont="1" applyAlignment="1">
      <alignment vertical="center"/>
    </xf>
    <xf numFmtId="0" fontId="2" fillId="0" borderId="0" xfId="0" applyFont="1" applyAlignment="1">
      <alignment horizontal="center" wrapText="1"/>
    </xf>
    <xf numFmtId="0" fontId="3" fillId="0" borderId="12" xfId="0" applyFont="1" applyBorder="1" applyAlignment="1">
      <alignment horizontal="right"/>
    </xf>
    <xf numFmtId="44" fontId="3" fillId="0" borderId="12" xfId="1" applyFont="1" applyBorder="1"/>
    <xf numFmtId="0" fontId="12" fillId="0" borderId="0" xfId="0" applyFont="1" applyAlignment="1">
      <alignment horizontal="center" wrapText="1"/>
    </xf>
    <xf numFmtId="49" fontId="21" fillId="0" borderId="0" xfId="2" applyNumberFormat="1" applyFont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19" fillId="0" borderId="12" xfId="0" applyFont="1" applyBorder="1" applyAlignment="1">
      <alignment horizontal="left"/>
    </xf>
    <xf numFmtId="0" fontId="19" fillId="0" borderId="12" xfId="0" applyFont="1" applyBorder="1" applyAlignment="1" applyProtection="1">
      <alignment horizontal="center" wrapText="1" readingOrder="1"/>
      <protection locked="0"/>
    </xf>
    <xf numFmtId="0" fontId="19" fillId="0" borderId="12" xfId="0" applyFont="1" applyBorder="1" applyAlignment="1" applyProtection="1">
      <alignment horizontal="left" wrapText="1" readingOrder="1"/>
      <protection locked="0"/>
    </xf>
    <xf numFmtId="0" fontId="3" fillId="0" borderId="12" xfId="0" applyFont="1" applyBorder="1" applyAlignment="1" applyProtection="1">
      <alignment horizontal="center" wrapText="1" readingOrder="1"/>
      <protection locked="0"/>
    </xf>
    <xf numFmtId="0" fontId="19" fillId="0" borderId="12" xfId="0" applyFont="1" applyBorder="1" applyAlignment="1" applyProtection="1">
      <alignment horizontal="left" vertical="top" wrapText="1" readingOrder="1"/>
      <protection locked="0"/>
    </xf>
    <xf numFmtId="0" fontId="23" fillId="0" borderId="0" xfId="0" applyFont="1"/>
    <xf numFmtId="0" fontId="3" fillId="2" borderId="0" xfId="0" applyFont="1" applyFill="1" applyAlignment="1">
      <alignment horizontal="center"/>
    </xf>
    <xf numFmtId="0" fontId="19" fillId="2" borderId="0" xfId="0" applyFont="1" applyFill="1" applyAlignment="1">
      <alignment horizontal="left"/>
    </xf>
    <xf numFmtId="0" fontId="2" fillId="0" borderId="15" xfId="0" applyFont="1" applyBorder="1" applyAlignment="1">
      <alignment wrapText="1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left"/>
    </xf>
    <xf numFmtId="0" fontId="21" fillId="0" borderId="0" xfId="2" applyFont="1" applyAlignment="1">
      <alignment horizontal="center"/>
    </xf>
    <xf numFmtId="0" fontId="22" fillId="0" borderId="0" xfId="2" applyFont="1" applyAlignment="1">
      <alignment horizontal="left"/>
    </xf>
    <xf numFmtId="0" fontId="21" fillId="0" borderId="0" xfId="2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19" fillId="0" borderId="15" xfId="0" applyFont="1" applyBorder="1"/>
    <xf numFmtId="0" fontId="19" fillId="0" borderId="0" xfId="2" applyFont="1" applyAlignment="1">
      <alignment horizontal="left"/>
    </xf>
    <xf numFmtId="0" fontId="19" fillId="0" borderId="0" xfId="2" applyFont="1" applyAlignment="1">
      <alignment wrapText="1"/>
    </xf>
    <xf numFmtId="49" fontId="16" fillId="0" borderId="12" xfId="0" quotePrefix="1" applyNumberFormat="1" applyFont="1" applyBorder="1" applyAlignment="1">
      <alignment horizontal="left"/>
    </xf>
  </cellXfs>
  <cellStyles count="3">
    <cellStyle name="Moneda" xfId="1" builtinId="4"/>
    <cellStyle name="Normal" xfId="0" builtinId="0"/>
    <cellStyle name="Normal 2" xfId="2" xr:uid="{F727CA22-8724-4DF6-988D-4B894D5B75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C936EC6-DF60-4A0C-B8C5-E42F49FBDC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B633-BF80-427F-95A9-0F5085A7CA32}">
  <dimension ref="A1:N106"/>
  <sheetViews>
    <sheetView tabSelected="1" view="pageBreakPreview" topLeftCell="A22" zoomScale="60" zoomScaleNormal="100" workbookViewId="0">
      <selection activeCell="G42" sqref="G42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21" style="2" customWidth="1"/>
    <col min="3" max="3" width="88.42578125" style="3" customWidth="1"/>
    <col min="4" max="4" width="23.140625" style="3" customWidth="1"/>
    <col min="5" max="5" width="22.7109375" style="3" customWidth="1"/>
    <col min="6" max="6" width="16.28515625" style="1" customWidth="1"/>
    <col min="7" max="7" width="21.28515625" style="1" customWidth="1"/>
    <col min="8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customFormat="1" ht="20.100000000000001" customHeight="1" thickBot="1" x14ac:dyDescent="0.3">
      <c r="A2" s="4"/>
      <c r="B2" s="5"/>
      <c r="C2" s="6" t="s">
        <v>0</v>
      </c>
      <c r="D2" s="7" t="s">
        <v>1</v>
      </c>
      <c r="E2" s="8"/>
      <c r="F2" s="9"/>
      <c r="G2" s="9"/>
      <c r="H2" s="9"/>
      <c r="I2" s="9"/>
      <c r="J2" s="10"/>
      <c r="K2" s="11"/>
    </row>
    <row r="3" spans="1:14" customFormat="1" ht="20.100000000000001" customHeight="1" thickBot="1" x14ac:dyDescent="0.3">
      <c r="A3" s="12"/>
      <c r="B3" s="13"/>
      <c r="C3" s="14"/>
      <c r="D3" s="15" t="s">
        <v>2</v>
      </c>
      <c r="E3" s="16"/>
      <c r="F3" s="9"/>
      <c r="G3" s="9"/>
      <c r="H3" s="9"/>
      <c r="I3" s="9"/>
      <c r="J3" s="10"/>
      <c r="K3" s="11"/>
    </row>
    <row r="4" spans="1:14" customFormat="1" ht="20.100000000000001" customHeight="1" thickBot="1" x14ac:dyDescent="0.3">
      <c r="A4" s="12"/>
      <c r="B4" s="13"/>
      <c r="C4" s="17" t="s">
        <v>3</v>
      </c>
      <c r="D4" s="18" t="s">
        <v>4</v>
      </c>
      <c r="E4" s="19"/>
      <c r="F4" s="9"/>
      <c r="G4" s="9"/>
      <c r="H4" s="9"/>
      <c r="I4" s="9"/>
      <c r="J4" s="10"/>
      <c r="K4" s="11"/>
    </row>
    <row r="5" spans="1:14" customFormat="1" ht="20.100000000000001" customHeight="1" thickBot="1" x14ac:dyDescent="0.4">
      <c r="A5" s="20"/>
      <c r="B5" s="21"/>
      <c r="C5" s="22"/>
      <c r="D5" s="23" t="s">
        <v>5</v>
      </c>
      <c r="E5" s="24"/>
      <c r="F5" s="25"/>
      <c r="G5" s="25"/>
      <c r="H5" s="25"/>
      <c r="I5" s="25"/>
      <c r="J5" s="25"/>
      <c r="K5" s="25"/>
      <c r="L5" s="26"/>
      <c r="M5" s="26"/>
      <c r="N5" s="1"/>
    </row>
    <row r="6" spans="1:14" ht="20.100000000000001" customHeight="1" x14ac:dyDescent="0.25">
      <c r="A6" s="27"/>
      <c r="B6" s="27"/>
      <c r="C6" s="27"/>
      <c r="D6" s="27"/>
      <c r="E6" s="27"/>
      <c r="L6" s="26"/>
      <c r="M6" s="26"/>
    </row>
    <row r="7" spans="1:14" ht="20.100000000000001" customHeight="1" x14ac:dyDescent="0.2">
      <c r="A7" s="28" t="s">
        <v>6</v>
      </c>
      <c r="B7" s="28"/>
      <c r="C7" s="29">
        <f ca="1">NOW()</f>
        <v>45181.365044560182</v>
      </c>
      <c r="D7" s="28" t="s">
        <v>7</v>
      </c>
      <c r="E7" s="30">
        <v>20230901308</v>
      </c>
      <c r="L7" s="31"/>
      <c r="M7" s="31"/>
    </row>
    <row r="8" spans="1:14" ht="20.100000000000001" customHeight="1" thickBot="1" x14ac:dyDescent="0.3">
      <c r="A8" s="32"/>
      <c r="B8" s="32"/>
      <c r="C8" s="32"/>
      <c r="D8" s="32"/>
      <c r="E8" s="32"/>
      <c r="L8" s="31"/>
      <c r="M8" s="31"/>
    </row>
    <row r="9" spans="1:14" ht="20.100000000000001" customHeight="1" thickBot="1" x14ac:dyDescent="0.3">
      <c r="A9" s="28" t="s">
        <v>8</v>
      </c>
      <c r="B9" s="28"/>
      <c r="C9" s="33" t="s">
        <v>110</v>
      </c>
      <c r="D9" s="34" t="s">
        <v>9</v>
      </c>
      <c r="E9" s="89" t="s">
        <v>126</v>
      </c>
      <c r="L9" s="31"/>
      <c r="M9" s="31"/>
    </row>
    <row r="10" spans="1:14" ht="20.100000000000001" customHeight="1" thickBot="1" x14ac:dyDescent="0.3">
      <c r="A10" s="32"/>
      <c r="B10" s="32"/>
      <c r="C10" s="32"/>
      <c r="D10" s="32"/>
      <c r="E10" s="32"/>
      <c r="L10" s="31"/>
      <c r="M10" s="31"/>
    </row>
    <row r="11" spans="1:14" ht="20.100000000000001" customHeight="1" thickBot="1" x14ac:dyDescent="0.3">
      <c r="A11" s="35" t="s">
        <v>10</v>
      </c>
      <c r="B11" s="36"/>
      <c r="C11" s="33" t="s">
        <v>110</v>
      </c>
      <c r="D11" s="34" t="s">
        <v>11</v>
      </c>
      <c r="E11" s="37" t="s">
        <v>12</v>
      </c>
      <c r="L11" s="31"/>
      <c r="M11" s="31"/>
    </row>
    <row r="12" spans="1:14" ht="20.100000000000001" customHeight="1" thickBot="1" x14ac:dyDescent="0.3">
      <c r="A12" s="32"/>
      <c r="B12" s="32"/>
      <c r="C12" s="32"/>
      <c r="D12" s="32"/>
      <c r="E12" s="32"/>
      <c r="L12" s="31"/>
      <c r="M12" s="31"/>
    </row>
    <row r="13" spans="1:14" ht="20.100000000000001" customHeight="1" thickBot="1" x14ac:dyDescent="0.3">
      <c r="A13" s="28" t="s">
        <v>13</v>
      </c>
      <c r="B13" s="28"/>
      <c r="C13" s="38" t="s">
        <v>14</v>
      </c>
      <c r="D13" s="34" t="s">
        <v>15</v>
      </c>
      <c r="E13" s="39" t="s">
        <v>16</v>
      </c>
      <c r="L13" s="31"/>
      <c r="M13" s="31"/>
    </row>
    <row r="14" spans="1:14" ht="20.100000000000001" customHeight="1" x14ac:dyDescent="0.25">
      <c r="A14" s="32"/>
      <c r="B14" s="32"/>
      <c r="C14" s="32"/>
      <c r="D14" s="32"/>
      <c r="E14" s="32"/>
      <c r="L14" s="31"/>
      <c r="M14" s="31"/>
    </row>
    <row r="15" spans="1:14" ht="20.100000000000001" customHeight="1" x14ac:dyDescent="0.2">
      <c r="A15" s="28" t="s">
        <v>17</v>
      </c>
      <c r="B15" s="28"/>
      <c r="C15" s="29">
        <v>45181</v>
      </c>
      <c r="D15" s="34" t="s">
        <v>18</v>
      </c>
      <c r="E15" s="40" t="s">
        <v>111</v>
      </c>
      <c r="L15" s="31"/>
      <c r="M15" s="31"/>
    </row>
    <row r="16" spans="1:14" ht="20.100000000000001" customHeight="1" x14ac:dyDescent="0.25">
      <c r="A16" s="32"/>
      <c r="B16" s="32"/>
      <c r="C16" s="32"/>
      <c r="D16" s="32"/>
      <c r="E16" s="32"/>
      <c r="L16" s="31"/>
      <c r="M16" s="31"/>
    </row>
    <row r="17" spans="1:13" ht="20.100000000000001" customHeight="1" x14ac:dyDescent="0.2">
      <c r="A17" s="28" t="s">
        <v>19</v>
      </c>
      <c r="B17" s="28"/>
      <c r="C17" s="39" t="s">
        <v>20</v>
      </c>
      <c r="D17" s="41"/>
      <c r="E17" s="42"/>
      <c r="L17" s="31"/>
      <c r="M17" s="31"/>
    </row>
    <row r="18" spans="1:13" ht="20.100000000000001" customHeight="1" x14ac:dyDescent="0.25">
      <c r="A18" s="32"/>
      <c r="B18" s="32"/>
      <c r="C18" s="32"/>
      <c r="D18" s="32"/>
      <c r="E18" s="32"/>
      <c r="L18" s="31"/>
      <c r="M18" s="31"/>
    </row>
    <row r="19" spans="1:13" ht="20.100000000000001" customHeight="1" x14ac:dyDescent="0.2">
      <c r="A19" s="28" t="s">
        <v>21</v>
      </c>
      <c r="B19" s="28"/>
      <c r="C19" s="39"/>
      <c r="D19" s="34" t="s">
        <v>22</v>
      </c>
      <c r="E19" s="40"/>
      <c r="L19" s="31"/>
      <c r="M19" s="31"/>
    </row>
    <row r="20" spans="1:13" ht="20.100000000000001" customHeight="1" x14ac:dyDescent="0.25">
      <c r="A20" s="32"/>
      <c r="B20" s="32"/>
      <c r="C20" s="32"/>
      <c r="D20" s="32"/>
      <c r="E20" s="32"/>
      <c r="L20" s="31"/>
      <c r="M20" s="31"/>
    </row>
    <row r="21" spans="1:13" ht="20.100000000000001" customHeight="1" x14ac:dyDescent="0.2">
      <c r="A21" s="28" t="s">
        <v>23</v>
      </c>
      <c r="B21" s="28"/>
      <c r="C21" s="43"/>
      <c r="D21" s="44"/>
      <c r="E21" s="45"/>
      <c r="L21" s="31"/>
      <c r="M21" s="31"/>
    </row>
    <row r="22" spans="1:13" ht="20.100000000000001" customHeight="1" x14ac:dyDescent="0.2">
      <c r="A22" s="46"/>
      <c r="B22" s="47"/>
      <c r="C22" s="46"/>
      <c r="D22" s="46"/>
      <c r="E22" s="46"/>
      <c r="L22" s="48"/>
      <c r="M22" s="48"/>
    </row>
    <row r="23" spans="1:13" ht="30" customHeight="1" x14ac:dyDescent="0.2">
      <c r="A23" s="49" t="s">
        <v>24</v>
      </c>
      <c r="B23" s="49" t="s">
        <v>25</v>
      </c>
      <c r="C23" s="49" t="s">
        <v>26</v>
      </c>
      <c r="D23" s="49" t="s">
        <v>27</v>
      </c>
      <c r="E23" s="49" t="s">
        <v>28</v>
      </c>
      <c r="F23" s="50" t="s">
        <v>29</v>
      </c>
      <c r="G23" s="50" t="s">
        <v>30</v>
      </c>
      <c r="L23" s="48"/>
      <c r="M23" s="48"/>
    </row>
    <row r="24" spans="1:13" ht="20.100000000000001" customHeight="1" x14ac:dyDescent="0.2">
      <c r="A24" s="51" t="s">
        <v>31</v>
      </c>
      <c r="B24" s="52" t="s">
        <v>32</v>
      </c>
      <c r="C24" s="53" t="s">
        <v>33</v>
      </c>
      <c r="D24" s="54">
        <v>1</v>
      </c>
      <c r="E24" s="55"/>
      <c r="F24" s="56">
        <v>336</v>
      </c>
      <c r="G24" s="56">
        <f t="shared" ref="G24:G39" si="0">D24*F24</f>
        <v>336</v>
      </c>
      <c r="L24" s="48"/>
      <c r="M24" s="48"/>
    </row>
    <row r="25" spans="1:13" ht="20.100000000000001" customHeight="1" x14ac:dyDescent="0.2">
      <c r="A25" s="51" t="s">
        <v>34</v>
      </c>
      <c r="B25" s="52" t="s">
        <v>35</v>
      </c>
      <c r="C25" s="53" t="s">
        <v>36</v>
      </c>
      <c r="D25" s="54">
        <v>1</v>
      </c>
      <c r="E25" s="55"/>
      <c r="F25" s="56">
        <v>336</v>
      </c>
      <c r="G25" s="56">
        <f t="shared" si="0"/>
        <v>336</v>
      </c>
      <c r="L25" s="48"/>
      <c r="M25" s="48"/>
    </row>
    <row r="26" spans="1:13" ht="20.100000000000001" customHeight="1" x14ac:dyDescent="0.2">
      <c r="A26" s="51" t="s">
        <v>37</v>
      </c>
      <c r="B26" s="52" t="s">
        <v>38</v>
      </c>
      <c r="C26" s="53" t="s">
        <v>39</v>
      </c>
      <c r="D26" s="54">
        <v>1</v>
      </c>
      <c r="E26" s="55"/>
      <c r="F26" s="56">
        <v>336</v>
      </c>
      <c r="G26" s="56">
        <f t="shared" si="0"/>
        <v>336</v>
      </c>
      <c r="L26" s="48"/>
      <c r="M26" s="48"/>
    </row>
    <row r="27" spans="1:13" ht="20.100000000000001" customHeight="1" x14ac:dyDescent="0.2">
      <c r="A27" s="51" t="s">
        <v>40</v>
      </c>
      <c r="B27" s="52" t="s">
        <v>41</v>
      </c>
      <c r="C27" s="53" t="s">
        <v>42</v>
      </c>
      <c r="D27" s="54">
        <v>1</v>
      </c>
      <c r="E27" s="55"/>
      <c r="F27" s="56">
        <v>336</v>
      </c>
      <c r="G27" s="56">
        <f t="shared" si="0"/>
        <v>336</v>
      </c>
      <c r="L27" s="48"/>
      <c r="M27" s="48"/>
    </row>
    <row r="28" spans="1:13" ht="20.100000000000001" customHeight="1" x14ac:dyDescent="0.2">
      <c r="A28" s="51" t="s">
        <v>43</v>
      </c>
      <c r="B28" s="52" t="s">
        <v>44</v>
      </c>
      <c r="C28" s="53" t="s">
        <v>45</v>
      </c>
      <c r="D28" s="54">
        <v>1</v>
      </c>
      <c r="E28" s="55"/>
      <c r="F28" s="56">
        <v>336</v>
      </c>
      <c r="G28" s="56">
        <f t="shared" si="0"/>
        <v>336</v>
      </c>
      <c r="L28" s="48"/>
      <c r="M28" s="48"/>
    </row>
    <row r="29" spans="1:13" ht="20.100000000000001" customHeight="1" x14ac:dyDescent="0.2">
      <c r="A29" s="51" t="s">
        <v>46</v>
      </c>
      <c r="B29" s="52" t="s">
        <v>47</v>
      </c>
      <c r="C29" s="53" t="s">
        <v>48</v>
      </c>
      <c r="D29" s="54">
        <v>1</v>
      </c>
      <c r="E29" s="55"/>
      <c r="F29" s="56">
        <v>336</v>
      </c>
      <c r="G29" s="56">
        <f t="shared" si="0"/>
        <v>336</v>
      </c>
      <c r="L29" s="48"/>
      <c r="M29" s="48"/>
    </row>
    <row r="30" spans="1:13" ht="20.100000000000001" customHeight="1" x14ac:dyDescent="0.2">
      <c r="A30" s="51" t="s">
        <v>49</v>
      </c>
      <c r="B30" s="52" t="s">
        <v>50</v>
      </c>
      <c r="C30" s="53" t="s">
        <v>51</v>
      </c>
      <c r="D30" s="54">
        <v>1</v>
      </c>
      <c r="E30" s="55"/>
      <c r="F30" s="56">
        <v>336</v>
      </c>
      <c r="G30" s="56">
        <f t="shared" si="0"/>
        <v>336</v>
      </c>
      <c r="L30" s="48"/>
      <c r="M30" s="48"/>
    </row>
    <row r="31" spans="1:13" ht="20.100000000000001" customHeight="1" x14ac:dyDescent="0.2">
      <c r="A31" s="51" t="s">
        <v>52</v>
      </c>
      <c r="B31" s="52" t="s">
        <v>53</v>
      </c>
      <c r="C31" s="53" t="s">
        <v>54</v>
      </c>
      <c r="D31" s="54">
        <v>1</v>
      </c>
      <c r="E31" s="55"/>
      <c r="F31" s="56">
        <v>336</v>
      </c>
      <c r="G31" s="56">
        <f t="shared" si="0"/>
        <v>336</v>
      </c>
      <c r="L31" s="48"/>
      <c r="M31" s="48"/>
    </row>
    <row r="32" spans="1:13" ht="20.100000000000001" customHeight="1" x14ac:dyDescent="0.2">
      <c r="A32" s="51" t="s">
        <v>55</v>
      </c>
      <c r="B32" s="52" t="s">
        <v>56</v>
      </c>
      <c r="C32" s="53" t="s">
        <v>57</v>
      </c>
      <c r="D32" s="54">
        <v>1</v>
      </c>
      <c r="E32" s="55"/>
      <c r="F32" s="56">
        <v>336</v>
      </c>
      <c r="G32" s="56">
        <f t="shared" si="0"/>
        <v>336</v>
      </c>
      <c r="L32" s="48"/>
      <c r="M32" s="48"/>
    </row>
    <row r="33" spans="1:13" ht="20.100000000000001" customHeight="1" x14ac:dyDescent="0.2">
      <c r="A33" s="51" t="s">
        <v>58</v>
      </c>
      <c r="B33" s="52" t="s">
        <v>59</v>
      </c>
      <c r="C33" s="53" t="s">
        <v>60</v>
      </c>
      <c r="D33" s="54">
        <v>1</v>
      </c>
      <c r="E33" s="55"/>
      <c r="F33" s="56">
        <v>336</v>
      </c>
      <c r="G33" s="56">
        <f t="shared" si="0"/>
        <v>336</v>
      </c>
      <c r="L33" s="48"/>
      <c r="M33" s="48"/>
    </row>
    <row r="34" spans="1:13" ht="20.100000000000001" customHeight="1" x14ac:dyDescent="0.2">
      <c r="A34" s="51" t="s">
        <v>61</v>
      </c>
      <c r="B34" s="52" t="s">
        <v>62</v>
      </c>
      <c r="C34" s="53" t="s">
        <v>63</v>
      </c>
      <c r="D34" s="54">
        <v>1</v>
      </c>
      <c r="E34" s="55"/>
      <c r="F34" s="56">
        <v>336</v>
      </c>
      <c r="G34" s="56">
        <f t="shared" si="0"/>
        <v>336</v>
      </c>
      <c r="L34" s="48"/>
      <c r="M34" s="48"/>
    </row>
    <row r="35" spans="1:13" ht="20.100000000000001" customHeight="1" x14ac:dyDescent="0.2">
      <c r="A35" s="51" t="s">
        <v>64</v>
      </c>
      <c r="B35" s="52" t="s">
        <v>65</v>
      </c>
      <c r="C35" s="53" t="s">
        <v>66</v>
      </c>
      <c r="D35" s="54">
        <v>1</v>
      </c>
      <c r="E35" s="55"/>
      <c r="F35" s="56">
        <v>336</v>
      </c>
      <c r="G35" s="56">
        <f t="shared" si="0"/>
        <v>336</v>
      </c>
      <c r="L35" s="48"/>
      <c r="M35" s="48"/>
    </row>
    <row r="36" spans="1:13" ht="20.100000000000001" customHeight="1" x14ac:dyDescent="0.2">
      <c r="A36" s="51" t="s">
        <v>67</v>
      </c>
      <c r="B36" s="52" t="s">
        <v>68</v>
      </c>
      <c r="C36" s="53" t="s">
        <v>69</v>
      </c>
      <c r="D36" s="54">
        <v>1</v>
      </c>
      <c r="E36" s="55"/>
      <c r="F36" s="56">
        <v>336</v>
      </c>
      <c r="G36" s="56">
        <f t="shared" si="0"/>
        <v>336</v>
      </c>
      <c r="L36" s="48"/>
      <c r="M36" s="48"/>
    </row>
    <row r="37" spans="1:13" ht="20.100000000000001" customHeight="1" x14ac:dyDescent="0.2">
      <c r="A37" s="51" t="s">
        <v>70</v>
      </c>
      <c r="B37" s="57">
        <v>221153116</v>
      </c>
      <c r="C37" s="53" t="s">
        <v>71</v>
      </c>
      <c r="D37" s="54">
        <v>1</v>
      </c>
      <c r="E37" s="55"/>
      <c r="F37" s="56">
        <v>336</v>
      </c>
      <c r="G37" s="56">
        <f t="shared" si="0"/>
        <v>336</v>
      </c>
      <c r="L37" s="48"/>
      <c r="M37" s="48"/>
    </row>
    <row r="38" spans="1:13" ht="20.100000000000001" customHeight="1" x14ac:dyDescent="0.2">
      <c r="A38" s="51" t="s">
        <v>72</v>
      </c>
      <c r="B38" s="57">
        <v>200214908</v>
      </c>
      <c r="C38" s="53" t="s">
        <v>73</v>
      </c>
      <c r="D38" s="54">
        <v>1</v>
      </c>
      <c r="E38" s="55"/>
      <c r="F38" s="56">
        <v>336</v>
      </c>
      <c r="G38" s="56">
        <f t="shared" si="0"/>
        <v>336</v>
      </c>
      <c r="L38" s="48"/>
      <c r="M38" s="48"/>
    </row>
    <row r="39" spans="1:13" ht="20.100000000000001" customHeight="1" x14ac:dyDescent="0.2">
      <c r="A39" s="51">
        <v>800007</v>
      </c>
      <c r="B39" s="58">
        <v>20230300060</v>
      </c>
      <c r="C39" s="53" t="s">
        <v>74</v>
      </c>
      <c r="D39" s="54">
        <v>2</v>
      </c>
      <c r="E39" s="55"/>
      <c r="F39" s="56">
        <v>144</v>
      </c>
      <c r="G39" s="56">
        <f t="shared" si="0"/>
        <v>288</v>
      </c>
      <c r="L39" s="48"/>
      <c r="M39" s="48"/>
    </row>
    <row r="40" spans="1:13" ht="20.100000000000001" customHeight="1" x14ac:dyDescent="0.25">
      <c r="B40" s="59"/>
      <c r="C40" s="60"/>
      <c r="D40" s="61"/>
      <c r="F40" s="62" t="s">
        <v>75</v>
      </c>
      <c r="G40" s="63">
        <f>SUM(G24:G39)</f>
        <v>5328</v>
      </c>
      <c r="L40" s="48"/>
      <c r="M40" s="48"/>
    </row>
    <row r="41" spans="1:13" ht="20.100000000000001" customHeight="1" x14ac:dyDescent="0.25">
      <c r="B41" s="59"/>
      <c r="C41" s="60"/>
      <c r="D41" s="64"/>
      <c r="F41" s="62" t="s">
        <v>76</v>
      </c>
      <c r="G41" s="63">
        <f>G40*0.12</f>
        <v>639.36</v>
      </c>
      <c r="L41" s="48"/>
      <c r="M41" s="48"/>
    </row>
    <row r="42" spans="1:13" ht="20.100000000000001" customHeight="1" x14ac:dyDescent="0.25">
      <c r="B42" s="59"/>
      <c r="C42" s="60"/>
      <c r="D42" s="61"/>
      <c r="F42" s="62" t="s">
        <v>77</v>
      </c>
      <c r="G42" s="63">
        <f>SUM(G40:G41)</f>
        <v>5967.36</v>
      </c>
      <c r="L42" s="48"/>
      <c r="M42" s="48"/>
    </row>
    <row r="43" spans="1:13" ht="20.100000000000001" customHeight="1" x14ac:dyDescent="0.25">
      <c r="B43" s="65"/>
      <c r="C43" s="60"/>
      <c r="L43" s="48"/>
      <c r="M43" s="48"/>
    </row>
    <row r="44" spans="1:13" ht="20.100000000000001" customHeight="1" x14ac:dyDescent="0.25">
      <c r="B44" s="66" t="s">
        <v>78</v>
      </c>
      <c r="C44" s="66"/>
      <c r="D44" s="67"/>
      <c r="L44" s="48"/>
      <c r="M44" s="48"/>
    </row>
    <row r="45" spans="1:13" ht="20.100000000000001" customHeight="1" x14ac:dyDescent="0.25">
      <c r="B45" s="68" t="s">
        <v>79</v>
      </c>
      <c r="C45" s="68" t="s">
        <v>80</v>
      </c>
      <c r="D45" s="67"/>
      <c r="L45" s="48"/>
      <c r="M45" s="48"/>
    </row>
    <row r="46" spans="1:13" ht="20.100000000000001" customHeight="1" x14ac:dyDescent="0.25">
      <c r="B46" s="54">
        <v>2</v>
      </c>
      <c r="C46" s="69" t="s">
        <v>81</v>
      </c>
      <c r="D46" s="67"/>
      <c r="L46" s="48"/>
      <c r="M46" s="48"/>
    </row>
    <row r="47" spans="1:13" ht="20.100000000000001" customHeight="1" x14ac:dyDescent="0.25">
      <c r="B47" s="54">
        <v>2</v>
      </c>
      <c r="C47" s="69" t="s">
        <v>82</v>
      </c>
      <c r="D47" s="67"/>
      <c r="L47" s="48"/>
      <c r="M47" s="48"/>
    </row>
    <row r="48" spans="1:13" ht="20.100000000000001" customHeight="1" x14ac:dyDescent="0.25">
      <c r="B48" s="54">
        <v>2</v>
      </c>
      <c r="C48" s="69" t="s">
        <v>83</v>
      </c>
      <c r="D48" s="67"/>
      <c r="L48" s="48"/>
      <c r="M48" s="48"/>
    </row>
    <row r="49" spans="2:13" ht="20.100000000000001" customHeight="1" x14ac:dyDescent="0.25">
      <c r="B49" s="54">
        <v>2</v>
      </c>
      <c r="C49" s="69" t="s">
        <v>84</v>
      </c>
      <c r="D49" s="67"/>
      <c r="L49" s="48"/>
      <c r="M49" s="48"/>
    </row>
    <row r="50" spans="2:13" ht="20.100000000000001" customHeight="1" x14ac:dyDescent="0.25">
      <c r="B50" s="54">
        <v>2</v>
      </c>
      <c r="C50" s="69" t="s">
        <v>85</v>
      </c>
      <c r="D50" s="67"/>
      <c r="L50" s="48"/>
      <c r="M50" s="48"/>
    </row>
    <row r="51" spans="2:13" ht="20.100000000000001" customHeight="1" x14ac:dyDescent="0.25">
      <c r="B51" s="54">
        <v>2</v>
      </c>
      <c r="C51" s="69" t="s">
        <v>86</v>
      </c>
      <c r="D51" s="67"/>
      <c r="L51" s="48"/>
      <c r="M51" s="48"/>
    </row>
    <row r="52" spans="2:13" ht="20.100000000000001" customHeight="1" x14ac:dyDescent="0.25">
      <c r="B52" s="54">
        <v>2</v>
      </c>
      <c r="C52" s="69" t="s">
        <v>87</v>
      </c>
      <c r="D52" s="67"/>
      <c r="L52" s="48"/>
      <c r="M52" s="48"/>
    </row>
    <row r="53" spans="2:13" ht="20.100000000000001" customHeight="1" x14ac:dyDescent="0.25">
      <c r="B53" s="54">
        <v>1</v>
      </c>
      <c r="C53" s="69" t="s">
        <v>88</v>
      </c>
      <c r="D53" s="67"/>
      <c r="L53" s="48"/>
      <c r="M53" s="48"/>
    </row>
    <row r="54" spans="2:13" ht="20.100000000000001" customHeight="1" x14ac:dyDescent="0.25">
      <c r="B54" s="54">
        <v>1</v>
      </c>
      <c r="C54" s="69" t="s">
        <v>89</v>
      </c>
      <c r="D54" s="67"/>
      <c r="L54" s="48"/>
      <c r="M54" s="48"/>
    </row>
    <row r="55" spans="2:13" ht="20.100000000000001" customHeight="1" x14ac:dyDescent="0.25">
      <c r="B55" s="54">
        <v>1</v>
      </c>
      <c r="C55" s="69" t="s">
        <v>90</v>
      </c>
      <c r="D55" s="67"/>
      <c r="L55" s="48"/>
      <c r="M55" s="48"/>
    </row>
    <row r="56" spans="2:13" ht="20.100000000000001" customHeight="1" x14ac:dyDescent="0.25">
      <c r="B56" s="54">
        <v>1</v>
      </c>
      <c r="C56" s="69" t="s">
        <v>91</v>
      </c>
      <c r="D56" s="67"/>
      <c r="L56" s="48"/>
      <c r="M56" s="48"/>
    </row>
    <row r="57" spans="2:13" ht="20.100000000000001" customHeight="1" x14ac:dyDescent="0.25">
      <c r="B57" s="54">
        <v>1</v>
      </c>
      <c r="C57" s="69" t="s">
        <v>92</v>
      </c>
      <c r="D57" s="67"/>
      <c r="L57" s="48"/>
      <c r="M57" s="48"/>
    </row>
    <row r="58" spans="2:13" ht="20.100000000000001" customHeight="1" x14ac:dyDescent="0.25">
      <c r="B58" s="54">
        <v>1</v>
      </c>
      <c r="C58" s="69" t="s">
        <v>93</v>
      </c>
      <c r="D58" s="67"/>
      <c r="L58" s="48"/>
      <c r="M58" s="48"/>
    </row>
    <row r="59" spans="2:13" ht="20.100000000000001" customHeight="1" x14ac:dyDescent="0.25">
      <c r="B59" s="54">
        <v>2</v>
      </c>
      <c r="C59" s="69" t="s">
        <v>94</v>
      </c>
      <c r="D59" s="67"/>
      <c r="L59" s="48"/>
      <c r="M59" s="48"/>
    </row>
    <row r="60" spans="2:13" ht="20.100000000000001" customHeight="1" x14ac:dyDescent="0.25">
      <c r="B60" s="54">
        <v>1</v>
      </c>
      <c r="C60" s="69" t="s">
        <v>95</v>
      </c>
      <c r="D60" s="67"/>
      <c r="L60" s="48"/>
      <c r="M60" s="48"/>
    </row>
    <row r="61" spans="2:13" ht="20.100000000000001" customHeight="1" x14ac:dyDescent="0.25">
      <c r="B61" s="54">
        <v>1</v>
      </c>
      <c r="C61" s="69" t="s">
        <v>96</v>
      </c>
      <c r="D61" s="67"/>
      <c r="L61" s="48"/>
      <c r="M61" s="48"/>
    </row>
    <row r="62" spans="2:13" ht="20.100000000000001" customHeight="1" x14ac:dyDescent="0.25">
      <c r="B62" s="70">
        <v>1</v>
      </c>
      <c r="C62" s="71" t="s">
        <v>97</v>
      </c>
      <c r="D62" s="67"/>
      <c r="L62" s="48"/>
      <c r="M62" s="48"/>
    </row>
    <row r="63" spans="2:13" ht="20.100000000000001" customHeight="1" x14ac:dyDescent="0.25">
      <c r="B63" s="70">
        <v>1</v>
      </c>
      <c r="C63" s="71" t="s">
        <v>98</v>
      </c>
      <c r="D63" s="67"/>
      <c r="L63" s="48"/>
      <c r="M63" s="48"/>
    </row>
    <row r="64" spans="2:13" ht="20.100000000000001" customHeight="1" x14ac:dyDescent="0.25">
      <c r="B64" s="70">
        <v>1</v>
      </c>
      <c r="C64" s="71" t="s">
        <v>99</v>
      </c>
      <c r="D64" s="67"/>
      <c r="L64" s="48"/>
      <c r="M64" s="48"/>
    </row>
    <row r="65" spans="1:13" ht="20.100000000000001" customHeight="1" x14ac:dyDescent="0.25">
      <c r="B65" s="70">
        <v>1</v>
      </c>
      <c r="C65" s="71" t="s">
        <v>100</v>
      </c>
      <c r="D65" s="67"/>
      <c r="L65" s="48"/>
      <c r="M65" s="48"/>
    </row>
    <row r="66" spans="1:13" ht="20.100000000000001" customHeight="1" x14ac:dyDescent="0.25">
      <c r="B66" s="54">
        <v>1</v>
      </c>
      <c r="C66" s="71" t="s">
        <v>101</v>
      </c>
      <c r="D66" s="67"/>
      <c r="L66" s="48"/>
      <c r="M66" s="48"/>
    </row>
    <row r="67" spans="1:13" ht="20.100000000000001" customHeight="1" x14ac:dyDescent="0.25">
      <c r="B67" s="70">
        <v>2</v>
      </c>
      <c r="C67" s="71" t="s">
        <v>102</v>
      </c>
      <c r="D67" s="67"/>
      <c r="L67" s="48"/>
      <c r="M67" s="48"/>
    </row>
    <row r="68" spans="1:13" ht="20.100000000000001" customHeight="1" x14ac:dyDescent="0.25">
      <c r="B68" s="70">
        <v>1</v>
      </c>
      <c r="C68" s="71" t="s">
        <v>103</v>
      </c>
      <c r="D68" s="67"/>
      <c r="L68" s="48"/>
      <c r="M68" s="48"/>
    </row>
    <row r="69" spans="1:13" ht="20.100000000000001" customHeight="1" x14ac:dyDescent="0.25">
      <c r="B69" s="70">
        <v>1</v>
      </c>
      <c r="C69" s="71" t="s">
        <v>104</v>
      </c>
      <c r="D69" s="67"/>
      <c r="L69" s="48"/>
      <c r="M69" s="48"/>
    </row>
    <row r="70" spans="1:13" ht="20.100000000000001" customHeight="1" x14ac:dyDescent="0.25">
      <c r="B70" s="72">
        <f>SUM(B46:B69)</f>
        <v>33</v>
      </c>
      <c r="C70" s="73"/>
      <c r="D70" s="67"/>
      <c r="L70" s="48"/>
      <c r="M70" s="48"/>
    </row>
    <row r="71" spans="1:13" ht="20.100000000000001" customHeight="1" x14ac:dyDescent="0.25">
      <c r="B71" s="72"/>
      <c r="C71" s="73"/>
      <c r="D71" s="67"/>
      <c r="L71" s="48"/>
      <c r="M71" s="48"/>
    </row>
    <row r="72" spans="1:13" ht="20.100000000000001" customHeight="1" x14ac:dyDescent="0.25">
      <c r="B72" s="72">
        <v>1</v>
      </c>
      <c r="C72" s="73" t="s">
        <v>125</v>
      </c>
      <c r="D72" s="67"/>
      <c r="L72" s="48"/>
      <c r="M72" s="48"/>
    </row>
    <row r="73" spans="1:13" ht="20.100000000000001" customHeight="1" x14ac:dyDescent="0.25">
      <c r="B73" s="72"/>
      <c r="C73" s="73"/>
      <c r="D73" s="67"/>
      <c r="L73" s="48"/>
      <c r="M73" s="48"/>
    </row>
    <row r="74" spans="1:13" ht="20.100000000000001" customHeight="1" x14ac:dyDescent="0.25">
      <c r="B74" s="70">
        <v>1</v>
      </c>
      <c r="C74" s="71" t="s">
        <v>105</v>
      </c>
      <c r="D74" s="67"/>
      <c r="L74" s="48"/>
      <c r="M74" s="48"/>
    </row>
    <row r="75" spans="1:13" ht="20.100000000000001" customHeight="1" x14ac:dyDescent="0.25">
      <c r="B75" s="70">
        <v>4</v>
      </c>
      <c r="C75" s="71" t="s">
        <v>106</v>
      </c>
      <c r="D75" s="67"/>
      <c r="L75" s="48"/>
      <c r="M75" s="48"/>
    </row>
    <row r="76" spans="1:13" ht="20.100000000000001" customHeight="1" x14ac:dyDescent="0.25">
      <c r="B76" s="70">
        <v>1</v>
      </c>
      <c r="C76" s="71" t="s">
        <v>107</v>
      </c>
      <c r="D76" s="67"/>
      <c r="L76" s="48"/>
      <c r="M76" s="48"/>
    </row>
    <row r="77" spans="1:13" ht="20.100000000000001" customHeight="1" x14ac:dyDescent="0.25">
      <c r="B77" s="70">
        <v>2</v>
      </c>
      <c r="C77" s="71" t="s">
        <v>112</v>
      </c>
      <c r="D77" s="67"/>
      <c r="L77" s="48"/>
      <c r="M77" s="48"/>
    </row>
    <row r="78" spans="1:13" ht="20.100000000000001" customHeight="1" x14ac:dyDescent="0.25">
      <c r="B78" s="72">
        <v>15</v>
      </c>
      <c r="C78" s="71"/>
      <c r="D78" s="67"/>
      <c r="L78" s="48"/>
      <c r="M78" s="48"/>
    </row>
    <row r="79" spans="1:13" ht="20.100000000000001" customHeight="1" x14ac:dyDescent="0.25">
      <c r="A79" s="74"/>
      <c r="B79" s="75"/>
      <c r="C79" s="76"/>
    </row>
    <row r="80" spans="1:13" ht="20.100000000000001" customHeight="1" x14ac:dyDescent="0.25">
      <c r="B80" s="78" t="s">
        <v>113</v>
      </c>
      <c r="C80" s="79" t="s">
        <v>114</v>
      </c>
    </row>
    <row r="81" spans="1:3" ht="20.100000000000001" customHeight="1" x14ac:dyDescent="0.25">
      <c r="B81" s="80"/>
      <c r="C81" s="79" t="s">
        <v>115</v>
      </c>
    </row>
    <row r="82" spans="1:3" ht="20.100000000000001" customHeight="1" x14ac:dyDescent="0.25">
      <c r="B82" s="80"/>
      <c r="C82" s="79" t="s">
        <v>116</v>
      </c>
    </row>
    <row r="83" spans="1:3" ht="20.100000000000001" customHeight="1" x14ac:dyDescent="0.25">
      <c r="B83" s="80"/>
      <c r="C83" s="79" t="s">
        <v>117</v>
      </c>
    </row>
    <row r="84" spans="1:3" ht="20.100000000000001" customHeight="1" x14ac:dyDescent="0.25">
      <c r="B84" s="80"/>
      <c r="C84" s="79" t="s">
        <v>108</v>
      </c>
    </row>
    <row r="85" spans="1:3" ht="20.100000000000001" customHeight="1" x14ac:dyDescent="0.25">
      <c r="B85" s="80"/>
      <c r="C85" s="79"/>
    </row>
    <row r="86" spans="1:3" ht="20.100000000000001" customHeight="1" x14ac:dyDescent="0.25">
      <c r="B86" s="81"/>
      <c r="C86" s="82"/>
    </row>
    <row r="87" spans="1:3" ht="20.100000000000001" customHeight="1" x14ac:dyDescent="0.25">
      <c r="B87" s="81" t="s">
        <v>11</v>
      </c>
      <c r="C87" s="83" t="s">
        <v>118</v>
      </c>
    </row>
    <row r="88" spans="1:3" ht="20.100000000000001" customHeight="1" x14ac:dyDescent="0.25">
      <c r="B88" s="81"/>
      <c r="C88" s="83" t="s">
        <v>119</v>
      </c>
    </row>
    <row r="89" spans="1:3" ht="20.100000000000001" customHeight="1" x14ac:dyDescent="0.25">
      <c r="B89" s="81"/>
      <c r="C89" s="83" t="s">
        <v>120</v>
      </c>
    </row>
    <row r="90" spans="1:3" ht="20.100000000000001" customHeight="1" x14ac:dyDescent="0.25">
      <c r="B90" s="84"/>
      <c r="C90" s="85"/>
    </row>
    <row r="91" spans="1:3" ht="20.100000000000001" customHeight="1" x14ac:dyDescent="0.25">
      <c r="B91" s="84"/>
      <c r="C91" s="85"/>
    </row>
    <row r="92" spans="1:3" ht="20.100000000000001" customHeight="1" x14ac:dyDescent="0.25">
      <c r="A92" s="74"/>
      <c r="B92" s="84"/>
      <c r="C92" s="85"/>
    </row>
    <row r="93" spans="1:3" ht="20.100000000000001" customHeight="1" x14ac:dyDescent="0.25">
      <c r="A93" s="74"/>
    </row>
    <row r="94" spans="1:3" ht="20.100000000000001" customHeight="1" thickBot="1" x14ac:dyDescent="0.3">
      <c r="A94" s="74"/>
      <c r="B94" s="46" t="s">
        <v>121</v>
      </c>
      <c r="C94" s="86"/>
    </row>
    <row r="95" spans="1:3" ht="20.100000000000001" customHeight="1" x14ac:dyDescent="0.25">
      <c r="A95" s="74"/>
      <c r="B95" s="46"/>
      <c r="C95" s="46"/>
    </row>
    <row r="96" spans="1:3" ht="20.100000000000001" customHeight="1" x14ac:dyDescent="0.25">
      <c r="A96" s="74"/>
      <c r="B96" s="46"/>
      <c r="C96" s="46"/>
    </row>
    <row r="97" spans="1:3" ht="20.100000000000001" customHeight="1" thickBot="1" x14ac:dyDescent="0.3">
      <c r="A97" s="74"/>
      <c r="B97" s="46" t="s">
        <v>122</v>
      </c>
      <c r="C97" s="86"/>
    </row>
    <row r="98" spans="1:3" ht="20.100000000000001" customHeight="1" x14ac:dyDescent="0.25">
      <c r="A98" s="74"/>
      <c r="B98" s="46"/>
      <c r="C98" s="46"/>
    </row>
    <row r="99" spans="1:3" ht="20.100000000000001" customHeight="1" x14ac:dyDescent="0.25">
      <c r="A99" s="74"/>
      <c r="B99" s="46"/>
      <c r="C99" s="46"/>
    </row>
    <row r="100" spans="1:3" ht="20.100000000000001" customHeight="1" thickBot="1" x14ac:dyDescent="0.3">
      <c r="A100" s="74"/>
      <c r="B100" s="46" t="s">
        <v>109</v>
      </c>
      <c r="C100" s="86"/>
    </row>
    <row r="101" spans="1:3" ht="20.100000000000001" customHeight="1" x14ac:dyDescent="0.25">
      <c r="A101" s="74"/>
      <c r="B101" s="46"/>
      <c r="C101" s="46"/>
    </row>
    <row r="102" spans="1:3" ht="20.100000000000001" customHeight="1" x14ac:dyDescent="0.25">
      <c r="A102" s="74"/>
      <c r="B102" s="87"/>
      <c r="C102" s="88"/>
    </row>
    <row r="103" spans="1:3" ht="20.100000000000001" customHeight="1" thickBot="1" x14ac:dyDescent="0.3">
      <c r="A103" s="74"/>
      <c r="B103" s="46" t="s">
        <v>123</v>
      </c>
      <c r="C103" s="86"/>
    </row>
    <row r="104" spans="1:3" ht="20.100000000000001" customHeight="1" x14ac:dyDescent="0.25">
      <c r="A104" s="74"/>
      <c r="B104" s="1"/>
    </row>
    <row r="105" spans="1:3" ht="20.100000000000001" customHeight="1" x14ac:dyDescent="0.2">
      <c r="B105" s="1"/>
    </row>
    <row r="106" spans="1:3" ht="20.100000000000001" customHeight="1" thickBot="1" x14ac:dyDescent="0.25">
      <c r="B106" s="1" t="s">
        <v>124</v>
      </c>
      <c r="C106" s="77"/>
    </row>
  </sheetData>
  <mergeCells count="8">
    <mergeCell ref="A11:B11"/>
    <mergeCell ref="B44:C44"/>
    <mergeCell ref="C2:C3"/>
    <mergeCell ref="D2:E2"/>
    <mergeCell ref="C4:C5"/>
    <mergeCell ref="D4:E4"/>
    <mergeCell ref="D5:E5"/>
    <mergeCell ref="L5:M6"/>
  </mergeCells>
  <pageMargins left="0.31496062992125984" right="0.31496062992125984" top="0.74803149606299213" bottom="0.74803149606299213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2023-09-12T13:45:45Z</cp:lastPrinted>
  <dcterms:created xsi:type="dcterms:W3CDTF">2023-09-12T13:37:35Z</dcterms:created>
  <dcterms:modified xsi:type="dcterms:W3CDTF">2023-09-12T13:54:30Z</dcterms:modified>
</cp:coreProperties>
</file>