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93EC916-610E-49BC-87CE-8C99F84A8B10}" xr6:coauthVersionLast="47" xr6:coauthVersionMax="47" xr10:uidLastSave="{00000000-0000-0000-0000-000000000000}"/>
  <bookViews>
    <workbookView xWindow="-120" yWindow="-120" windowWidth="24240" windowHeight="13140" xr2:uid="{E675DD6A-0A42-4654-A780-4F2F47F65F44}"/>
  </bookViews>
  <sheets>
    <sheet name="Hoja1" sheetId="1" r:id="rId1"/>
  </sheets>
  <definedNames>
    <definedName name="_xlnm.Print_Area" localSheetId="0">Hoja1!$A$1:$G$305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186" i="1" l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96" i="1"/>
  <c r="G95" i="1"/>
  <c r="G94" i="1"/>
  <c r="G93" i="1"/>
  <c r="G92" i="1"/>
  <c r="G91" i="1"/>
  <c r="D97" i="1"/>
  <c r="D185" i="1" l="1"/>
  <c r="G166" i="1"/>
  <c r="G189" i="1" l="1"/>
  <c r="G188" i="1"/>
  <c r="B273" i="1" l="1"/>
  <c r="B267" i="1"/>
  <c r="B255" i="1"/>
  <c r="B236" i="1"/>
  <c r="G164" i="1"/>
  <c r="D163" i="1"/>
  <c r="G162" i="1"/>
  <c r="G161" i="1"/>
  <c r="G160" i="1"/>
  <c r="G159" i="1"/>
  <c r="G158" i="1"/>
  <c r="G157" i="1"/>
  <c r="G156" i="1"/>
  <c r="G155" i="1"/>
  <c r="G154" i="1"/>
  <c r="D153" i="1"/>
  <c r="G127" i="1"/>
  <c r="D126" i="1"/>
  <c r="G98" i="1"/>
  <c r="D215" i="1" l="1"/>
  <c r="D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D69" i="1"/>
  <c r="G68" i="1"/>
  <c r="G67" i="1"/>
  <c r="G66" i="1"/>
  <c r="G65" i="1"/>
  <c r="G64" i="1"/>
  <c r="D63" i="1"/>
  <c r="G62" i="1"/>
  <c r="G61" i="1"/>
  <c r="G60" i="1"/>
  <c r="G59" i="1"/>
  <c r="G58" i="1"/>
  <c r="G57" i="1"/>
  <c r="G56" i="1"/>
  <c r="G55" i="1"/>
  <c r="G54" i="1"/>
  <c r="G53" i="1"/>
  <c r="G51" i="1"/>
  <c r="G50" i="1"/>
  <c r="D49" i="1"/>
  <c r="G48" i="1"/>
  <c r="G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190" i="1" l="1"/>
  <c r="G191" i="1" l="1"/>
  <c r="G1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261223E-6121-4FAA-A62E-86638AFE917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679A22A-E976-4639-8EA1-3148C105822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C7E4162-6CE6-4F23-888E-AA4F9D940DE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70CDCE-EE86-42EE-9A59-38EB698EA0F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2" authorId="0" shapeId="0" xr:uid="{7386C4B2-1843-4C19-9109-48D0AC42F5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97ADA111-2298-4399-B2EA-9BA4374826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<sst xmlns="http://schemas.openxmlformats.org/spreadsheetml/2006/main" count="562" uniqueCount="520">
  <si>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</si>
  <si>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</si>
  <si>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</si>
  <si>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</si>
  <si>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</si>
  <si>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</si>
  <si>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</si>
  <si>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</si>
  <si>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</si>
  <si>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</si>
  <si>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</si>
  <si>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</si>
  <si>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</si>
  <si>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</si>
  <si>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</si>
  <si>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</si>
  <si>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</si>
  <si>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</si>
  <si>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</si>
  <si>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</si>
  <si>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</si>
  <si>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</si>
  <si>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</si>
  <si>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</si>
  <si>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</si>
  <si>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</si>
  <si>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</si>
  <si>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</si>
  <si>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</si>
  <si>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</si>
  <si>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</si>
  <si>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</si>
  <si>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</si>
  <si>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</si>
  <si>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</si>
  <si>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</si>
  <si>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</si>
  <si>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</si>
  <si>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</si>
  <si>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</si>
  <si>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</si>
  <si>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</si>
  <si>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</si>
  <si>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</si>
  <si>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</si>
  <si>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</si>
  <si>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</si>
  <si>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</si>
  <si>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</si>
  <si>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</si>
  <si>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</si>
  <si>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</si>
  <si>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</si>
  <si>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</si>
  <si>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</si>
  <si>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</si>
  <si>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</si>
  <si>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</si>
  <si>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</si>
  <si>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</si>
  <si>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</si>
  <si>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</si>
  <si>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</si>
  <si>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</si>
  <si>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</si>
  <si>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</si>
  <si>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</si>
  <si>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</si>
  <si>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</si>
  <si>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</si>
  <si>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</si>
  <si>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</si>
  <si>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</si>
  <si>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</si>
  <si>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</si>
  <si>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</si>
  <si>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</si>
  <si>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</si>
  <si>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</si>
  <si>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</si>
  <si>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</si>
  <si>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</si>
  <si>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</si>
  <si>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</si>
  <si>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</si>
  <si>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</si>
  <si>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</si>
  <si>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</si>
  <si>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</si>
  <si>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</si>
  <si>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</si>
  <si>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</si>
  <si>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</si>
  <si>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</si>
  <si>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</si>
  <si>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</si>
  <si>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</si>
  <si>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</si>
  <si>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</si>
  <si>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</si>
  <si>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</si>
  <si>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</si>
  <si>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</si>
  <si>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</si>
  <si>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35L-SO-L16-TA</t>
  </si>
  <si>
    <t>J211223-L021</t>
  </si>
  <si>
    <t>LOCKING CORTICAL STARIX GREEN 3.5*16mm</t>
  </si>
  <si>
    <t>J220916-L041</t>
  </si>
  <si>
    <t>35L-SO-L18-TA</t>
  </si>
  <si>
    <t>J220907-L080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</si>
  <si>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</si>
  <si>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</si>
  <si>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</si>
  <si>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</si>
  <si>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</si>
  <si>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</si>
  <si>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</si>
  <si>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</si>
  <si>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</si>
  <si>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</si>
  <si>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</si>
  <si>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</si>
  <si>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</si>
  <si>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</si>
  <si>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</si>
  <si>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</si>
  <si>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</si>
  <si>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</si>
  <si>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</si>
  <si>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</si>
  <si>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</si>
  <si>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</si>
  <si>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</si>
  <si>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</si>
  <si>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</si>
  <si>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</si>
  <si>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</si>
  <si>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</si>
  <si>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</si>
  <si>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</si>
  <si>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</si>
  <si>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</si>
  <si>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</si>
  <si>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</si>
  <si>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</si>
  <si>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</si>
  <si>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J201015-L046</t>
  </si>
  <si>
    <t>NON LOCKING CORTICAL SILVER STARIX 3.5*16mm</t>
  </si>
  <si>
    <t>J201015-L028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</si>
  <si>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</si>
  <si>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</si>
  <si>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</si>
  <si>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</si>
  <si>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</si>
  <si>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</si>
  <si>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</si>
  <si>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</si>
  <si>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</si>
  <si>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</si>
  <si>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</si>
  <si>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</si>
  <si>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</si>
  <si>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</si>
  <si>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</si>
  <si>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</si>
  <si>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</si>
  <si>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</si>
  <si>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</si>
  <si>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</si>
  <si>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</si>
  <si>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</si>
  <si>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</si>
  <si>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</si>
  <si>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</si>
  <si>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</si>
  <si>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</si>
  <si>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</si>
  <si>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</si>
  <si>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</si>
  <si>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</si>
  <si>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</si>
  <si>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</si>
  <si>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</si>
  <si>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</si>
  <si>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</si>
  <si>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</si>
  <si>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</si>
  <si>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</si>
  <si>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</si>
  <si>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</si>
  <si>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</si>
  <si>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</si>
  <si>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</si>
  <si>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</si>
  <si>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</si>
  <si>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</si>
  <si>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</si>
  <si>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</si>
  <si>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</si>
  <si>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</si>
  <si>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</si>
  <si>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</si>
  <si>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</si>
  <si>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</si>
  <si>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</si>
  <si>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</si>
  <si>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</si>
  <si>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</si>
  <si>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</si>
  <si>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</si>
  <si>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</si>
  <si>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</si>
  <si>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</si>
  <si>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</si>
  <si>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</si>
  <si>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</si>
  <si>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</si>
  <si>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</si>
  <si>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</si>
  <si>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</si>
  <si>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</si>
  <si>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</si>
  <si>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</si>
  <si>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</si>
  <si>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</si>
  <si>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</si>
  <si>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</si>
  <si>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</si>
  <si>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</si>
  <si>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</si>
  <si>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</si>
  <si>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</si>
  <si>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</si>
  <si>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</si>
  <si>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</si>
  <si>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</si>
  <si>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</si>
  <si>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</si>
  <si>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</si>
  <si>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</si>
  <si>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</si>
  <si>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</si>
  <si>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OBSERVACIONES</t>
  </si>
  <si>
    <t>DESCRIPCION</t>
  </si>
  <si>
    <t>ADAPTADORES ANCLAJE RAPIDO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</si>
  <si>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</si>
  <si>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</si>
  <si>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</si>
  <si>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</si>
  <si>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</si>
  <si>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</si>
  <si>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</si>
  <si>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</si>
  <si>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</si>
  <si>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</si>
  <si>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</si>
  <si>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</si>
  <si>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</si>
  <si>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</si>
  <si>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</si>
  <si>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</si>
  <si>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</si>
  <si>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</si>
  <si>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</si>
  <si>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</si>
  <si>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</si>
  <si>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</si>
  <si>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</si>
  <si>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</si>
  <si>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</si>
  <si>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</si>
  <si>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</si>
  <si>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</si>
  <si>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</si>
  <si>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</si>
  <si>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</si>
  <si>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</si>
  <si>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</si>
  <si>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</si>
  <si>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</si>
  <si>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</si>
  <si>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</si>
  <si>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</si>
  <si>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</si>
  <si>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</si>
  <si>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</si>
  <si>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</si>
  <si>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</si>
  <si>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</si>
  <si>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</si>
  <si>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</si>
  <si>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</si>
  <si>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</si>
  <si>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</si>
  <si>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</si>
  <si>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</si>
  <si>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</si>
  <si>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</si>
  <si>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</si>
  <si>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</si>
  <si>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</si>
  <si>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</si>
  <si>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</si>
  <si>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</si>
  <si>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</si>
  <si>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</si>
  <si>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</si>
  <si>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</si>
  <si>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</si>
  <si>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</si>
  <si>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</si>
  <si>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</si>
  <si>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</si>
  <si>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</si>
  <si>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</si>
  <si>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</si>
  <si>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</si>
  <si>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</si>
  <si>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</si>
  <si>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</si>
  <si>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</si>
  <si>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</si>
  <si>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</si>
  <si>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</si>
  <si>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</si>
  <si>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</si>
  <si>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</si>
  <si>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</si>
  <si>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</si>
  <si>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</si>
  <si>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</si>
  <si>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</si>
  <si>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</si>
  <si>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</si>
  <si>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</si>
  <si>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</si>
  <si>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</si>
  <si>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</si>
  <si>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</si>
  <si>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</si>
  <si>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</si>
  <si>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</si>
  <si>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</si>
  <si>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</si>
  <si>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</si>
  <si>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</si>
  <si>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</si>
  <si>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</si>
  <si>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</si>
  <si>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</si>
  <si>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</si>
  <si>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</si>
  <si>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</si>
  <si>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</si>
  <si>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</si>
  <si>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</si>
  <si>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</si>
  <si>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</si>
  <si>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</si>
  <si>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</si>
  <si>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</si>
  <si>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</si>
  <si>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</si>
  <si>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</si>
  <si>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</si>
  <si>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</si>
  <si>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</si>
  <si>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</si>
  <si>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</si>
  <si>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</si>
  <si>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</si>
  <si>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</si>
  <si>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</si>
  <si>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</si>
  <si>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</si>
  <si>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</si>
  <si>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</si>
  <si>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</si>
  <si>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</si>
  <si>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</si>
  <si>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</si>
  <si>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</si>
  <si>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</si>
  <si>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</si>
  <si>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</si>
  <si>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</si>
  <si>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</si>
  <si>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</si>
  <si>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</si>
  <si>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</si>
  <si>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</si>
  <si>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</si>
  <si>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</si>
  <si>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</si>
  <si>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</si>
  <si>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</si>
  <si>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</si>
  <si>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</si>
  <si>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</si>
  <si>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</si>
  <si>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</si>
  <si>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</si>
  <si>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</si>
  <si>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</si>
  <si>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</si>
  <si>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</si>
  <si>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</si>
  <si>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</si>
  <si>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</si>
  <si>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</si>
  <si>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</si>
  <si>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</si>
  <si>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</si>
  <si>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</si>
  <si>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</si>
  <si>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</si>
  <si>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</si>
  <si>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</si>
  <si>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</si>
  <si>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</si>
  <si>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</si>
  <si>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</si>
  <si>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</si>
  <si>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</si>
  <si>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</si>
  <si>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</si>
  <si>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</si>
  <si>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</si>
  <si>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</si>
  <si>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</si>
  <si>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</si>
  <si>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</si>
  <si>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</si>
  <si>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</si>
  <si>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</si>
  <si>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</si>
  <si>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</si>
  <si>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ENTREGADO</t>
  </si>
  <si>
    <t>RECIBIDO</t>
  </si>
  <si>
    <t>VERIFICADO</t>
  </si>
  <si>
    <t>DR. PARRA</t>
  </si>
  <si>
    <t>URBANIZACION TORNERO 3MZ6 SOLAR 15-16-17</t>
  </si>
  <si>
    <t xml:space="preserve">INJERTO OSEO PUTTY DE 01 CC </t>
  </si>
  <si>
    <t xml:space="preserve">INJERTO OSEO PUTTY DE 2,5 CC </t>
  </si>
  <si>
    <t>359010</t>
  </si>
  <si>
    <t>A230153-706</t>
  </si>
  <si>
    <t>359025</t>
  </si>
  <si>
    <t>A230409-736</t>
  </si>
  <si>
    <t>MOTOR ACCULAN # 2</t>
  </si>
  <si>
    <t>BATERIAS ACCULAN # 3 # 4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</si>
  <si>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</si>
  <si>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</si>
  <si>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</si>
  <si>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</si>
  <si>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</si>
  <si>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</si>
  <si>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</si>
  <si>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</si>
  <si>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</si>
  <si>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</si>
  <si>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</si>
  <si>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</si>
  <si>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</si>
  <si>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</si>
  <si>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</si>
  <si>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</si>
  <si>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</si>
  <si>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</si>
  <si>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</si>
  <si>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</si>
  <si>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</si>
  <si>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</si>
  <si>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</si>
  <si>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</si>
  <si>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</si>
  <si>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</si>
  <si>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</si>
  <si>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</si>
  <si>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</si>
  <si>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</si>
  <si>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</si>
  <si>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</si>
  <si>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</si>
  <si>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</si>
  <si>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</si>
  <si>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</si>
  <si>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</si>
  <si>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</si>
  <si>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</si>
  <si>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</si>
  <si>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</si>
  <si>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</si>
  <si>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</si>
  <si>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</si>
  <si>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</si>
  <si>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</si>
  <si>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</si>
  <si>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</si>
  <si>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</si>
  <si>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</si>
  <si>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</si>
  <si>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</si>
  <si>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</si>
  <si>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</si>
  <si>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</si>
  <si>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</si>
  <si>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</si>
  <si>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</si>
  <si>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</si>
  <si>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</si>
  <si>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</si>
  <si>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</si>
  <si>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</si>
  <si>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</si>
  <si>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VERSION: 01</t>
  </si>
  <si>
    <t>Fecha de elaboración: 22/02/2023</t>
  </si>
  <si>
    <t>Vigente hasta: 22/02/2026</t>
  </si>
  <si>
    <t>CLINICA UEES</t>
  </si>
  <si>
    <t>0990050368001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</si>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</sst>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_(&quot;$&quot;* #,##0.00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Arial"/>
      <family val="2"/>
    </font>
    <font>
      <sz val="12"/>
      <color rgb="FF333333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</cellStyleXfs>
  <cellXfs count="13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0" borderId="6" xfId="2" applyFont="1" applyBorder="1"/>
    <xf numFmtId="0" fontId="8" fillId="0" borderId="0" xfId="2" applyFont="1"/>
    <xf numFmtId="0" fontId="7" fillId="0" borderId="0" xfId="2" applyFont="1"/>
    <xf numFmtId="0" fontId="9" fillId="3" borderId="0" xfId="0" applyFont="1" applyFill="1" applyAlignment="1">
      <alignment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49" fontId="14" fillId="4" borderId="7" xfId="0" applyNumberFormat="1" applyFont="1" applyFill="1" applyBorder="1" applyAlignment="1">
      <alignment horizontal="left" vertical="center"/>
    </xf>
    <xf numFmtId="0" fontId="14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 applyProtection="1">
      <alignment horizontal="center" vertical="center" wrapText="1" readingOrder="1"/>
      <protection locked="0"/>
    </xf>
    <xf numFmtId="49" fontId="12" fillId="0" borderId="7" xfId="0" applyNumberFormat="1" applyFont="1" applyBorder="1" applyAlignment="1">
      <alignment horizontal="left" wrapText="1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165" fontId="12" fillId="0" borderId="7" xfId="0" applyNumberFormat="1" applyFont="1" applyBorder="1"/>
    <xf numFmtId="167" fontId="3" fillId="0" borderId="7" xfId="3" applyNumberFormat="1" applyFont="1" applyFill="1" applyBorder="1" applyAlignment="1"/>
    <xf numFmtId="0" fontId="14" fillId="0" borderId="7" xfId="0" applyFont="1" applyBorder="1" applyAlignment="1">
      <alignment horizontal="center"/>
    </xf>
    <xf numFmtId="49" fontId="3" fillId="6" borderId="7" xfId="0" applyNumberFormat="1" applyFont="1" applyFill="1" applyBorder="1" applyAlignment="1">
      <alignment horizontal="left"/>
    </xf>
    <xf numFmtId="49" fontId="3" fillId="6" borderId="7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left"/>
    </xf>
    <xf numFmtId="49" fontId="3" fillId="2" borderId="7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center"/>
    </xf>
    <xf numFmtId="49" fontId="12" fillId="0" borderId="7" xfId="0" applyNumberFormat="1" applyFont="1" applyBorder="1" applyAlignment="1">
      <alignment horizontal="left"/>
    </xf>
    <xf numFmtId="49" fontId="12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left"/>
    </xf>
    <xf numFmtId="1" fontId="16" fillId="0" borderId="8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168" fontId="3" fillId="6" borderId="7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left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4" fillId="0" borderId="0" xfId="2" applyNumberFormat="1" applyFont="1" applyAlignment="1">
      <alignment wrapText="1"/>
    </xf>
    <xf numFmtId="165" fontId="14" fillId="0" borderId="11" xfId="1" applyNumberFormat="1" applyFont="1" applyBorder="1" applyAlignment="1">
      <alignment horizontal="right"/>
    </xf>
    <xf numFmtId="165" fontId="14" fillId="0" borderId="7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left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7" xfId="0" applyFont="1" applyBorder="1"/>
    <xf numFmtId="0" fontId="14" fillId="0" borderId="0" xfId="0" applyFont="1"/>
    <xf numFmtId="0" fontId="12" fillId="0" borderId="0" xfId="0" applyFont="1" applyAlignment="1">
      <alignment horizontal="left"/>
    </xf>
    <xf numFmtId="0" fontId="12" fillId="0" borderId="12" xfId="0" applyFont="1" applyBorder="1"/>
    <xf numFmtId="0" fontId="3" fillId="6" borderId="7" xfId="0" applyFont="1" applyFill="1" applyBorder="1"/>
    <xf numFmtId="1" fontId="3" fillId="8" borderId="7" xfId="0" applyNumberFormat="1" applyFont="1" applyFill="1" applyBorder="1" applyAlignment="1" applyProtection="1">
      <alignment horizontal="center" wrapText="1" readingOrder="1"/>
      <protection locked="0"/>
    </xf>
    <xf numFmtId="0" fontId="23" fillId="0" borderId="7" xfId="0" applyFont="1" applyBorder="1"/>
    <xf numFmtId="0" fontId="3" fillId="2" borderId="7" xfId="0" applyFont="1" applyFill="1" applyBorder="1"/>
    <xf numFmtId="1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3" fillId="0" borderId="0" xfId="0" applyFont="1"/>
    <xf numFmtId="0" fontId="24" fillId="0" borderId="7" xfId="0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0" fontId="3" fillId="0" borderId="7" xfId="0" applyFont="1" applyBorder="1" applyAlignment="1" applyProtection="1">
      <alignment readingOrder="1"/>
      <protection locked="0"/>
    </xf>
    <xf numFmtId="1" fontId="3" fillId="0" borderId="7" xfId="0" applyNumberFormat="1" applyFont="1" applyBorder="1" applyAlignment="1">
      <alignment horizontal="center"/>
    </xf>
    <xf numFmtId="4" fontId="12" fillId="0" borderId="7" xfId="0" applyNumberFormat="1" applyFont="1" applyBorder="1"/>
    <xf numFmtId="49" fontId="12" fillId="2" borderId="7" xfId="0" applyNumberFormat="1" applyFont="1" applyFill="1" applyBorder="1" applyAlignment="1">
      <alignment horizontal="center"/>
    </xf>
    <xf numFmtId="49" fontId="12" fillId="6" borderId="7" xfId="0" applyNumberFormat="1" applyFont="1" applyFill="1" applyBorder="1" applyAlignment="1">
      <alignment horizontal="center"/>
    </xf>
    <xf numFmtId="0" fontId="3" fillId="0" borderId="7" xfId="0" applyFont="1" applyBorder="1"/>
    <xf numFmtId="0" fontId="2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7" fillId="0" borderId="1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164" fontId="10" fillId="0" borderId="7" xfId="0" applyNumberFormat="1" applyFont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0" fontId="26" fillId="0" borderId="14" xfId="0" applyFont="1" applyBorder="1" applyAlignment="1">
      <alignment horizontal="left"/>
    </xf>
    <xf numFmtId="0" fontId="10" fillId="0" borderId="7" xfId="0" applyFont="1" applyBorder="1" applyAlignment="1">
      <alignment vertical="center"/>
    </xf>
    <xf numFmtId="20" fontId="10" fillId="0" borderId="7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49" fontId="3" fillId="0" borderId="7" xfId="0" applyNumberFormat="1" applyFont="1" applyBorder="1" applyAlignment="1" applyProtection="1">
      <alignment horizontal="center" vertical="top"/>
      <protection locked="0"/>
    </xf>
    <xf numFmtId="0" fontId="12" fillId="0" borderId="7" xfId="0" applyFont="1" applyBorder="1" applyAlignment="1">
      <alignment horizontal="center" wrapText="1"/>
    </xf>
    <xf numFmtId="0" fontId="12" fillId="2" borderId="7" xfId="0" applyFont="1" applyFill="1" applyBorder="1"/>
    <xf numFmtId="49" fontId="12" fillId="0" borderId="7" xfId="0" applyNumberFormat="1" applyFont="1" applyBorder="1" applyAlignment="1">
      <alignment horizontal="center" wrapText="1"/>
    </xf>
    <xf numFmtId="0" fontId="12" fillId="0" borderId="7" xfId="2" applyFont="1" applyBorder="1" applyAlignment="1" applyProtection="1">
      <alignment readingOrder="1"/>
      <protection locked="0"/>
    </xf>
    <xf numFmtId="0" fontId="12" fillId="0" borderId="7" xfId="0" quotePrefix="1" applyFont="1" applyBorder="1" applyAlignment="1">
      <alignment horizontal="center" wrapText="1"/>
    </xf>
    <xf numFmtId="1" fontId="14" fillId="0" borderId="7" xfId="0" applyNumberFormat="1" applyFont="1" applyBorder="1" applyAlignment="1">
      <alignment horizontal="center"/>
    </xf>
    <xf numFmtId="0" fontId="12" fillId="6" borderId="7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center"/>
    </xf>
    <xf numFmtId="0" fontId="27" fillId="0" borderId="7" xfId="0" applyFont="1" applyBorder="1"/>
    <xf numFmtId="1" fontId="3" fillId="2" borderId="7" xfId="0" applyNumberFormat="1" applyFont="1" applyFill="1" applyBorder="1" applyAlignment="1">
      <alignment horizontal="center"/>
    </xf>
    <xf numFmtId="0" fontId="3" fillId="0" borderId="7" xfId="0" applyFont="1" applyBorder="1" applyAlignment="1">
      <alignment wrapText="1"/>
    </xf>
    <xf numFmtId="1" fontId="16" fillId="0" borderId="7" xfId="0" applyNumberFormat="1" applyFont="1" applyBorder="1" applyAlignment="1">
      <alignment horizontal="center"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17" xfId="0" applyNumberFormat="1" applyBorder="1"/>
    <xf numFmtId="0" fontId="0" fillId="0" borderId="18" xfId="0" applyBorder="1" applyAlignment="1">
      <alignment horizontal="center"/>
    </xf>
    <xf numFmtId="0" fontId="28" fillId="0" borderId="3" xfId="0" applyFont="1" applyBorder="1" applyAlignment="1">
      <alignment vertical="center" wrapText="1"/>
    </xf>
    <xf numFmtId="0" fontId="29" fillId="0" borderId="20" xfId="0" applyFont="1" applyBorder="1" applyAlignment="1">
      <alignment vertical="center" wrapText="1"/>
    </xf>
    <xf numFmtId="49" fontId="7" fillId="0" borderId="5" xfId="2" applyNumberFormat="1" applyFont="1" applyBorder="1"/>
    <xf numFmtId="49" fontId="7" fillId="0" borderId="0" xfId="2" applyNumberFormat="1" applyFont="1"/>
    <xf numFmtId="49" fontId="9" fillId="3" borderId="0" xfId="0" applyNumberFormat="1" applyFont="1" applyFill="1" applyAlignment="1">
      <alignment vertical="center"/>
    </xf>
    <xf numFmtId="0" fontId="10" fillId="2" borderId="7" xfId="0" applyFont="1" applyFill="1" applyBorder="1" applyAlignment="1">
      <alignment vertical="center"/>
    </xf>
    <xf numFmtId="49" fontId="10" fillId="0" borderId="8" xfId="0" applyNumberFormat="1" applyFont="1" applyBorder="1" applyAlignment="1">
      <alignment horizontal="left" vertical="center"/>
    </xf>
    <xf numFmtId="49" fontId="12" fillId="0" borderId="8" xfId="2" quotePrefix="1" applyNumberFormat="1" applyFont="1" applyBorder="1" applyAlignment="1" applyProtection="1">
      <alignment horizontal="center" readingOrder="1"/>
      <protection locked="0"/>
    </xf>
    <xf numFmtId="49" fontId="12" fillId="0" borderId="15" xfId="2" quotePrefix="1" applyNumberFormat="1" applyFont="1" applyBorder="1" applyAlignment="1" applyProtection="1">
      <alignment horizontal="center" readingOrder="1"/>
      <protection locked="0"/>
    </xf>
    <xf numFmtId="49" fontId="12" fillId="0" borderId="9" xfId="2" quotePrefix="1" applyNumberFormat="1" applyFont="1" applyBorder="1" applyAlignment="1" applyProtection="1">
      <alignment horizontal="center" readingOrder="1"/>
      <protection locked="0"/>
    </xf>
    <xf numFmtId="0" fontId="14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1" fillId="2" borderId="0" xfId="0" applyFont="1" applyFill="1" applyAlignment="1">
      <alignment horizontal="left" vertical="center"/>
    </xf>
  </cellXfs>
  <cellStyles count="6">
    <cellStyle name="Moneda" xfId="1" builtinId="4"/>
    <cellStyle name="Moneda [0] 2" xfId="3" xr:uid="{0978AB70-1F61-47E2-A639-6A622DA09D15}"/>
    <cellStyle name="Moneda 3 2" xfId="4" xr:uid="{8C301188-1D0A-4B0D-9A25-E0D1CE76C30C}"/>
    <cellStyle name="Normal" xfId="0" builtinId="0"/>
    <cellStyle name="Normal 2" xfId="2" xr:uid="{689E2F2C-1ABB-4E0D-AB43-E85385050BFA}"/>
    <cellStyle name="Normal 3" xfId="5" xr:uid="{E40FB2FD-FB6F-4E91-9055-147B872F7B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1F32B20-1198-43E3-8EA5-E2F426D28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61B8-4108-4FFC-BFF1-80A97BF57172}">
  <dimension ref="A1:K367"/>
  <sheetViews>
    <sheetView tabSelected="1" view="pageBreakPreview" zoomScaleNormal="100" zoomScaleSheetLayoutView="100" workbookViewId="0">
      <selection sqref="A1:E21"/>
    </sheetView>
  </sheetViews>
  <sheetFormatPr baseColWidth="10" defaultColWidth="17.5703125" defaultRowHeight="24.95" customHeight="1" x14ac:dyDescent="0.2"/>
  <cols>
    <col min="1" max="1" width="30.5703125" style="18" customWidth="1"/>
    <col min="2" max="2" width="21.28515625" style="13" customWidth="1"/>
    <col min="3" max="3" width="62.7109375" style="13" customWidth="1"/>
    <col min="4" max="4" width="21.7109375" style="19" customWidth="1"/>
    <col min="5" max="5" width="22.85546875" style="19" bestFit="1" customWidth="1"/>
    <col min="6" max="6" width="21.28515625" style="13" bestFit="1" customWidth="1"/>
    <col min="7" max="7" width="17.85546875" style="13" bestFit="1" customWidth="1"/>
    <col min="8" max="8" width="8.28515625" style="13" customWidth="1"/>
    <col min="9" max="9" width="17.5703125" style="13"/>
    <col min="10" max="10" width="57.28515625" style="13" bestFit="1" customWidth="1"/>
    <col min="11" max="11" width="12.85546875" style="13" bestFit="1" customWidth="1"/>
    <col min="12" max="16384" width="17.5703125" style="13"/>
  </cols>
  <sheetData>
    <row r="1" spans="1:9" ht="24.95" customHeight="1" thickBot="1" x14ac:dyDescent="0.25">
      <c r="A1" s="106"/>
      <c r="B1" s="1"/>
      <c r="C1" s="2"/>
      <c r="D1" s="2"/>
      <c r="E1" s="2"/>
    </row>
    <row r="2" spans="1:9" ht="24.95" customHeight="1" thickBot="1" x14ac:dyDescent="0.3">
      <c r="A2" s="107"/>
      <c r="B2" s="5"/>
      <c r="C2" s="120" t="s">
        <v>0</v>
      </c>
      <c r="D2" s="122" t="s">
        <v>1</v>
      </c>
      <c r="E2" s="123"/>
    </row>
    <row r="3" spans="1:9" ht="24.95" customHeight="1" thickBot="1" x14ac:dyDescent="0.3">
      <c r="A3" s="108"/>
      <c r="B3" s="109"/>
      <c r="C3" s="121"/>
      <c r="D3" s="110" t="s">
        <v>514</v>
      </c>
      <c r="E3" s="111"/>
    </row>
    <row r="4" spans="1:9" ht="24.95" customHeight="1" thickBot="1" x14ac:dyDescent="0.3">
      <c r="A4" s="108"/>
      <c r="B4" s="109"/>
      <c r="C4" s="124" t="s">
        <v>2</v>
      </c>
      <c r="D4" s="126" t="s">
        <v>515</v>
      </c>
      <c r="E4" s="127"/>
    </row>
    <row r="5" spans="1:9" ht="24.95" customHeight="1" thickBot="1" x14ac:dyDescent="0.3">
      <c r="A5" s="112"/>
      <c r="B5" s="6"/>
      <c r="C5" s="125"/>
      <c r="D5" s="128" t="s">
        <v>516</v>
      </c>
      <c r="E5" s="129"/>
    </row>
    <row r="6" spans="1:9" ht="24.95" customHeight="1" x14ac:dyDescent="0.25">
      <c r="A6" s="113"/>
      <c r="B6" s="8"/>
      <c r="C6" s="8"/>
      <c r="D6" s="8"/>
      <c r="E6" s="8"/>
    </row>
    <row r="7" spans="1:9" ht="24.95" customHeight="1" x14ac:dyDescent="0.2">
      <c r="A7" s="114" t="s">
        <v>3</v>
      </c>
      <c r="B7" s="9"/>
      <c r="C7" s="85">
        <f ca="1">NOW()</f>
        <v>45188.749124421294</v>
      </c>
      <c r="D7" s="9" t="s">
        <v>4</v>
      </c>
      <c r="E7" s="86">
        <v>20230901357</v>
      </c>
    </row>
    <row r="8" spans="1:9" customFormat="1" ht="24.95" customHeight="1" x14ac:dyDescent="0.25">
      <c r="A8" s="10"/>
      <c r="B8" s="11"/>
      <c r="C8" s="11"/>
      <c r="D8" s="11"/>
      <c r="E8" s="11"/>
      <c r="F8" s="2"/>
      <c r="G8" s="3"/>
      <c r="H8" s="4"/>
    </row>
    <row r="9" spans="1:9" customFormat="1" ht="24.6" customHeight="1" x14ac:dyDescent="0.25">
      <c r="A9" s="114" t="s">
        <v>5</v>
      </c>
      <c r="B9" s="9"/>
      <c r="C9" s="115" t="s">
        <v>517</v>
      </c>
      <c r="D9" s="12" t="s">
        <v>6</v>
      </c>
      <c r="E9" s="116" t="s">
        <v>518</v>
      </c>
      <c r="F9" s="135"/>
      <c r="G9" s="135"/>
      <c r="H9" s="4"/>
    </row>
    <row r="10" spans="1:9" customFormat="1" ht="24.95" customHeight="1" x14ac:dyDescent="0.35">
      <c r="A10" s="10"/>
      <c r="B10" s="11"/>
      <c r="C10" s="11"/>
      <c r="D10" s="11"/>
      <c r="E10" s="11"/>
      <c r="F10" s="136"/>
      <c r="G10" s="136"/>
      <c r="H10" s="7"/>
    </row>
    <row r="11" spans="1:9" customFormat="1" ht="24.95" customHeight="1" x14ac:dyDescent="0.35">
      <c r="A11" s="130" t="s">
        <v>7</v>
      </c>
      <c r="B11" s="131"/>
      <c r="C11" s="89" t="s">
        <v>517</v>
      </c>
      <c r="D11" s="12" t="s">
        <v>8</v>
      </c>
      <c r="E11" s="87" t="s">
        <v>9</v>
      </c>
      <c r="F11" s="8"/>
      <c r="G11" s="8"/>
      <c r="H11" s="7"/>
      <c r="I11" s="3"/>
    </row>
    <row r="12" spans="1:9" s="3" customFormat="1" ht="24.95" customHeight="1" thickBot="1" x14ac:dyDescent="0.3">
      <c r="A12" s="10"/>
      <c r="B12" s="11"/>
      <c r="C12" s="11"/>
      <c r="D12" s="11"/>
      <c r="E12" s="11"/>
      <c r="F12" s="137"/>
      <c r="G12" s="137"/>
    </row>
    <row r="13" spans="1:9" s="3" customFormat="1" ht="24.95" customHeight="1" thickBot="1" x14ac:dyDescent="0.3">
      <c r="A13" s="114" t="s">
        <v>10</v>
      </c>
      <c r="B13" s="9"/>
      <c r="C13" s="88" t="s">
        <v>441</v>
      </c>
      <c r="D13" s="12" t="s">
        <v>11</v>
      </c>
      <c r="E13" s="89" t="s">
        <v>12</v>
      </c>
      <c r="F13" s="11"/>
    </row>
    <row r="14" spans="1:9" s="3" customFormat="1" ht="24.95" customHeight="1" x14ac:dyDescent="0.25">
      <c r="A14" s="10"/>
      <c r="B14" s="11"/>
      <c r="C14" s="11"/>
      <c r="D14" s="11"/>
      <c r="E14" s="11"/>
      <c r="F14" s="133"/>
      <c r="G14" s="133"/>
    </row>
    <row r="15" spans="1:9" s="3" customFormat="1" ht="24.95" customHeight="1" x14ac:dyDescent="0.25">
      <c r="A15" s="114" t="s">
        <v>13</v>
      </c>
      <c r="B15" s="9"/>
      <c r="C15" s="85">
        <v>45188</v>
      </c>
      <c r="D15" s="12" t="s">
        <v>14</v>
      </c>
      <c r="E15" s="90" t="s">
        <v>519</v>
      </c>
      <c r="F15" s="11"/>
      <c r="G15" s="13"/>
    </row>
    <row r="16" spans="1:9" s="3" customFormat="1" ht="24.95" customHeight="1" x14ac:dyDescent="0.25">
      <c r="A16" s="10"/>
      <c r="B16" s="11"/>
      <c r="C16" s="11"/>
      <c r="D16" s="11"/>
      <c r="E16" s="11"/>
      <c r="F16" s="134"/>
      <c r="G16" s="134"/>
    </row>
    <row r="17" spans="1:11" s="3" customFormat="1" ht="24.95" customHeight="1" x14ac:dyDescent="0.25">
      <c r="A17" s="114" t="s">
        <v>15</v>
      </c>
      <c r="B17" s="9"/>
      <c r="C17" s="89" t="s">
        <v>440</v>
      </c>
      <c r="D17" s="15"/>
      <c r="E17" s="16"/>
      <c r="F17" s="11"/>
      <c r="G17" s="13"/>
    </row>
    <row r="18" spans="1:11" s="3" customFormat="1" ht="26.45" customHeight="1" x14ac:dyDescent="0.25">
      <c r="A18" s="10"/>
      <c r="B18" s="11"/>
      <c r="C18" s="11"/>
      <c r="D18" s="11"/>
      <c r="E18" s="11"/>
      <c r="F18" s="133"/>
      <c r="G18" s="133"/>
    </row>
    <row r="19" spans="1:11" s="3" customFormat="1" ht="24.95" customHeight="1" x14ac:dyDescent="0.25">
      <c r="A19" s="114" t="s">
        <v>16</v>
      </c>
      <c r="B19" s="9"/>
      <c r="C19" s="89"/>
      <c r="D19" s="12" t="s">
        <v>17</v>
      </c>
      <c r="E19" s="90"/>
      <c r="F19" s="11"/>
      <c r="G19" s="13"/>
    </row>
    <row r="20" spans="1:11" s="3" customFormat="1" ht="29.45" customHeight="1" x14ac:dyDescent="0.25">
      <c r="A20" s="10"/>
      <c r="B20" s="11"/>
      <c r="C20" s="11"/>
      <c r="D20" s="11"/>
      <c r="E20" s="11"/>
      <c r="F20" s="132"/>
      <c r="G20" s="132"/>
    </row>
    <row r="21" spans="1:11" s="3" customFormat="1" ht="24.95" customHeight="1" x14ac:dyDescent="0.25">
      <c r="A21" s="114" t="s">
        <v>18</v>
      </c>
      <c r="B21" s="9"/>
      <c r="C21" s="91"/>
      <c r="D21" s="92"/>
      <c r="E21" s="17"/>
      <c r="F21" s="11"/>
      <c r="G21" s="14"/>
    </row>
    <row r="22" spans="1:11" s="3" customFormat="1" ht="24.95" customHeight="1" x14ac:dyDescent="0.2">
      <c r="A22" s="18"/>
      <c r="B22" s="19"/>
      <c r="C22" s="13"/>
      <c r="D22" s="13"/>
      <c r="E22" s="13"/>
      <c r="F22" s="13"/>
      <c r="G22" s="13"/>
      <c r="I22" s="13"/>
      <c r="J22" s="13"/>
      <c r="K22" s="13"/>
    </row>
    <row r="23" spans="1:11" s="3" customFormat="1" ht="24.95" customHeight="1" x14ac:dyDescent="0.2">
      <c r="A23" s="20" t="s">
        <v>19</v>
      </c>
      <c r="B23" s="21" t="s">
        <v>20</v>
      </c>
      <c r="C23" s="21" t="s">
        <v>21</v>
      </c>
      <c r="D23" s="21" t="s">
        <v>22</v>
      </c>
      <c r="E23" s="22" t="s">
        <v>23</v>
      </c>
      <c r="F23" s="23" t="s">
        <v>24</v>
      </c>
      <c r="G23" s="23" t="s">
        <v>25</v>
      </c>
    </row>
    <row r="24" spans="1:11" ht="24.95" customHeight="1" x14ac:dyDescent="0.2">
      <c r="A24" s="24" t="s">
        <v>26</v>
      </c>
      <c r="B24" s="25" t="s">
        <v>27</v>
      </c>
      <c r="C24" s="26" t="s">
        <v>28</v>
      </c>
      <c r="D24" s="25">
        <v>1</v>
      </c>
      <c r="E24" s="25"/>
      <c r="F24" s="27">
        <v>840</v>
      </c>
      <c r="G24" s="28">
        <f t="shared" ref="G24:G87" si="0">D24*F24</f>
        <v>840</v>
      </c>
      <c r="I24" s="3"/>
      <c r="J24" s="3"/>
      <c r="K24" s="3"/>
    </row>
    <row r="25" spans="1:11" ht="24.95" customHeight="1" x14ac:dyDescent="0.2">
      <c r="A25" s="24" t="s">
        <v>29</v>
      </c>
      <c r="B25" s="25" t="s">
        <v>30</v>
      </c>
      <c r="C25" s="26" t="s">
        <v>31</v>
      </c>
      <c r="D25" s="25">
        <v>1</v>
      </c>
      <c r="E25" s="25"/>
      <c r="F25" s="27">
        <v>840</v>
      </c>
      <c r="G25" s="28">
        <f t="shared" si="0"/>
        <v>840</v>
      </c>
      <c r="I25" s="3"/>
      <c r="J25" s="3"/>
      <c r="K25" s="3"/>
    </row>
    <row r="26" spans="1:11" ht="24.95" customHeight="1" x14ac:dyDescent="0.2">
      <c r="A26" s="24" t="s">
        <v>32</v>
      </c>
      <c r="B26" s="25" t="s">
        <v>33</v>
      </c>
      <c r="C26" s="26" t="s">
        <v>34</v>
      </c>
      <c r="D26" s="25">
        <v>1</v>
      </c>
      <c r="E26" s="25"/>
      <c r="F26" s="27">
        <v>840</v>
      </c>
      <c r="G26" s="28">
        <f t="shared" si="0"/>
        <v>840</v>
      </c>
      <c r="I26" s="3"/>
      <c r="J26" s="3"/>
      <c r="K26" s="3"/>
    </row>
    <row r="27" spans="1:11" ht="24.95" customHeight="1" x14ac:dyDescent="0.2">
      <c r="A27" s="24" t="s">
        <v>35</v>
      </c>
      <c r="B27" s="25" t="s">
        <v>36</v>
      </c>
      <c r="C27" s="26" t="s">
        <v>37</v>
      </c>
      <c r="D27" s="25">
        <v>1</v>
      </c>
      <c r="E27" s="25"/>
      <c r="F27" s="27">
        <v>840</v>
      </c>
      <c r="G27" s="28">
        <f t="shared" si="0"/>
        <v>840</v>
      </c>
      <c r="I27" s="3"/>
      <c r="J27" s="3"/>
      <c r="K27" s="3"/>
    </row>
    <row r="28" spans="1:11" ht="24.95" customHeight="1" x14ac:dyDescent="0.2">
      <c r="A28" s="24" t="s">
        <v>38</v>
      </c>
      <c r="B28" s="25" t="s">
        <v>39</v>
      </c>
      <c r="C28" s="26" t="s">
        <v>40</v>
      </c>
      <c r="D28" s="25">
        <v>1</v>
      </c>
      <c r="E28" s="25"/>
      <c r="F28" s="27">
        <v>840</v>
      </c>
      <c r="G28" s="28">
        <f t="shared" si="0"/>
        <v>840</v>
      </c>
      <c r="I28" s="3"/>
      <c r="J28" s="3"/>
      <c r="K28" s="3"/>
    </row>
    <row r="29" spans="1:11" ht="24.95" customHeight="1" x14ac:dyDescent="0.2">
      <c r="A29" s="24" t="s">
        <v>41</v>
      </c>
      <c r="B29" s="25" t="s">
        <v>42</v>
      </c>
      <c r="C29" s="26" t="s">
        <v>43</v>
      </c>
      <c r="D29" s="25">
        <v>1</v>
      </c>
      <c r="E29" s="25"/>
      <c r="F29" s="27">
        <v>840</v>
      </c>
      <c r="G29" s="28">
        <f t="shared" si="0"/>
        <v>840</v>
      </c>
      <c r="I29" s="3"/>
      <c r="J29" s="3"/>
      <c r="K29" s="3"/>
    </row>
    <row r="30" spans="1:11" ht="24.95" customHeight="1" x14ac:dyDescent="0.2">
      <c r="A30" s="24" t="s">
        <v>44</v>
      </c>
      <c r="B30" s="25" t="s">
        <v>45</v>
      </c>
      <c r="C30" s="26" t="s">
        <v>46</v>
      </c>
      <c r="D30" s="25">
        <v>1</v>
      </c>
      <c r="E30" s="25"/>
      <c r="F30" s="27">
        <v>840</v>
      </c>
      <c r="G30" s="28">
        <f t="shared" si="0"/>
        <v>840</v>
      </c>
      <c r="I30" s="3"/>
      <c r="J30" s="3"/>
      <c r="K30" s="3"/>
    </row>
    <row r="31" spans="1:11" ht="24.95" customHeight="1" x14ac:dyDescent="0.2">
      <c r="A31" s="24" t="s">
        <v>47</v>
      </c>
      <c r="B31" s="25" t="s">
        <v>48</v>
      </c>
      <c r="C31" s="26" t="s">
        <v>49</v>
      </c>
      <c r="D31" s="25">
        <v>1</v>
      </c>
      <c r="E31" s="25"/>
      <c r="F31" s="27">
        <v>840</v>
      </c>
      <c r="G31" s="28">
        <f t="shared" si="0"/>
        <v>840</v>
      </c>
      <c r="I31" s="3"/>
      <c r="J31" s="3"/>
      <c r="K31" s="3"/>
    </row>
    <row r="32" spans="1:11" ht="24.95" customHeight="1" x14ac:dyDescent="0.25">
      <c r="A32" s="24"/>
      <c r="B32" s="25"/>
      <c r="C32" s="26"/>
      <c r="D32" s="29">
        <f>SUM(D24:D31)</f>
        <v>8</v>
      </c>
      <c r="E32" s="25"/>
      <c r="F32" s="27"/>
      <c r="G32" s="28"/>
      <c r="I32" s="3"/>
      <c r="J32" s="3"/>
      <c r="K32" s="3"/>
    </row>
    <row r="33" spans="1:11" ht="24.95" customHeight="1" x14ac:dyDescent="0.2">
      <c r="A33" s="30" t="s">
        <v>50</v>
      </c>
      <c r="B33" s="31" t="s">
        <v>51</v>
      </c>
      <c r="C33" s="26" t="s">
        <v>52</v>
      </c>
      <c r="D33" s="25">
        <v>2</v>
      </c>
      <c r="E33" s="25"/>
      <c r="F33" s="27">
        <v>840</v>
      </c>
      <c r="G33" s="28">
        <f t="shared" si="0"/>
        <v>1680</v>
      </c>
      <c r="I33" s="3"/>
      <c r="J33" s="3"/>
      <c r="K33" s="3"/>
    </row>
    <row r="34" spans="1:11" ht="24.95" customHeight="1" x14ac:dyDescent="0.2">
      <c r="A34" s="32" t="s">
        <v>53</v>
      </c>
      <c r="B34" s="33" t="s">
        <v>54</v>
      </c>
      <c r="C34" s="26" t="s">
        <v>55</v>
      </c>
      <c r="D34" s="25">
        <v>2</v>
      </c>
      <c r="E34" s="25"/>
      <c r="F34" s="27">
        <v>840</v>
      </c>
      <c r="G34" s="28">
        <f t="shared" si="0"/>
        <v>1680</v>
      </c>
      <c r="I34" s="3"/>
      <c r="J34" s="3"/>
      <c r="K34" s="3"/>
    </row>
    <row r="35" spans="1:11" ht="24.95" customHeight="1" x14ac:dyDescent="0.2">
      <c r="A35" s="30" t="s">
        <v>56</v>
      </c>
      <c r="B35" s="31" t="s">
        <v>57</v>
      </c>
      <c r="C35" s="26" t="s">
        <v>58</v>
      </c>
      <c r="D35" s="25">
        <v>1</v>
      </c>
      <c r="E35" s="25"/>
      <c r="F35" s="27">
        <v>840</v>
      </c>
      <c r="G35" s="28">
        <f t="shared" si="0"/>
        <v>840</v>
      </c>
      <c r="I35" s="3"/>
      <c r="J35" s="3"/>
      <c r="K35" s="3"/>
    </row>
    <row r="36" spans="1:11" ht="24.95" customHeight="1" x14ac:dyDescent="0.2">
      <c r="A36" s="30" t="s">
        <v>56</v>
      </c>
      <c r="B36" s="31" t="s">
        <v>59</v>
      </c>
      <c r="C36" s="26" t="s">
        <v>58</v>
      </c>
      <c r="D36" s="25">
        <v>1</v>
      </c>
      <c r="E36" s="25"/>
      <c r="F36" s="27">
        <v>840</v>
      </c>
      <c r="G36" s="28">
        <f t="shared" si="0"/>
        <v>840</v>
      </c>
      <c r="I36" s="3"/>
      <c r="J36" s="3"/>
      <c r="K36" s="3"/>
    </row>
    <row r="37" spans="1:11" ht="24.95" customHeight="1" x14ac:dyDescent="0.2">
      <c r="A37" s="34" t="s">
        <v>60</v>
      </c>
      <c r="B37" s="35" t="s">
        <v>61</v>
      </c>
      <c r="C37" s="26" t="s">
        <v>62</v>
      </c>
      <c r="D37" s="25">
        <v>2</v>
      </c>
      <c r="E37" s="25"/>
      <c r="F37" s="27">
        <v>840</v>
      </c>
      <c r="G37" s="28">
        <f t="shared" si="0"/>
        <v>1680</v>
      </c>
      <c r="I37" s="3"/>
      <c r="J37" s="3"/>
      <c r="K37" s="3"/>
    </row>
    <row r="38" spans="1:11" ht="24.95" customHeight="1" x14ac:dyDescent="0.2">
      <c r="A38" s="32" t="s">
        <v>63</v>
      </c>
      <c r="B38" s="33" t="s">
        <v>64</v>
      </c>
      <c r="C38" s="26" t="s">
        <v>65</v>
      </c>
      <c r="D38" s="25">
        <v>2</v>
      </c>
      <c r="E38" s="25"/>
      <c r="F38" s="27">
        <v>840</v>
      </c>
      <c r="G38" s="28">
        <f t="shared" si="0"/>
        <v>1680</v>
      </c>
      <c r="I38" s="3"/>
      <c r="J38" s="3"/>
      <c r="K38" s="3"/>
    </row>
    <row r="39" spans="1:11" ht="24.95" customHeight="1" x14ac:dyDescent="0.2">
      <c r="A39" s="30" t="s">
        <v>66</v>
      </c>
      <c r="B39" s="31" t="s">
        <v>64</v>
      </c>
      <c r="C39" s="26" t="s">
        <v>67</v>
      </c>
      <c r="D39" s="25">
        <v>2</v>
      </c>
      <c r="E39" s="25"/>
      <c r="F39" s="27">
        <v>840</v>
      </c>
      <c r="G39" s="28">
        <f t="shared" si="0"/>
        <v>1680</v>
      </c>
      <c r="I39" s="3"/>
      <c r="J39" s="3"/>
      <c r="K39" s="3"/>
    </row>
    <row r="40" spans="1:11" ht="24.95" customHeight="1" x14ac:dyDescent="0.25">
      <c r="A40" s="30"/>
      <c r="B40" s="31" t="s">
        <v>68</v>
      </c>
      <c r="C40" s="26"/>
      <c r="D40" s="29">
        <f>SUM(D33:D39)</f>
        <v>12</v>
      </c>
      <c r="E40" s="25"/>
      <c r="F40" s="27"/>
      <c r="G40" s="28"/>
      <c r="I40" s="3"/>
      <c r="J40" s="3"/>
      <c r="K40" s="3"/>
    </row>
    <row r="41" spans="1:11" ht="24.95" customHeight="1" x14ac:dyDescent="0.2">
      <c r="A41" s="32" t="s">
        <v>69</v>
      </c>
      <c r="B41" s="33" t="s">
        <v>70</v>
      </c>
      <c r="C41" s="26" t="s">
        <v>71</v>
      </c>
      <c r="D41" s="25">
        <v>1</v>
      </c>
      <c r="E41" s="25"/>
      <c r="F41" s="27">
        <v>840</v>
      </c>
      <c r="G41" s="28">
        <f t="shared" si="0"/>
        <v>840</v>
      </c>
      <c r="I41" s="3"/>
      <c r="J41" s="3"/>
      <c r="K41" s="3"/>
    </row>
    <row r="42" spans="1:11" ht="24.95" customHeight="1" x14ac:dyDescent="0.2">
      <c r="A42" s="30" t="s">
        <v>72</v>
      </c>
      <c r="B42" s="31" t="s">
        <v>73</v>
      </c>
      <c r="C42" s="26" t="s">
        <v>74</v>
      </c>
      <c r="D42" s="25">
        <v>1</v>
      </c>
      <c r="E42" s="25"/>
      <c r="F42" s="27">
        <v>840</v>
      </c>
      <c r="G42" s="28">
        <f t="shared" si="0"/>
        <v>840</v>
      </c>
      <c r="I42" s="3"/>
      <c r="J42" s="3"/>
      <c r="K42" s="3"/>
    </row>
    <row r="43" spans="1:11" ht="24.95" customHeight="1" x14ac:dyDescent="0.2">
      <c r="A43" s="30" t="s">
        <v>72</v>
      </c>
      <c r="B43" s="31" t="s">
        <v>75</v>
      </c>
      <c r="C43" s="26" t="s">
        <v>74</v>
      </c>
      <c r="D43" s="25">
        <v>1</v>
      </c>
      <c r="E43" s="25"/>
      <c r="F43" s="27">
        <v>840</v>
      </c>
      <c r="G43" s="28">
        <f t="shared" si="0"/>
        <v>840</v>
      </c>
      <c r="I43" s="3"/>
      <c r="J43" s="3"/>
      <c r="K43" s="3"/>
    </row>
    <row r="44" spans="1:11" ht="24.95" customHeight="1" x14ac:dyDescent="0.2">
      <c r="A44" s="32" t="s">
        <v>76</v>
      </c>
      <c r="B44" s="33" t="s">
        <v>77</v>
      </c>
      <c r="C44" s="26" t="s">
        <v>78</v>
      </c>
      <c r="D44" s="25">
        <v>1</v>
      </c>
      <c r="E44" s="25"/>
      <c r="F44" s="27">
        <v>840</v>
      </c>
      <c r="G44" s="28">
        <f t="shared" si="0"/>
        <v>840</v>
      </c>
      <c r="I44" s="3"/>
      <c r="J44" s="3"/>
      <c r="K44" s="3"/>
    </row>
    <row r="45" spans="1:11" ht="24.95" customHeight="1" x14ac:dyDescent="0.2">
      <c r="A45" s="32" t="s">
        <v>76</v>
      </c>
      <c r="B45" s="33" t="s">
        <v>79</v>
      </c>
      <c r="C45" s="26" t="s">
        <v>78</v>
      </c>
      <c r="D45" s="25">
        <v>1</v>
      </c>
      <c r="E45" s="25"/>
      <c r="F45" s="27">
        <v>840</v>
      </c>
      <c r="G45" s="28">
        <f t="shared" si="0"/>
        <v>840</v>
      </c>
      <c r="I45" s="3"/>
      <c r="J45" s="3"/>
      <c r="K45" s="3"/>
    </row>
    <row r="46" spans="1:11" ht="24.95" customHeight="1" x14ac:dyDescent="0.2">
      <c r="A46" s="34" t="s">
        <v>80</v>
      </c>
      <c r="B46" s="35" t="s">
        <v>81</v>
      </c>
      <c r="C46" s="26" t="s">
        <v>82</v>
      </c>
      <c r="D46" s="25">
        <v>2</v>
      </c>
      <c r="E46" s="25"/>
      <c r="F46" s="27">
        <v>840</v>
      </c>
      <c r="G46" s="28">
        <f t="shared" si="0"/>
        <v>1680</v>
      </c>
      <c r="I46" s="3"/>
      <c r="J46" s="3"/>
      <c r="K46" s="3"/>
    </row>
    <row r="47" spans="1:11" ht="24.95" customHeight="1" x14ac:dyDescent="0.2">
      <c r="A47" s="30" t="s">
        <v>83</v>
      </c>
      <c r="B47" s="31" t="s">
        <v>84</v>
      </c>
      <c r="C47" s="26" t="s">
        <v>85</v>
      </c>
      <c r="D47" s="25">
        <v>2</v>
      </c>
      <c r="E47" s="25"/>
      <c r="F47" s="27">
        <v>840</v>
      </c>
      <c r="G47" s="28">
        <f t="shared" si="0"/>
        <v>1680</v>
      </c>
      <c r="I47" s="3"/>
      <c r="J47" s="3"/>
      <c r="K47" s="3"/>
    </row>
    <row r="48" spans="1:11" ht="24.95" customHeight="1" x14ac:dyDescent="0.2">
      <c r="A48" s="24" t="s">
        <v>86</v>
      </c>
      <c r="B48" s="25" t="s">
        <v>87</v>
      </c>
      <c r="C48" s="26" t="s">
        <v>88</v>
      </c>
      <c r="D48" s="25">
        <v>2</v>
      </c>
      <c r="E48" s="25"/>
      <c r="F48" s="27">
        <v>840</v>
      </c>
      <c r="G48" s="28">
        <f t="shared" si="0"/>
        <v>1680</v>
      </c>
      <c r="I48" s="3"/>
      <c r="J48" s="3"/>
      <c r="K48" s="3"/>
    </row>
    <row r="49" spans="1:11" ht="24.95" customHeight="1" x14ac:dyDescent="0.25">
      <c r="A49" s="24"/>
      <c r="B49" s="25"/>
      <c r="C49" s="26"/>
      <c r="D49" s="29">
        <f>SUM(D41:D48)</f>
        <v>11</v>
      </c>
      <c r="E49" s="25"/>
      <c r="F49" s="27"/>
      <c r="G49" s="28"/>
      <c r="I49" s="3"/>
      <c r="J49" s="3"/>
      <c r="K49" s="3"/>
    </row>
    <row r="50" spans="1:11" ht="24.95" customHeight="1" x14ac:dyDescent="0.2">
      <c r="A50" s="36" t="s">
        <v>89</v>
      </c>
      <c r="B50" s="37" t="s">
        <v>90</v>
      </c>
      <c r="C50" s="38" t="s">
        <v>91</v>
      </c>
      <c r="D50" s="39">
        <v>1</v>
      </c>
      <c r="E50" s="25"/>
      <c r="F50" s="27">
        <v>840</v>
      </c>
      <c r="G50" s="28">
        <f t="shared" si="0"/>
        <v>840</v>
      </c>
      <c r="I50" s="3"/>
      <c r="J50" s="3"/>
      <c r="K50" s="3"/>
    </row>
    <row r="51" spans="1:11" ht="24.95" customHeight="1" x14ac:dyDescent="0.2">
      <c r="A51" s="40" t="s">
        <v>92</v>
      </c>
      <c r="B51" s="25" t="s">
        <v>93</v>
      </c>
      <c r="C51" s="38" t="s">
        <v>94</v>
      </c>
      <c r="D51" s="39">
        <v>1</v>
      </c>
      <c r="E51" s="25"/>
      <c r="F51" s="27">
        <v>840</v>
      </c>
      <c r="G51" s="28">
        <f t="shared" si="0"/>
        <v>840</v>
      </c>
      <c r="I51" s="3"/>
      <c r="J51" s="3"/>
      <c r="K51" s="3"/>
    </row>
    <row r="52" spans="1:11" ht="24.95" customHeight="1" x14ac:dyDescent="0.25">
      <c r="A52" s="40"/>
      <c r="B52" s="25"/>
      <c r="C52" s="38"/>
      <c r="D52" s="41">
        <v>2</v>
      </c>
      <c r="E52" s="25"/>
      <c r="F52" s="27"/>
      <c r="G52" s="28"/>
      <c r="I52" s="3"/>
      <c r="J52" s="3"/>
      <c r="K52" s="3"/>
    </row>
    <row r="53" spans="1:11" ht="24.95" customHeight="1" x14ac:dyDescent="0.2">
      <c r="A53" s="42" t="s">
        <v>95</v>
      </c>
      <c r="B53" s="43" t="s">
        <v>96</v>
      </c>
      <c r="C53" s="44" t="s">
        <v>97</v>
      </c>
      <c r="D53" s="25">
        <v>7</v>
      </c>
      <c r="E53" s="25"/>
      <c r="F53" s="27">
        <v>66</v>
      </c>
      <c r="G53" s="28">
        <f t="shared" si="0"/>
        <v>462</v>
      </c>
      <c r="I53" s="3"/>
      <c r="J53" s="3"/>
      <c r="K53" s="3"/>
    </row>
    <row r="54" spans="1:11" ht="24.95" customHeight="1" x14ac:dyDescent="0.2">
      <c r="A54" s="42" t="s">
        <v>98</v>
      </c>
      <c r="B54" s="43" t="s">
        <v>99</v>
      </c>
      <c r="C54" s="44" t="s">
        <v>100</v>
      </c>
      <c r="D54" s="25">
        <v>9</v>
      </c>
      <c r="E54" s="25"/>
      <c r="F54" s="27">
        <v>66</v>
      </c>
      <c r="G54" s="28">
        <f t="shared" si="0"/>
        <v>594</v>
      </c>
      <c r="I54" s="3"/>
      <c r="J54" s="3"/>
      <c r="K54" s="3"/>
    </row>
    <row r="55" spans="1:11" ht="24.95" customHeight="1" x14ac:dyDescent="0.2">
      <c r="A55" s="42" t="s">
        <v>101</v>
      </c>
      <c r="B55" s="43" t="s">
        <v>102</v>
      </c>
      <c r="C55" s="44" t="s">
        <v>103</v>
      </c>
      <c r="D55" s="25">
        <v>15</v>
      </c>
      <c r="E55" s="25"/>
      <c r="F55" s="27">
        <v>66</v>
      </c>
      <c r="G55" s="28">
        <f t="shared" si="0"/>
        <v>990</v>
      </c>
      <c r="I55" s="3"/>
      <c r="J55" s="3"/>
      <c r="K55" s="3"/>
    </row>
    <row r="56" spans="1:11" ht="24.95" customHeight="1" x14ac:dyDescent="0.2">
      <c r="A56" s="42" t="s">
        <v>104</v>
      </c>
      <c r="B56" s="45" t="s">
        <v>105</v>
      </c>
      <c r="C56" s="44" t="s">
        <v>106</v>
      </c>
      <c r="D56" s="25">
        <v>9</v>
      </c>
      <c r="E56" s="25"/>
      <c r="F56" s="27">
        <v>66</v>
      </c>
      <c r="G56" s="28">
        <f t="shared" si="0"/>
        <v>594</v>
      </c>
      <c r="I56" s="3"/>
      <c r="J56" s="3"/>
      <c r="K56" s="3"/>
    </row>
    <row r="57" spans="1:11" ht="24.95" customHeight="1" x14ac:dyDescent="0.2">
      <c r="A57" s="42" t="s">
        <v>104</v>
      </c>
      <c r="B57" s="45" t="s">
        <v>107</v>
      </c>
      <c r="C57" s="44" t="s">
        <v>106</v>
      </c>
      <c r="D57" s="25">
        <v>6</v>
      </c>
      <c r="E57" s="25"/>
      <c r="F57" s="27">
        <v>66</v>
      </c>
      <c r="G57" s="28">
        <f t="shared" si="0"/>
        <v>396</v>
      </c>
      <c r="I57" s="3"/>
      <c r="J57" s="3"/>
      <c r="K57" s="3"/>
    </row>
    <row r="58" spans="1:11" ht="24.95" customHeight="1" x14ac:dyDescent="0.2">
      <c r="A58" s="42" t="s">
        <v>108</v>
      </c>
      <c r="B58" s="33" t="s">
        <v>109</v>
      </c>
      <c r="C58" s="44" t="s">
        <v>110</v>
      </c>
      <c r="D58" s="25">
        <v>10</v>
      </c>
      <c r="E58" s="25"/>
      <c r="F58" s="27">
        <v>66</v>
      </c>
      <c r="G58" s="28">
        <f t="shared" si="0"/>
        <v>660</v>
      </c>
      <c r="I58" s="3"/>
      <c r="J58" s="3"/>
      <c r="K58" s="3"/>
    </row>
    <row r="59" spans="1:11" ht="24.95" customHeight="1" x14ac:dyDescent="0.2">
      <c r="A59" s="42" t="s">
        <v>111</v>
      </c>
      <c r="B59" s="31" t="s">
        <v>112</v>
      </c>
      <c r="C59" s="44" t="s">
        <v>113</v>
      </c>
      <c r="D59" s="25">
        <v>10</v>
      </c>
      <c r="E59" s="25"/>
      <c r="F59" s="27">
        <v>66</v>
      </c>
      <c r="G59" s="28">
        <f t="shared" si="0"/>
        <v>660</v>
      </c>
      <c r="I59" s="3"/>
      <c r="J59" s="3"/>
      <c r="K59" s="3"/>
    </row>
    <row r="60" spans="1:11" ht="24.95" customHeight="1" x14ac:dyDescent="0.2">
      <c r="A60" s="42" t="s">
        <v>114</v>
      </c>
      <c r="B60" s="33" t="s">
        <v>115</v>
      </c>
      <c r="C60" s="44" t="s">
        <v>116</v>
      </c>
      <c r="D60" s="25">
        <v>10</v>
      </c>
      <c r="E60" s="25"/>
      <c r="F60" s="27">
        <v>66</v>
      </c>
      <c r="G60" s="28">
        <f t="shared" si="0"/>
        <v>660</v>
      </c>
      <c r="I60" s="3"/>
      <c r="J60" s="3"/>
      <c r="K60" s="3"/>
    </row>
    <row r="61" spans="1:11" ht="24.95" customHeight="1" x14ac:dyDescent="0.2">
      <c r="A61" s="42" t="s">
        <v>117</v>
      </c>
      <c r="B61" s="31" t="s">
        <v>118</v>
      </c>
      <c r="C61" s="44" t="s">
        <v>119</v>
      </c>
      <c r="D61" s="25">
        <v>10</v>
      </c>
      <c r="E61" s="25"/>
      <c r="F61" s="27">
        <v>66</v>
      </c>
      <c r="G61" s="28">
        <f t="shared" si="0"/>
        <v>660</v>
      </c>
      <c r="I61" s="3"/>
      <c r="J61" s="3"/>
      <c r="K61" s="3"/>
    </row>
    <row r="62" spans="1:11" ht="24.95" customHeight="1" x14ac:dyDescent="0.2">
      <c r="A62" s="42" t="s">
        <v>120</v>
      </c>
      <c r="B62" s="33" t="s">
        <v>118</v>
      </c>
      <c r="C62" s="44" t="s">
        <v>121</v>
      </c>
      <c r="D62" s="25">
        <v>5</v>
      </c>
      <c r="E62" s="25"/>
      <c r="F62" s="27">
        <v>66</v>
      </c>
      <c r="G62" s="28">
        <f t="shared" si="0"/>
        <v>330</v>
      </c>
      <c r="I62" s="3"/>
      <c r="J62" s="3"/>
      <c r="K62" s="3"/>
    </row>
    <row r="63" spans="1:11" ht="24.95" customHeight="1" x14ac:dyDescent="0.25">
      <c r="A63" s="42"/>
      <c r="B63" s="33" t="s">
        <v>68</v>
      </c>
      <c r="C63" s="44"/>
      <c r="D63" s="29">
        <f>SUM(D53:D62)</f>
        <v>91</v>
      </c>
      <c r="E63" s="25"/>
      <c r="F63" s="27"/>
      <c r="G63" s="28"/>
      <c r="I63" s="3"/>
      <c r="J63" s="3"/>
      <c r="K63" s="3"/>
    </row>
    <row r="64" spans="1:11" ht="24.95" customHeight="1" x14ac:dyDescent="0.2">
      <c r="A64" s="24" t="s">
        <v>122</v>
      </c>
      <c r="B64" s="25" t="s">
        <v>123</v>
      </c>
      <c r="C64" s="26" t="s">
        <v>124</v>
      </c>
      <c r="D64" s="25">
        <v>10</v>
      </c>
      <c r="E64" s="25"/>
      <c r="F64" s="27">
        <v>66</v>
      </c>
      <c r="G64" s="28">
        <f t="shared" si="0"/>
        <v>660</v>
      </c>
      <c r="I64" s="3"/>
      <c r="J64" s="3"/>
      <c r="K64" s="3"/>
    </row>
    <row r="65" spans="1:11" ht="24.95" customHeight="1" x14ac:dyDescent="0.2">
      <c r="A65" s="24" t="s">
        <v>125</v>
      </c>
      <c r="B65" s="25" t="s">
        <v>126</v>
      </c>
      <c r="C65" s="26" t="s">
        <v>127</v>
      </c>
      <c r="D65" s="25">
        <v>10</v>
      </c>
      <c r="E65" s="25"/>
      <c r="F65" s="27">
        <v>66</v>
      </c>
      <c r="G65" s="28">
        <f t="shared" si="0"/>
        <v>660</v>
      </c>
      <c r="I65" s="3"/>
      <c r="J65" s="3"/>
      <c r="K65" s="3"/>
    </row>
    <row r="66" spans="1:11" ht="24.95" customHeight="1" x14ac:dyDescent="0.2">
      <c r="A66" s="24" t="s">
        <v>128</v>
      </c>
      <c r="B66" s="25" t="s">
        <v>129</v>
      </c>
      <c r="C66" s="26" t="s">
        <v>130</v>
      </c>
      <c r="D66" s="25">
        <v>5</v>
      </c>
      <c r="E66" s="25"/>
      <c r="F66" s="27">
        <v>66</v>
      </c>
      <c r="G66" s="28">
        <f t="shared" si="0"/>
        <v>330</v>
      </c>
      <c r="I66" s="3"/>
      <c r="J66" s="3"/>
      <c r="K66" s="3"/>
    </row>
    <row r="67" spans="1:11" ht="24.95" customHeight="1" x14ac:dyDescent="0.2">
      <c r="A67" s="24" t="s">
        <v>131</v>
      </c>
      <c r="B67" s="25" t="s">
        <v>132</v>
      </c>
      <c r="C67" s="26" t="s">
        <v>133</v>
      </c>
      <c r="D67" s="25">
        <v>5</v>
      </c>
      <c r="E67" s="25"/>
      <c r="F67" s="27">
        <v>66</v>
      </c>
      <c r="G67" s="28">
        <f t="shared" si="0"/>
        <v>330</v>
      </c>
      <c r="I67" s="3"/>
      <c r="J67" s="3"/>
      <c r="K67" s="3"/>
    </row>
    <row r="68" spans="1:11" ht="24.95" customHeight="1" x14ac:dyDescent="0.2">
      <c r="A68" s="24" t="s">
        <v>134</v>
      </c>
      <c r="B68" s="25" t="s">
        <v>135</v>
      </c>
      <c r="C68" s="26" t="s">
        <v>136</v>
      </c>
      <c r="D68" s="25">
        <v>7</v>
      </c>
      <c r="E68" s="25"/>
      <c r="F68" s="27">
        <v>66</v>
      </c>
      <c r="G68" s="28">
        <f t="shared" si="0"/>
        <v>462</v>
      </c>
      <c r="I68" s="3"/>
      <c r="J68" s="3"/>
      <c r="K68" s="3"/>
    </row>
    <row r="69" spans="1:11" ht="24.95" customHeight="1" x14ac:dyDescent="0.25">
      <c r="A69" s="24"/>
      <c r="B69" s="25"/>
      <c r="C69" s="26"/>
      <c r="D69" s="29">
        <f>SUM(D64:D68)</f>
        <v>37</v>
      </c>
      <c r="E69" s="25"/>
      <c r="F69" s="27"/>
      <c r="G69" s="28"/>
      <c r="I69" s="3"/>
      <c r="J69" s="3"/>
      <c r="K69" s="3"/>
    </row>
    <row r="70" spans="1:11" ht="24.95" customHeight="1" x14ac:dyDescent="0.2">
      <c r="A70" s="30" t="s">
        <v>137</v>
      </c>
      <c r="B70" s="31" t="s">
        <v>96</v>
      </c>
      <c r="C70" s="44" t="s">
        <v>138</v>
      </c>
      <c r="D70" s="25">
        <v>4</v>
      </c>
      <c r="E70" s="25"/>
      <c r="F70" s="27">
        <v>54</v>
      </c>
      <c r="G70" s="28">
        <f t="shared" si="0"/>
        <v>216</v>
      </c>
      <c r="I70" s="3"/>
      <c r="J70" s="3"/>
      <c r="K70" s="3"/>
    </row>
    <row r="71" spans="1:11" ht="24.95" customHeight="1" x14ac:dyDescent="0.2">
      <c r="A71" s="32" t="s">
        <v>139</v>
      </c>
      <c r="B71" s="33" t="s">
        <v>140</v>
      </c>
      <c r="C71" s="44" t="s">
        <v>141</v>
      </c>
      <c r="D71" s="25">
        <v>1</v>
      </c>
      <c r="E71" s="25"/>
      <c r="F71" s="27">
        <v>54</v>
      </c>
      <c r="G71" s="28">
        <f t="shared" si="0"/>
        <v>54</v>
      </c>
      <c r="I71" s="3"/>
      <c r="J71" s="3"/>
      <c r="K71" s="3"/>
    </row>
    <row r="72" spans="1:11" ht="24.95" customHeight="1" x14ac:dyDescent="0.2">
      <c r="A72" s="30" t="s">
        <v>142</v>
      </c>
      <c r="B72" s="31" t="s">
        <v>143</v>
      </c>
      <c r="C72" s="44" t="s">
        <v>144</v>
      </c>
      <c r="D72" s="25">
        <v>3</v>
      </c>
      <c r="E72" s="25"/>
      <c r="F72" s="27">
        <v>54</v>
      </c>
      <c r="G72" s="28">
        <f t="shared" si="0"/>
        <v>162</v>
      </c>
      <c r="I72" s="3"/>
      <c r="J72" s="3"/>
      <c r="K72" s="3"/>
    </row>
    <row r="73" spans="1:11" ht="24.95" customHeight="1" x14ac:dyDescent="0.2">
      <c r="A73" s="32" t="s">
        <v>145</v>
      </c>
      <c r="B73" s="33" t="s">
        <v>146</v>
      </c>
      <c r="C73" s="44" t="s">
        <v>147</v>
      </c>
      <c r="D73" s="25">
        <v>2</v>
      </c>
      <c r="E73" s="25"/>
      <c r="F73" s="27">
        <v>54</v>
      </c>
      <c r="G73" s="28">
        <f t="shared" si="0"/>
        <v>108</v>
      </c>
      <c r="I73" s="3"/>
      <c r="J73" s="3"/>
      <c r="K73" s="3"/>
    </row>
    <row r="74" spans="1:11" ht="24.95" customHeight="1" x14ac:dyDescent="0.2">
      <c r="A74" s="32" t="s">
        <v>145</v>
      </c>
      <c r="B74" s="33" t="s">
        <v>148</v>
      </c>
      <c r="C74" s="44" t="s">
        <v>147</v>
      </c>
      <c r="D74" s="25">
        <v>1</v>
      </c>
      <c r="E74" s="25"/>
      <c r="F74" s="27">
        <v>54</v>
      </c>
      <c r="G74" s="28">
        <f t="shared" si="0"/>
        <v>54</v>
      </c>
      <c r="I74" s="3"/>
      <c r="J74" s="3"/>
      <c r="K74" s="3"/>
    </row>
    <row r="75" spans="1:11" ht="24.95" customHeight="1" x14ac:dyDescent="0.2">
      <c r="A75" s="30" t="s">
        <v>149</v>
      </c>
      <c r="B75" s="31" t="s">
        <v>150</v>
      </c>
      <c r="C75" s="44" t="s">
        <v>151</v>
      </c>
      <c r="D75" s="25">
        <v>4</v>
      </c>
      <c r="E75" s="25"/>
      <c r="F75" s="27">
        <v>54</v>
      </c>
      <c r="G75" s="28">
        <f t="shared" si="0"/>
        <v>216</v>
      </c>
      <c r="I75" s="3"/>
      <c r="J75" s="3"/>
      <c r="K75" s="3"/>
    </row>
    <row r="76" spans="1:11" ht="24.95" customHeight="1" x14ac:dyDescent="0.2">
      <c r="A76" s="32" t="s">
        <v>152</v>
      </c>
      <c r="B76" s="33" t="s">
        <v>153</v>
      </c>
      <c r="C76" s="44" t="s">
        <v>154</v>
      </c>
      <c r="D76" s="25">
        <v>4</v>
      </c>
      <c r="E76" s="25"/>
      <c r="F76" s="27">
        <v>54</v>
      </c>
      <c r="G76" s="28">
        <f t="shared" si="0"/>
        <v>216</v>
      </c>
      <c r="I76" s="3"/>
      <c r="J76" s="3"/>
      <c r="K76" s="3"/>
    </row>
    <row r="77" spans="1:11" ht="24.95" customHeight="1" x14ac:dyDescent="0.2">
      <c r="A77" s="30" t="s">
        <v>155</v>
      </c>
      <c r="B77" s="31" t="s">
        <v>156</v>
      </c>
      <c r="C77" s="44" t="s">
        <v>157</v>
      </c>
      <c r="D77" s="25">
        <v>3</v>
      </c>
      <c r="E77" s="25"/>
      <c r="F77" s="27">
        <v>54</v>
      </c>
      <c r="G77" s="28">
        <f t="shared" si="0"/>
        <v>162</v>
      </c>
      <c r="I77" s="3"/>
      <c r="J77" s="3"/>
      <c r="K77" s="3"/>
    </row>
    <row r="78" spans="1:11" ht="24.95" customHeight="1" x14ac:dyDescent="0.2">
      <c r="A78" s="30" t="s">
        <v>155</v>
      </c>
      <c r="B78" s="31" t="s">
        <v>156</v>
      </c>
      <c r="C78" s="44" t="s">
        <v>157</v>
      </c>
      <c r="D78" s="25">
        <v>1</v>
      </c>
      <c r="E78" s="25"/>
      <c r="F78" s="27">
        <v>54</v>
      </c>
      <c r="G78" s="28">
        <f t="shared" si="0"/>
        <v>54</v>
      </c>
      <c r="I78" s="3"/>
      <c r="J78" s="3"/>
      <c r="K78" s="3"/>
    </row>
    <row r="79" spans="1:11" ht="24.95" customHeight="1" x14ac:dyDescent="0.2">
      <c r="A79" s="32" t="s">
        <v>158</v>
      </c>
      <c r="B79" s="33" t="s">
        <v>156</v>
      </c>
      <c r="C79" s="44" t="s">
        <v>159</v>
      </c>
      <c r="D79" s="25">
        <v>4</v>
      </c>
      <c r="E79" s="25"/>
      <c r="F79" s="27">
        <v>54</v>
      </c>
      <c r="G79" s="28">
        <f t="shared" si="0"/>
        <v>216</v>
      </c>
      <c r="I79" s="3"/>
      <c r="J79" s="3"/>
      <c r="K79" s="3"/>
    </row>
    <row r="80" spans="1:11" ht="24.95" customHeight="1" x14ac:dyDescent="0.2">
      <c r="A80" s="32" t="s">
        <v>160</v>
      </c>
      <c r="B80" s="33" t="s">
        <v>156</v>
      </c>
      <c r="C80" s="44" t="s">
        <v>161</v>
      </c>
      <c r="D80" s="25">
        <v>0</v>
      </c>
      <c r="E80" s="25"/>
      <c r="F80" s="27">
        <v>54</v>
      </c>
      <c r="G80" s="28">
        <f t="shared" si="0"/>
        <v>0</v>
      </c>
      <c r="I80" s="3"/>
      <c r="J80" s="3"/>
      <c r="K80" s="3"/>
    </row>
    <row r="81" spans="1:11" ht="24.95" customHeight="1" x14ac:dyDescent="0.2">
      <c r="A81" s="32" t="s">
        <v>162</v>
      </c>
      <c r="B81" s="33" t="s">
        <v>163</v>
      </c>
      <c r="C81" s="44" t="s">
        <v>164</v>
      </c>
      <c r="D81" s="25">
        <v>0</v>
      </c>
      <c r="E81" s="25"/>
      <c r="F81" s="27">
        <v>54</v>
      </c>
      <c r="G81" s="28">
        <f t="shared" si="0"/>
        <v>0</v>
      </c>
      <c r="I81" s="3"/>
      <c r="J81" s="3"/>
      <c r="K81" s="3"/>
    </row>
    <row r="82" spans="1:11" ht="24.95" customHeight="1" x14ac:dyDescent="0.2">
      <c r="A82" s="32" t="s">
        <v>165</v>
      </c>
      <c r="B82" s="33" t="s">
        <v>166</v>
      </c>
      <c r="C82" s="44" t="s">
        <v>167</v>
      </c>
      <c r="D82" s="25">
        <v>0</v>
      </c>
      <c r="E82" s="25"/>
      <c r="F82" s="27">
        <v>54</v>
      </c>
      <c r="G82" s="28">
        <f t="shared" si="0"/>
        <v>0</v>
      </c>
      <c r="I82" s="3"/>
      <c r="J82" s="3"/>
      <c r="K82" s="3"/>
    </row>
    <row r="83" spans="1:11" ht="24.95" customHeight="1" x14ac:dyDescent="0.2">
      <c r="A83" s="32" t="s">
        <v>168</v>
      </c>
      <c r="B83" s="33" t="s">
        <v>169</v>
      </c>
      <c r="C83" s="44" t="s">
        <v>170</v>
      </c>
      <c r="D83" s="25">
        <v>0</v>
      </c>
      <c r="E83" s="25"/>
      <c r="F83" s="27">
        <v>54</v>
      </c>
      <c r="G83" s="28">
        <f t="shared" si="0"/>
        <v>0</v>
      </c>
      <c r="I83" s="3"/>
      <c r="J83" s="3"/>
      <c r="K83" s="3"/>
    </row>
    <row r="84" spans="1:11" ht="24.95" customHeight="1" x14ac:dyDescent="0.2">
      <c r="A84" s="32" t="s">
        <v>171</v>
      </c>
      <c r="B84" s="33" t="s">
        <v>172</v>
      </c>
      <c r="C84" s="44" t="s">
        <v>173</v>
      </c>
      <c r="D84" s="25">
        <v>0</v>
      </c>
      <c r="E84" s="25"/>
      <c r="F84" s="27">
        <v>54</v>
      </c>
      <c r="G84" s="28">
        <f t="shared" si="0"/>
        <v>0</v>
      </c>
      <c r="I84" s="3"/>
      <c r="J84" s="3"/>
      <c r="K84" s="3"/>
    </row>
    <row r="85" spans="1:11" ht="24.95" customHeight="1" x14ac:dyDescent="0.2">
      <c r="A85" s="24" t="s">
        <v>174</v>
      </c>
      <c r="B85" s="25" t="s">
        <v>175</v>
      </c>
      <c r="C85" s="44" t="s">
        <v>176</v>
      </c>
      <c r="D85" s="25">
        <v>1</v>
      </c>
      <c r="E85" s="25"/>
      <c r="F85" s="27">
        <v>54</v>
      </c>
      <c r="G85" s="28">
        <f t="shared" si="0"/>
        <v>54</v>
      </c>
      <c r="I85" s="3"/>
      <c r="J85" s="3"/>
      <c r="K85" s="3"/>
    </row>
    <row r="86" spans="1:11" ht="24.95" customHeight="1" x14ac:dyDescent="0.2">
      <c r="A86" s="24" t="s">
        <v>177</v>
      </c>
      <c r="B86" s="25" t="s">
        <v>178</v>
      </c>
      <c r="C86" s="44" t="s">
        <v>179</v>
      </c>
      <c r="D86" s="25">
        <v>4</v>
      </c>
      <c r="E86" s="25"/>
      <c r="F86" s="27">
        <v>54</v>
      </c>
      <c r="G86" s="28">
        <f t="shared" si="0"/>
        <v>216</v>
      </c>
      <c r="I86" s="3"/>
      <c r="J86" s="3"/>
      <c r="K86" s="3"/>
    </row>
    <row r="87" spans="1:11" ht="24.95" customHeight="1" x14ac:dyDescent="0.2">
      <c r="A87" s="24" t="s">
        <v>180</v>
      </c>
      <c r="B87" s="25" t="s">
        <v>181</v>
      </c>
      <c r="C87" s="44" t="s">
        <v>182</v>
      </c>
      <c r="D87" s="25">
        <v>4</v>
      </c>
      <c r="E87" s="25"/>
      <c r="F87" s="27">
        <v>54</v>
      </c>
      <c r="G87" s="28">
        <f t="shared" si="0"/>
        <v>216</v>
      </c>
      <c r="I87" s="3"/>
      <c r="J87" s="3"/>
      <c r="K87" s="3"/>
    </row>
    <row r="88" spans="1:11" ht="24.95" customHeight="1" x14ac:dyDescent="0.2">
      <c r="A88" s="24" t="s">
        <v>183</v>
      </c>
      <c r="B88" s="25" t="s">
        <v>184</v>
      </c>
      <c r="C88" s="44" t="s">
        <v>185</v>
      </c>
      <c r="D88" s="25">
        <v>4</v>
      </c>
      <c r="E88" s="25"/>
      <c r="F88" s="27">
        <v>54</v>
      </c>
      <c r="G88" s="28">
        <f t="shared" ref="G88:G89" si="1">D88*F88</f>
        <v>216</v>
      </c>
      <c r="I88" s="3"/>
      <c r="J88" s="3"/>
      <c r="K88" s="3"/>
    </row>
    <row r="89" spans="1:11" ht="24.95" customHeight="1" x14ac:dyDescent="0.2">
      <c r="A89" s="24" t="s">
        <v>186</v>
      </c>
      <c r="B89" s="25" t="s">
        <v>187</v>
      </c>
      <c r="C89" s="44" t="s">
        <v>188</v>
      </c>
      <c r="D89" s="25">
        <v>4</v>
      </c>
      <c r="E89" s="25"/>
      <c r="F89" s="27">
        <v>54</v>
      </c>
      <c r="G89" s="28">
        <f t="shared" si="1"/>
        <v>216</v>
      </c>
      <c r="I89" s="3"/>
      <c r="J89" s="3"/>
      <c r="K89" s="3"/>
    </row>
    <row r="90" spans="1:11" ht="24.95" customHeight="1" x14ac:dyDescent="0.25">
      <c r="A90" s="24"/>
      <c r="B90" s="25"/>
      <c r="C90" s="26"/>
      <c r="D90" s="29">
        <f>SUM(D70:D89)</f>
        <v>44</v>
      </c>
      <c r="E90" s="25"/>
      <c r="F90" s="27"/>
      <c r="G90" s="28"/>
      <c r="I90" s="3"/>
      <c r="J90" s="3"/>
      <c r="K90" s="3"/>
    </row>
    <row r="91" spans="1:11" ht="24.95" customHeight="1" x14ac:dyDescent="0.2">
      <c r="A91" s="101" t="s">
        <v>496</v>
      </c>
      <c r="B91" s="101" t="s">
        <v>497</v>
      </c>
      <c r="C91" s="102" t="s">
        <v>498</v>
      </c>
      <c r="D91" s="103">
        <v>1</v>
      </c>
      <c r="E91" s="25"/>
      <c r="F91" s="27">
        <v>360</v>
      </c>
      <c r="G91" s="28">
        <f t="shared" ref="G91:G96" si="2">D91*F91</f>
        <v>360</v>
      </c>
      <c r="I91" s="3"/>
      <c r="J91" s="3"/>
      <c r="K91" s="3"/>
    </row>
    <row r="92" spans="1:11" ht="24.95" customHeight="1" x14ac:dyDescent="0.2">
      <c r="A92" s="101" t="s">
        <v>499</v>
      </c>
      <c r="B92" s="101" t="s">
        <v>500</v>
      </c>
      <c r="C92" s="102" t="s">
        <v>501</v>
      </c>
      <c r="D92" s="103">
        <v>1</v>
      </c>
      <c r="E92" s="25"/>
      <c r="F92" s="27">
        <v>360</v>
      </c>
      <c r="G92" s="28">
        <f t="shared" si="2"/>
        <v>360</v>
      </c>
      <c r="I92" s="3"/>
      <c r="J92" s="3"/>
      <c r="K92" s="3"/>
    </row>
    <row r="93" spans="1:11" ht="24.95" customHeight="1" x14ac:dyDescent="0.2">
      <c r="A93" s="101" t="s">
        <v>502</v>
      </c>
      <c r="B93" s="25" t="s">
        <v>503</v>
      </c>
      <c r="C93" s="72" t="s">
        <v>504</v>
      </c>
      <c r="D93" s="103">
        <v>1</v>
      </c>
      <c r="E93" s="25"/>
      <c r="F93" s="27">
        <v>360</v>
      </c>
      <c r="G93" s="28">
        <f t="shared" si="2"/>
        <v>360</v>
      </c>
      <c r="I93" s="3"/>
      <c r="J93" s="3"/>
      <c r="K93" s="3"/>
    </row>
    <row r="94" spans="1:11" ht="24.95" customHeight="1" x14ac:dyDescent="0.2">
      <c r="A94" s="101" t="s">
        <v>505</v>
      </c>
      <c r="B94" s="43" t="s">
        <v>506</v>
      </c>
      <c r="C94" s="104" t="s">
        <v>507</v>
      </c>
      <c r="D94" s="103">
        <v>1</v>
      </c>
      <c r="E94" s="25"/>
      <c r="F94" s="27">
        <v>360</v>
      </c>
      <c r="G94" s="28">
        <f t="shared" si="2"/>
        <v>360</v>
      </c>
      <c r="I94" s="3"/>
      <c r="J94" s="3"/>
      <c r="K94" s="3"/>
    </row>
    <row r="95" spans="1:11" ht="24.95" customHeight="1" x14ac:dyDescent="0.2">
      <c r="A95" s="101" t="s">
        <v>508</v>
      </c>
      <c r="B95" s="43" t="s">
        <v>509</v>
      </c>
      <c r="C95" s="104" t="s">
        <v>510</v>
      </c>
      <c r="D95" s="103">
        <v>1</v>
      </c>
      <c r="E95" s="25"/>
      <c r="F95" s="27">
        <v>360</v>
      </c>
      <c r="G95" s="28">
        <f t="shared" si="2"/>
        <v>360</v>
      </c>
      <c r="I95" s="3"/>
      <c r="J95" s="3"/>
      <c r="K95" s="3"/>
    </row>
    <row r="96" spans="1:11" ht="24.95" customHeight="1" x14ac:dyDescent="0.2">
      <c r="A96" s="101" t="s">
        <v>511</v>
      </c>
      <c r="B96" s="43" t="s">
        <v>512</v>
      </c>
      <c r="C96" s="104" t="s">
        <v>513</v>
      </c>
      <c r="D96" s="103">
        <v>1</v>
      </c>
      <c r="E96" s="25"/>
      <c r="F96" s="27">
        <v>360</v>
      </c>
      <c r="G96" s="28">
        <f t="shared" si="2"/>
        <v>360</v>
      </c>
      <c r="I96" s="3"/>
      <c r="J96" s="3"/>
      <c r="K96" s="3"/>
    </row>
    <row r="97" spans="1:11" ht="24.95" customHeight="1" x14ac:dyDescent="0.25">
      <c r="A97" s="77"/>
      <c r="B97" s="44"/>
      <c r="C97" s="104"/>
      <c r="D97" s="105">
        <f>SUM(D91:D96)</f>
        <v>6</v>
      </c>
      <c r="E97" s="25"/>
      <c r="F97" s="27"/>
      <c r="G97" s="28"/>
      <c r="I97" s="3"/>
      <c r="J97" s="3"/>
      <c r="K97" s="3"/>
    </row>
    <row r="98" spans="1:11" ht="24.95" customHeight="1" x14ac:dyDescent="0.2">
      <c r="A98" s="71" t="s">
        <v>245</v>
      </c>
      <c r="B98" s="25">
        <v>200112210</v>
      </c>
      <c r="C98" s="72" t="s">
        <v>246</v>
      </c>
      <c r="D98" s="73">
        <v>2</v>
      </c>
      <c r="E98" s="59"/>
      <c r="F98" s="74">
        <v>48</v>
      </c>
      <c r="G98" s="74">
        <f>+D98*F98</f>
        <v>96</v>
      </c>
      <c r="I98" s="3"/>
      <c r="J98" s="3"/>
      <c r="K98" s="3"/>
    </row>
    <row r="99" spans="1:11" ht="24.95" customHeight="1" x14ac:dyDescent="0.2">
      <c r="A99" s="71" t="s">
        <v>247</v>
      </c>
      <c r="B99" s="25">
        <v>200112210</v>
      </c>
      <c r="C99" s="72" t="s">
        <v>248</v>
      </c>
      <c r="D99" s="73">
        <v>1</v>
      </c>
      <c r="E99" s="59"/>
      <c r="F99" s="74">
        <v>48</v>
      </c>
      <c r="G99" s="74">
        <f t="shared" ref="G99:G125" si="3">+D99*F99</f>
        <v>48</v>
      </c>
      <c r="I99" s="3"/>
      <c r="J99" s="3"/>
      <c r="K99" s="3"/>
    </row>
    <row r="100" spans="1:11" ht="24.95" customHeight="1" x14ac:dyDescent="0.2">
      <c r="A100" s="71" t="s">
        <v>247</v>
      </c>
      <c r="B100" s="25">
        <v>220647543</v>
      </c>
      <c r="C100" s="72" t="s">
        <v>248</v>
      </c>
      <c r="D100" s="73">
        <v>3</v>
      </c>
      <c r="E100" s="59"/>
      <c r="F100" s="74">
        <v>48</v>
      </c>
      <c r="G100" s="74">
        <f t="shared" si="3"/>
        <v>144</v>
      </c>
      <c r="I100" s="3"/>
      <c r="J100" s="3"/>
      <c r="K100" s="3"/>
    </row>
    <row r="101" spans="1:11" ht="24.95" customHeight="1" x14ac:dyDescent="0.2">
      <c r="A101" s="71" t="s">
        <v>249</v>
      </c>
      <c r="B101" s="25">
        <v>2300020057</v>
      </c>
      <c r="C101" s="72" t="s">
        <v>250</v>
      </c>
      <c r="D101" s="73">
        <v>4</v>
      </c>
      <c r="E101" s="59"/>
      <c r="F101" s="74">
        <v>48</v>
      </c>
      <c r="G101" s="74">
        <f t="shared" si="3"/>
        <v>192</v>
      </c>
      <c r="I101" s="3"/>
      <c r="J101" s="3"/>
      <c r="K101" s="3"/>
    </row>
    <row r="102" spans="1:11" ht="24.95" customHeight="1" x14ac:dyDescent="0.2">
      <c r="A102" s="71" t="s">
        <v>251</v>
      </c>
      <c r="B102" s="25">
        <v>200112212</v>
      </c>
      <c r="C102" s="72" t="s">
        <v>252</v>
      </c>
      <c r="D102" s="73">
        <v>4</v>
      </c>
      <c r="E102" s="59"/>
      <c r="F102" s="74">
        <v>48</v>
      </c>
      <c r="G102" s="74">
        <f t="shared" si="3"/>
        <v>192</v>
      </c>
      <c r="I102" s="3"/>
      <c r="J102" s="3"/>
      <c r="K102" s="3"/>
    </row>
    <row r="103" spans="1:11" ht="24.95" customHeight="1" x14ac:dyDescent="0.2">
      <c r="A103" s="71" t="s">
        <v>253</v>
      </c>
      <c r="B103" s="25">
        <v>200112212</v>
      </c>
      <c r="C103" s="72" t="s">
        <v>254</v>
      </c>
      <c r="D103" s="73">
        <v>4</v>
      </c>
      <c r="E103" s="59"/>
      <c r="F103" s="74">
        <v>48</v>
      </c>
      <c r="G103" s="74">
        <f t="shared" si="3"/>
        <v>192</v>
      </c>
      <c r="I103" s="3"/>
      <c r="J103" s="3"/>
      <c r="K103" s="3"/>
    </row>
    <row r="104" spans="1:11" ht="24.95" customHeight="1" x14ac:dyDescent="0.2">
      <c r="A104" s="71" t="s">
        <v>255</v>
      </c>
      <c r="B104" s="25">
        <v>200112213</v>
      </c>
      <c r="C104" s="72" t="s">
        <v>256</v>
      </c>
      <c r="D104" s="73">
        <v>4</v>
      </c>
      <c r="E104" s="59"/>
      <c r="F104" s="74">
        <v>48</v>
      </c>
      <c r="G104" s="74">
        <f t="shared" si="3"/>
        <v>192</v>
      </c>
      <c r="I104" s="3"/>
      <c r="J104" s="3"/>
      <c r="K104" s="3"/>
    </row>
    <row r="105" spans="1:11" ht="24.95" customHeight="1" x14ac:dyDescent="0.2">
      <c r="A105" s="71" t="s">
        <v>257</v>
      </c>
      <c r="B105" s="25">
        <v>200112214</v>
      </c>
      <c r="C105" s="72" t="s">
        <v>258</v>
      </c>
      <c r="D105" s="73">
        <v>4</v>
      </c>
      <c r="E105" s="59"/>
      <c r="F105" s="74">
        <v>48</v>
      </c>
      <c r="G105" s="74">
        <f t="shared" si="3"/>
        <v>192</v>
      </c>
      <c r="I105" s="3"/>
      <c r="J105" s="3"/>
      <c r="K105" s="3"/>
    </row>
    <row r="106" spans="1:11" ht="24.95" customHeight="1" x14ac:dyDescent="0.2">
      <c r="A106" s="71" t="s">
        <v>259</v>
      </c>
      <c r="B106" s="25">
        <v>191211231</v>
      </c>
      <c r="C106" s="72" t="s">
        <v>260</v>
      </c>
      <c r="D106" s="73">
        <v>2</v>
      </c>
      <c r="E106" s="59"/>
      <c r="F106" s="74">
        <v>48</v>
      </c>
      <c r="G106" s="74">
        <f t="shared" si="3"/>
        <v>96</v>
      </c>
      <c r="I106" s="3"/>
      <c r="J106" s="3"/>
      <c r="K106" s="3"/>
    </row>
    <row r="107" spans="1:11" ht="24.95" customHeight="1" x14ac:dyDescent="0.2">
      <c r="A107" s="71" t="s">
        <v>259</v>
      </c>
      <c r="B107" s="25">
        <v>2300038499</v>
      </c>
      <c r="C107" s="72" t="s">
        <v>260</v>
      </c>
      <c r="D107" s="73">
        <v>2</v>
      </c>
      <c r="E107" s="59"/>
      <c r="F107" s="74">
        <v>48</v>
      </c>
      <c r="G107" s="74">
        <f t="shared" si="3"/>
        <v>96</v>
      </c>
      <c r="I107" s="3"/>
      <c r="J107" s="3"/>
      <c r="K107" s="3"/>
    </row>
    <row r="108" spans="1:11" ht="24.95" customHeight="1" x14ac:dyDescent="0.2">
      <c r="A108" s="71" t="s">
        <v>261</v>
      </c>
      <c r="B108" s="25">
        <v>200112216</v>
      </c>
      <c r="C108" s="72" t="s">
        <v>262</v>
      </c>
      <c r="D108" s="73">
        <v>4</v>
      </c>
      <c r="E108" s="59"/>
      <c r="F108" s="74">
        <v>48</v>
      </c>
      <c r="G108" s="74">
        <f t="shared" si="3"/>
        <v>192</v>
      </c>
      <c r="I108" s="3"/>
      <c r="J108" s="3"/>
      <c r="K108" s="3"/>
    </row>
    <row r="109" spans="1:11" ht="24.95" customHeight="1" x14ac:dyDescent="0.2">
      <c r="A109" s="71" t="s">
        <v>263</v>
      </c>
      <c r="B109" s="25">
        <v>200112216</v>
      </c>
      <c r="C109" s="72" t="s">
        <v>264</v>
      </c>
      <c r="D109" s="73">
        <v>3</v>
      </c>
      <c r="E109" s="59"/>
      <c r="F109" s="74">
        <v>48</v>
      </c>
      <c r="G109" s="74">
        <f t="shared" si="3"/>
        <v>144</v>
      </c>
      <c r="I109" s="3"/>
      <c r="J109" s="3"/>
      <c r="K109" s="3"/>
    </row>
    <row r="110" spans="1:11" ht="24.95" customHeight="1" x14ac:dyDescent="0.2">
      <c r="A110" s="71" t="s">
        <v>263</v>
      </c>
      <c r="B110" s="25">
        <v>220243166</v>
      </c>
      <c r="C110" s="72" t="s">
        <v>264</v>
      </c>
      <c r="D110" s="73">
        <v>1</v>
      </c>
      <c r="E110" s="59"/>
      <c r="F110" s="74">
        <v>48</v>
      </c>
      <c r="G110" s="74">
        <f t="shared" si="3"/>
        <v>48</v>
      </c>
      <c r="I110" s="3"/>
      <c r="J110" s="3"/>
      <c r="K110" s="3"/>
    </row>
    <row r="111" spans="1:11" ht="24.95" customHeight="1" x14ac:dyDescent="0.2">
      <c r="A111" s="71" t="s">
        <v>265</v>
      </c>
      <c r="B111" s="25">
        <v>200112217</v>
      </c>
      <c r="C111" s="72" t="s">
        <v>266</v>
      </c>
      <c r="D111" s="73">
        <v>4</v>
      </c>
      <c r="E111" s="59"/>
      <c r="F111" s="74">
        <v>48</v>
      </c>
      <c r="G111" s="74">
        <f t="shared" si="3"/>
        <v>192</v>
      </c>
      <c r="I111" s="3"/>
      <c r="J111" s="3"/>
      <c r="K111" s="3"/>
    </row>
    <row r="112" spans="1:11" ht="24.95" customHeight="1" x14ac:dyDescent="0.2">
      <c r="A112" s="71" t="s">
        <v>267</v>
      </c>
      <c r="B112" s="25">
        <v>200112217</v>
      </c>
      <c r="C112" s="72" t="s">
        <v>268</v>
      </c>
      <c r="D112" s="73">
        <v>4</v>
      </c>
      <c r="E112" s="59"/>
      <c r="F112" s="74">
        <v>48</v>
      </c>
      <c r="G112" s="74">
        <f t="shared" si="3"/>
        <v>192</v>
      </c>
      <c r="I112" s="3"/>
      <c r="J112" s="3"/>
      <c r="K112" s="3"/>
    </row>
    <row r="113" spans="1:11" ht="24.95" customHeight="1" x14ac:dyDescent="0.2">
      <c r="A113" s="71" t="s">
        <v>269</v>
      </c>
      <c r="B113" s="25">
        <v>200112217</v>
      </c>
      <c r="C113" s="72" t="s">
        <v>270</v>
      </c>
      <c r="D113" s="73">
        <v>3</v>
      </c>
      <c r="E113" s="59"/>
      <c r="F113" s="74">
        <v>48</v>
      </c>
      <c r="G113" s="74">
        <f t="shared" si="3"/>
        <v>144</v>
      </c>
      <c r="I113" s="3"/>
      <c r="J113" s="3"/>
      <c r="K113" s="3"/>
    </row>
    <row r="114" spans="1:11" ht="24.95" customHeight="1" x14ac:dyDescent="0.2">
      <c r="A114" s="71" t="s">
        <v>269</v>
      </c>
      <c r="B114" s="25">
        <v>2300059818</v>
      </c>
      <c r="C114" s="72" t="s">
        <v>270</v>
      </c>
      <c r="D114" s="73">
        <v>1</v>
      </c>
      <c r="E114" s="59"/>
      <c r="F114" s="74">
        <v>48</v>
      </c>
      <c r="G114" s="74">
        <f t="shared" si="3"/>
        <v>48</v>
      </c>
      <c r="I114" s="3"/>
      <c r="J114" s="3"/>
      <c r="K114" s="3"/>
    </row>
    <row r="115" spans="1:11" ht="24.95" customHeight="1" x14ac:dyDescent="0.2">
      <c r="A115" s="71" t="s">
        <v>271</v>
      </c>
      <c r="B115" s="25">
        <v>200112217</v>
      </c>
      <c r="C115" s="72" t="s">
        <v>272</v>
      </c>
      <c r="D115" s="73">
        <v>4</v>
      </c>
      <c r="E115" s="59"/>
      <c r="F115" s="74">
        <v>48</v>
      </c>
      <c r="G115" s="74">
        <f t="shared" si="3"/>
        <v>192</v>
      </c>
      <c r="I115" s="3"/>
      <c r="J115" s="3"/>
      <c r="K115" s="3"/>
    </row>
    <row r="116" spans="1:11" ht="24.95" customHeight="1" x14ac:dyDescent="0.2">
      <c r="A116" s="71" t="s">
        <v>273</v>
      </c>
      <c r="B116" s="25">
        <v>200112217</v>
      </c>
      <c r="C116" s="72" t="s">
        <v>274</v>
      </c>
      <c r="D116" s="73">
        <v>4</v>
      </c>
      <c r="E116" s="59"/>
      <c r="F116" s="74">
        <v>48</v>
      </c>
      <c r="G116" s="74">
        <f t="shared" si="3"/>
        <v>192</v>
      </c>
      <c r="I116" s="3"/>
      <c r="J116" s="3"/>
      <c r="K116" s="3"/>
    </row>
    <row r="117" spans="1:11" ht="24.95" customHeight="1" x14ac:dyDescent="0.2">
      <c r="A117" s="71" t="s">
        <v>275</v>
      </c>
      <c r="B117" s="25">
        <v>220647532</v>
      </c>
      <c r="C117" s="72" t="s">
        <v>276</v>
      </c>
      <c r="D117" s="73">
        <v>2</v>
      </c>
      <c r="E117" s="59"/>
      <c r="F117" s="74">
        <v>48</v>
      </c>
      <c r="G117" s="74">
        <f t="shared" si="3"/>
        <v>96</v>
      </c>
      <c r="I117" s="3"/>
      <c r="J117" s="3"/>
      <c r="K117" s="3"/>
    </row>
    <row r="118" spans="1:11" ht="24.95" customHeight="1" x14ac:dyDescent="0.2">
      <c r="A118" s="71" t="s">
        <v>277</v>
      </c>
      <c r="B118" s="25">
        <v>200112216</v>
      </c>
      <c r="C118" s="72" t="s">
        <v>278</v>
      </c>
      <c r="D118" s="73">
        <v>2</v>
      </c>
      <c r="E118" s="59"/>
      <c r="F118" s="74">
        <v>48</v>
      </c>
      <c r="G118" s="74">
        <f t="shared" si="3"/>
        <v>96</v>
      </c>
      <c r="I118" s="3"/>
      <c r="J118" s="3"/>
      <c r="K118" s="3"/>
    </row>
    <row r="119" spans="1:11" ht="24.95" customHeight="1" x14ac:dyDescent="0.2">
      <c r="A119" s="71" t="s">
        <v>279</v>
      </c>
      <c r="B119" s="25">
        <v>200112216</v>
      </c>
      <c r="C119" s="72" t="s">
        <v>280</v>
      </c>
      <c r="D119" s="73">
        <v>2</v>
      </c>
      <c r="E119" s="59"/>
      <c r="F119" s="74">
        <v>48</v>
      </c>
      <c r="G119" s="74">
        <f t="shared" si="3"/>
        <v>96</v>
      </c>
      <c r="I119" s="3"/>
      <c r="J119" s="3"/>
      <c r="K119" s="3"/>
    </row>
    <row r="120" spans="1:11" ht="24.95" customHeight="1" x14ac:dyDescent="0.2">
      <c r="A120" s="71" t="s">
        <v>281</v>
      </c>
      <c r="B120" s="25" t="s">
        <v>282</v>
      </c>
      <c r="C120" s="72" t="s">
        <v>283</v>
      </c>
      <c r="D120" s="73">
        <v>2</v>
      </c>
      <c r="E120" s="59"/>
      <c r="F120" s="74">
        <v>48</v>
      </c>
      <c r="G120" s="74">
        <f t="shared" si="3"/>
        <v>96</v>
      </c>
      <c r="I120" s="3"/>
      <c r="J120" s="3"/>
      <c r="K120" s="3"/>
    </row>
    <row r="121" spans="1:11" ht="24.95" customHeight="1" x14ac:dyDescent="0.2">
      <c r="A121" s="71" t="s">
        <v>284</v>
      </c>
      <c r="B121" s="25">
        <v>220242605</v>
      </c>
      <c r="C121" s="72" t="s">
        <v>285</v>
      </c>
      <c r="D121" s="73">
        <v>2</v>
      </c>
      <c r="E121" s="59"/>
      <c r="F121" s="74">
        <v>48</v>
      </c>
      <c r="G121" s="74">
        <f t="shared" si="3"/>
        <v>96</v>
      </c>
      <c r="I121" s="3"/>
      <c r="J121" s="3"/>
      <c r="K121" s="3"/>
    </row>
    <row r="122" spans="1:11" ht="24.95" customHeight="1" x14ac:dyDescent="0.2">
      <c r="A122" s="71" t="s">
        <v>286</v>
      </c>
      <c r="B122" s="25" t="s">
        <v>287</v>
      </c>
      <c r="C122" s="72" t="s">
        <v>288</v>
      </c>
      <c r="D122" s="73">
        <v>4</v>
      </c>
      <c r="E122" s="59"/>
      <c r="F122" s="74">
        <v>48</v>
      </c>
      <c r="G122" s="74">
        <f t="shared" si="3"/>
        <v>192</v>
      </c>
      <c r="I122" s="3"/>
      <c r="J122" s="3"/>
      <c r="K122" s="3"/>
    </row>
    <row r="123" spans="1:11" ht="24.95" customHeight="1" x14ac:dyDescent="0.2">
      <c r="A123" s="71" t="s">
        <v>289</v>
      </c>
      <c r="B123" s="25" t="s">
        <v>290</v>
      </c>
      <c r="C123" s="72" t="s">
        <v>291</v>
      </c>
      <c r="D123" s="73">
        <v>4</v>
      </c>
      <c r="E123" s="59"/>
      <c r="F123" s="74">
        <v>48</v>
      </c>
      <c r="G123" s="74">
        <f t="shared" si="3"/>
        <v>192</v>
      </c>
      <c r="I123" s="3"/>
      <c r="J123" s="3"/>
      <c r="K123" s="3"/>
    </row>
    <row r="124" spans="1:11" ht="24.95" customHeight="1" x14ac:dyDescent="0.2">
      <c r="A124" s="71" t="s">
        <v>292</v>
      </c>
      <c r="B124" s="25" t="s">
        <v>293</v>
      </c>
      <c r="C124" s="72" t="s">
        <v>294</v>
      </c>
      <c r="D124" s="73">
        <v>4</v>
      </c>
      <c r="E124" s="59"/>
      <c r="F124" s="74">
        <v>48</v>
      </c>
      <c r="G124" s="74">
        <f t="shared" si="3"/>
        <v>192</v>
      </c>
      <c r="I124" s="3"/>
      <c r="J124" s="3"/>
      <c r="K124" s="3"/>
    </row>
    <row r="125" spans="1:11" ht="24.95" customHeight="1" x14ac:dyDescent="0.2">
      <c r="A125" s="71" t="s">
        <v>295</v>
      </c>
      <c r="B125" s="25" t="s">
        <v>296</v>
      </c>
      <c r="C125" s="72" t="s">
        <v>297</v>
      </c>
      <c r="D125" s="73">
        <v>4</v>
      </c>
      <c r="E125" s="59"/>
      <c r="F125" s="74">
        <v>48</v>
      </c>
      <c r="G125" s="74">
        <f t="shared" si="3"/>
        <v>192</v>
      </c>
      <c r="I125" s="3"/>
      <c r="J125" s="3"/>
      <c r="K125" s="3"/>
    </row>
    <row r="126" spans="1:11" ht="24.95" customHeight="1" x14ac:dyDescent="0.25">
      <c r="A126" s="71"/>
      <c r="B126" s="25"/>
      <c r="C126" s="72"/>
      <c r="D126" s="67">
        <f>SUM(D98:D125)</f>
        <v>84</v>
      </c>
      <c r="E126" s="59"/>
      <c r="F126" s="74"/>
      <c r="G126" s="74"/>
      <c r="I126" s="3"/>
      <c r="J126" s="3"/>
      <c r="K126" s="3"/>
    </row>
    <row r="127" spans="1:11" ht="24.95" customHeight="1" x14ac:dyDescent="0.2">
      <c r="A127" s="75" t="s">
        <v>298</v>
      </c>
      <c r="B127" s="75">
        <v>2100004807</v>
      </c>
      <c r="C127" s="66" t="s">
        <v>299</v>
      </c>
      <c r="D127" s="73">
        <v>4</v>
      </c>
      <c r="E127" s="59"/>
      <c r="F127" s="74">
        <v>60</v>
      </c>
      <c r="G127" s="74">
        <f t="shared" ref="G127:G189" si="4">+D127*F127</f>
        <v>240</v>
      </c>
      <c r="I127" s="3"/>
      <c r="J127" s="3"/>
      <c r="K127" s="3"/>
    </row>
    <row r="128" spans="1:11" ht="24.95" customHeight="1" x14ac:dyDescent="0.2">
      <c r="A128" s="76" t="s">
        <v>300</v>
      </c>
      <c r="B128" s="76">
        <v>2100010641</v>
      </c>
      <c r="C128" s="63" t="s">
        <v>301</v>
      </c>
      <c r="D128" s="73">
        <v>6</v>
      </c>
      <c r="E128" s="59"/>
      <c r="F128" s="74">
        <v>60</v>
      </c>
      <c r="G128" s="74">
        <f t="shared" si="4"/>
        <v>360</v>
      </c>
      <c r="I128" s="3"/>
      <c r="J128" s="3"/>
      <c r="K128" s="3"/>
    </row>
    <row r="129" spans="1:11" ht="24.95" customHeight="1" x14ac:dyDescent="0.2">
      <c r="A129" s="75" t="s">
        <v>302</v>
      </c>
      <c r="B129" s="75">
        <v>2100017399</v>
      </c>
      <c r="C129" s="66" t="s">
        <v>303</v>
      </c>
      <c r="D129" s="73">
        <v>6</v>
      </c>
      <c r="E129" s="59"/>
      <c r="F129" s="74">
        <v>60</v>
      </c>
      <c r="G129" s="74">
        <f t="shared" si="4"/>
        <v>360</v>
      </c>
      <c r="I129" s="3"/>
      <c r="J129" s="3"/>
      <c r="K129" s="3"/>
    </row>
    <row r="130" spans="1:11" ht="24.95" customHeight="1" x14ac:dyDescent="0.2">
      <c r="A130" s="76" t="s">
        <v>304</v>
      </c>
      <c r="B130" s="76" t="s">
        <v>305</v>
      </c>
      <c r="C130" s="63" t="s">
        <v>306</v>
      </c>
      <c r="D130" s="73">
        <v>6</v>
      </c>
      <c r="E130" s="59"/>
      <c r="F130" s="74">
        <v>60</v>
      </c>
      <c r="G130" s="74">
        <f t="shared" si="4"/>
        <v>360</v>
      </c>
      <c r="I130" s="3"/>
      <c r="J130" s="3"/>
      <c r="K130" s="3"/>
    </row>
    <row r="131" spans="1:11" ht="24.95" customHeight="1" x14ac:dyDescent="0.2">
      <c r="A131" s="75" t="s">
        <v>307</v>
      </c>
      <c r="B131" s="75">
        <v>2100017484</v>
      </c>
      <c r="C131" s="66" t="s">
        <v>308</v>
      </c>
      <c r="D131" s="73">
        <v>6</v>
      </c>
      <c r="E131" s="59"/>
      <c r="F131" s="74">
        <v>60</v>
      </c>
      <c r="G131" s="74">
        <f t="shared" si="4"/>
        <v>360</v>
      </c>
      <c r="I131" s="3"/>
      <c r="J131" s="3"/>
      <c r="K131" s="3"/>
    </row>
    <row r="132" spans="1:11" ht="24.95" customHeight="1" x14ac:dyDescent="0.2">
      <c r="A132" s="76" t="s">
        <v>309</v>
      </c>
      <c r="B132" s="76" t="s">
        <v>310</v>
      </c>
      <c r="C132" s="63" t="s">
        <v>311</v>
      </c>
      <c r="D132" s="73">
        <v>6</v>
      </c>
      <c r="E132" s="59"/>
      <c r="F132" s="74">
        <v>60</v>
      </c>
      <c r="G132" s="74">
        <f t="shared" si="4"/>
        <v>360</v>
      </c>
      <c r="I132" s="3"/>
      <c r="J132" s="3"/>
      <c r="K132" s="3"/>
    </row>
    <row r="133" spans="1:11" ht="24.95" customHeight="1" x14ac:dyDescent="0.2">
      <c r="A133" s="75" t="s">
        <v>312</v>
      </c>
      <c r="B133" s="75" t="s">
        <v>310</v>
      </c>
      <c r="C133" s="66" t="s">
        <v>313</v>
      </c>
      <c r="D133" s="73">
        <v>6</v>
      </c>
      <c r="E133" s="59"/>
      <c r="F133" s="74">
        <v>60</v>
      </c>
      <c r="G133" s="74">
        <f t="shared" si="4"/>
        <v>360</v>
      </c>
      <c r="I133" s="3"/>
      <c r="J133" s="3"/>
      <c r="K133" s="3"/>
    </row>
    <row r="134" spans="1:11" ht="24.95" customHeight="1" x14ac:dyDescent="0.2">
      <c r="A134" s="76" t="s">
        <v>314</v>
      </c>
      <c r="B134" s="76" t="s">
        <v>315</v>
      </c>
      <c r="C134" s="63" t="s">
        <v>316</v>
      </c>
      <c r="D134" s="73">
        <v>6</v>
      </c>
      <c r="E134" s="59"/>
      <c r="F134" s="74">
        <v>60</v>
      </c>
      <c r="G134" s="74">
        <f t="shared" si="4"/>
        <v>360</v>
      </c>
      <c r="I134" s="3"/>
      <c r="J134" s="3"/>
      <c r="K134" s="3"/>
    </row>
    <row r="135" spans="1:11" ht="24.95" customHeight="1" x14ac:dyDescent="0.2">
      <c r="A135" s="75" t="s">
        <v>317</v>
      </c>
      <c r="B135" s="75" t="s">
        <v>318</v>
      </c>
      <c r="C135" s="66" t="s">
        <v>319</v>
      </c>
      <c r="D135" s="73">
        <v>6</v>
      </c>
      <c r="E135" s="59"/>
      <c r="F135" s="74">
        <v>60</v>
      </c>
      <c r="G135" s="74">
        <f t="shared" si="4"/>
        <v>360</v>
      </c>
      <c r="I135" s="3"/>
      <c r="J135" s="3"/>
      <c r="K135" s="3"/>
    </row>
    <row r="136" spans="1:11" ht="24.95" customHeight="1" x14ac:dyDescent="0.2">
      <c r="A136" s="76" t="s">
        <v>320</v>
      </c>
      <c r="B136" s="76" t="s">
        <v>321</v>
      </c>
      <c r="C136" s="63" t="s">
        <v>322</v>
      </c>
      <c r="D136" s="73">
        <v>6</v>
      </c>
      <c r="E136" s="59"/>
      <c r="F136" s="74">
        <v>60</v>
      </c>
      <c r="G136" s="74">
        <f t="shared" si="4"/>
        <v>360</v>
      </c>
      <c r="I136" s="3"/>
      <c r="J136" s="3"/>
      <c r="K136" s="3"/>
    </row>
    <row r="137" spans="1:11" ht="24.95" customHeight="1" x14ac:dyDescent="0.2">
      <c r="A137" s="75" t="s">
        <v>323</v>
      </c>
      <c r="B137" s="75" t="s">
        <v>324</v>
      </c>
      <c r="C137" s="66" t="s">
        <v>325</v>
      </c>
      <c r="D137" s="73">
        <v>6</v>
      </c>
      <c r="E137" s="59"/>
      <c r="F137" s="74">
        <v>60</v>
      </c>
      <c r="G137" s="74">
        <f t="shared" si="4"/>
        <v>360</v>
      </c>
      <c r="I137" s="3"/>
      <c r="J137" s="3"/>
      <c r="K137" s="3"/>
    </row>
    <row r="138" spans="1:11" ht="24.95" customHeight="1" x14ac:dyDescent="0.2">
      <c r="A138" s="76" t="s">
        <v>326</v>
      </c>
      <c r="B138" s="76" t="s">
        <v>327</v>
      </c>
      <c r="C138" s="63" t="s">
        <v>328</v>
      </c>
      <c r="D138" s="73">
        <v>6</v>
      </c>
      <c r="E138" s="59"/>
      <c r="F138" s="74">
        <v>60</v>
      </c>
      <c r="G138" s="74">
        <f t="shared" si="4"/>
        <v>360</v>
      </c>
      <c r="I138" s="3"/>
      <c r="J138" s="3"/>
      <c r="K138" s="3"/>
    </row>
    <row r="139" spans="1:11" ht="24.95" customHeight="1" x14ac:dyDescent="0.2">
      <c r="A139" s="75" t="s">
        <v>329</v>
      </c>
      <c r="B139" s="75" t="s">
        <v>330</v>
      </c>
      <c r="C139" s="66" t="s">
        <v>331</v>
      </c>
      <c r="D139" s="73">
        <v>5</v>
      </c>
      <c r="E139" s="59"/>
      <c r="F139" s="74">
        <v>60</v>
      </c>
      <c r="G139" s="74">
        <f t="shared" si="4"/>
        <v>300</v>
      </c>
      <c r="I139" s="3"/>
      <c r="J139" s="3"/>
      <c r="K139" s="3"/>
    </row>
    <row r="140" spans="1:11" ht="24.95" customHeight="1" x14ac:dyDescent="0.2">
      <c r="A140" s="75" t="s">
        <v>329</v>
      </c>
      <c r="B140" s="75" t="s">
        <v>332</v>
      </c>
      <c r="C140" s="66" t="s">
        <v>331</v>
      </c>
      <c r="D140" s="73">
        <v>1</v>
      </c>
      <c r="E140" s="59"/>
      <c r="F140" s="74">
        <v>60</v>
      </c>
      <c r="G140" s="74">
        <f t="shared" si="4"/>
        <v>60</v>
      </c>
      <c r="I140" s="3"/>
      <c r="J140" s="3"/>
      <c r="K140" s="3"/>
    </row>
    <row r="141" spans="1:11" ht="24.95" customHeight="1" x14ac:dyDescent="0.2">
      <c r="A141" s="76" t="s">
        <v>333</v>
      </c>
      <c r="B141" s="76" t="s">
        <v>334</v>
      </c>
      <c r="C141" s="63" t="s">
        <v>335</v>
      </c>
      <c r="D141" s="73">
        <v>6</v>
      </c>
      <c r="E141" s="59"/>
      <c r="F141" s="74">
        <v>60</v>
      </c>
      <c r="G141" s="74">
        <f t="shared" si="4"/>
        <v>360</v>
      </c>
      <c r="I141" s="3"/>
      <c r="J141" s="3"/>
      <c r="K141" s="3"/>
    </row>
    <row r="142" spans="1:11" ht="24.95" customHeight="1" x14ac:dyDescent="0.2">
      <c r="A142" s="75" t="s">
        <v>336</v>
      </c>
      <c r="B142" s="75" t="s">
        <v>337</v>
      </c>
      <c r="C142" s="66" t="s">
        <v>338</v>
      </c>
      <c r="D142" s="73">
        <v>2</v>
      </c>
      <c r="E142" s="59"/>
      <c r="F142" s="74">
        <v>60</v>
      </c>
      <c r="G142" s="74">
        <f t="shared" si="4"/>
        <v>120</v>
      </c>
      <c r="I142" s="3"/>
      <c r="J142" s="3"/>
      <c r="K142" s="3"/>
    </row>
    <row r="143" spans="1:11" ht="24.95" customHeight="1" x14ac:dyDescent="0.2">
      <c r="A143" s="75" t="s">
        <v>336</v>
      </c>
      <c r="B143" s="75" t="s">
        <v>339</v>
      </c>
      <c r="C143" s="66" t="s">
        <v>338</v>
      </c>
      <c r="D143" s="73">
        <v>4</v>
      </c>
      <c r="E143" s="59"/>
      <c r="F143" s="74">
        <v>60</v>
      </c>
      <c r="G143" s="74">
        <f t="shared" si="4"/>
        <v>240</v>
      </c>
      <c r="I143" s="3"/>
      <c r="J143" s="3"/>
      <c r="K143" s="3"/>
    </row>
    <row r="144" spans="1:11" ht="24.95" customHeight="1" x14ac:dyDescent="0.2">
      <c r="A144" s="76" t="s">
        <v>340</v>
      </c>
      <c r="B144" s="76" t="s">
        <v>341</v>
      </c>
      <c r="C144" s="63" t="s">
        <v>342</v>
      </c>
      <c r="D144" s="73">
        <v>2</v>
      </c>
      <c r="E144" s="59"/>
      <c r="F144" s="74">
        <v>60</v>
      </c>
      <c r="G144" s="74">
        <f t="shared" si="4"/>
        <v>120</v>
      </c>
      <c r="I144" s="3"/>
      <c r="J144" s="3"/>
      <c r="K144" s="3"/>
    </row>
    <row r="145" spans="1:11" ht="24.95" customHeight="1" x14ac:dyDescent="0.2">
      <c r="A145" s="75" t="s">
        <v>343</v>
      </c>
      <c r="B145" s="75" t="s">
        <v>344</v>
      </c>
      <c r="C145" s="66" t="s">
        <v>345</v>
      </c>
      <c r="D145" s="73">
        <v>2</v>
      </c>
      <c r="E145" s="59"/>
      <c r="F145" s="74">
        <v>60</v>
      </c>
      <c r="G145" s="74">
        <f t="shared" si="4"/>
        <v>120</v>
      </c>
      <c r="I145" s="3"/>
      <c r="J145" s="3"/>
      <c r="K145" s="3"/>
    </row>
    <row r="146" spans="1:11" ht="24.95" customHeight="1" x14ac:dyDescent="0.2">
      <c r="A146" s="76" t="s">
        <v>346</v>
      </c>
      <c r="B146" s="76" t="s">
        <v>347</v>
      </c>
      <c r="C146" s="63" t="s">
        <v>348</v>
      </c>
      <c r="D146" s="73">
        <v>8</v>
      </c>
      <c r="E146" s="59"/>
      <c r="F146" s="74">
        <v>60</v>
      </c>
      <c r="G146" s="74">
        <f t="shared" si="4"/>
        <v>480</v>
      </c>
      <c r="I146" s="3"/>
      <c r="J146" s="3"/>
      <c r="K146" s="3"/>
    </row>
    <row r="147" spans="1:11" ht="24.95" customHeight="1" x14ac:dyDescent="0.2">
      <c r="A147" s="75" t="s">
        <v>349</v>
      </c>
      <c r="B147" s="75" t="s">
        <v>350</v>
      </c>
      <c r="C147" s="66" t="s">
        <v>351</v>
      </c>
      <c r="D147" s="73">
        <v>2</v>
      </c>
      <c r="E147" s="59"/>
      <c r="F147" s="74">
        <v>60</v>
      </c>
      <c r="G147" s="74">
        <f t="shared" si="4"/>
        <v>120</v>
      </c>
      <c r="I147" s="3"/>
      <c r="J147" s="3"/>
      <c r="K147" s="3"/>
    </row>
    <row r="148" spans="1:11" ht="24.95" customHeight="1" x14ac:dyDescent="0.2">
      <c r="A148" s="76" t="s">
        <v>352</v>
      </c>
      <c r="B148" s="76" t="s">
        <v>353</v>
      </c>
      <c r="C148" s="63" t="s">
        <v>354</v>
      </c>
      <c r="D148" s="73">
        <v>6</v>
      </c>
      <c r="E148" s="59"/>
      <c r="F148" s="74">
        <v>60</v>
      </c>
      <c r="G148" s="74">
        <f t="shared" si="4"/>
        <v>360</v>
      </c>
      <c r="I148" s="3"/>
      <c r="J148" s="3"/>
      <c r="K148" s="3"/>
    </row>
    <row r="149" spans="1:11" ht="24.95" customHeight="1" x14ac:dyDescent="0.2">
      <c r="A149" s="75" t="s">
        <v>355</v>
      </c>
      <c r="B149" s="75" t="s">
        <v>356</v>
      </c>
      <c r="C149" s="66" t="s">
        <v>357</v>
      </c>
      <c r="D149" s="73">
        <v>4</v>
      </c>
      <c r="E149" s="59"/>
      <c r="F149" s="74">
        <v>60</v>
      </c>
      <c r="G149" s="74">
        <f t="shared" si="4"/>
        <v>240</v>
      </c>
      <c r="I149" s="3"/>
      <c r="J149" s="3"/>
      <c r="K149" s="3"/>
    </row>
    <row r="150" spans="1:11" ht="24.95" customHeight="1" x14ac:dyDescent="0.2">
      <c r="A150" s="75" t="s">
        <v>358</v>
      </c>
      <c r="B150" s="75">
        <v>2100007516</v>
      </c>
      <c r="C150" s="66" t="s">
        <v>359</v>
      </c>
      <c r="D150" s="73">
        <v>4</v>
      </c>
      <c r="E150" s="59"/>
      <c r="F150" s="74">
        <v>60</v>
      </c>
      <c r="G150" s="74">
        <f t="shared" si="4"/>
        <v>240</v>
      </c>
      <c r="I150" s="3"/>
      <c r="J150" s="3"/>
      <c r="K150" s="3"/>
    </row>
    <row r="151" spans="1:11" ht="24.95" customHeight="1" x14ac:dyDescent="0.2">
      <c r="A151" s="76" t="s">
        <v>360</v>
      </c>
      <c r="B151" s="76">
        <v>2100023365</v>
      </c>
      <c r="C151" s="63" t="s">
        <v>361</v>
      </c>
      <c r="D151" s="73">
        <v>4</v>
      </c>
      <c r="E151" s="59"/>
      <c r="F151" s="74">
        <v>60</v>
      </c>
      <c r="G151" s="74">
        <f t="shared" si="4"/>
        <v>240</v>
      </c>
      <c r="I151" s="3"/>
      <c r="J151" s="3"/>
      <c r="K151" s="3"/>
    </row>
    <row r="152" spans="1:11" ht="24.95" customHeight="1" x14ac:dyDescent="0.2">
      <c r="A152" s="37" t="s">
        <v>362</v>
      </c>
      <c r="B152" s="37">
        <v>2100007744</v>
      </c>
      <c r="C152" s="77" t="s">
        <v>363</v>
      </c>
      <c r="D152" s="73">
        <v>4</v>
      </c>
      <c r="E152" s="59"/>
      <c r="F152" s="74">
        <v>60</v>
      </c>
      <c r="G152" s="74">
        <f t="shared" si="4"/>
        <v>240</v>
      </c>
      <c r="I152" s="3"/>
      <c r="J152" s="3"/>
      <c r="K152" s="3"/>
    </row>
    <row r="153" spans="1:11" ht="24.95" customHeight="1" x14ac:dyDescent="0.25">
      <c r="A153" s="37"/>
      <c r="B153" s="37"/>
      <c r="C153" s="77"/>
      <c r="D153" s="67">
        <f>SUM(D127:D152)</f>
        <v>124</v>
      </c>
      <c r="E153" s="59"/>
      <c r="F153" s="74"/>
      <c r="G153" s="74"/>
      <c r="I153" s="3"/>
      <c r="J153" s="3"/>
      <c r="K153" s="3"/>
    </row>
    <row r="154" spans="1:11" ht="24.95" customHeight="1" x14ac:dyDescent="0.2">
      <c r="A154" s="71" t="s">
        <v>364</v>
      </c>
      <c r="B154" s="25" t="s">
        <v>365</v>
      </c>
      <c r="C154" s="38" t="s">
        <v>366</v>
      </c>
      <c r="D154" s="73">
        <v>2</v>
      </c>
      <c r="E154" s="59"/>
      <c r="F154" s="74">
        <v>48</v>
      </c>
      <c r="G154" s="74">
        <f t="shared" si="4"/>
        <v>96</v>
      </c>
      <c r="I154" s="3"/>
      <c r="J154" s="3"/>
      <c r="K154" s="3"/>
    </row>
    <row r="155" spans="1:11" ht="24.95" customHeight="1" x14ac:dyDescent="0.2">
      <c r="A155" s="71" t="s">
        <v>367</v>
      </c>
      <c r="B155" s="25" t="s">
        <v>368</v>
      </c>
      <c r="C155" s="38" t="s">
        <v>369</v>
      </c>
      <c r="D155" s="73">
        <v>2</v>
      </c>
      <c r="E155" s="59"/>
      <c r="F155" s="74">
        <v>48</v>
      </c>
      <c r="G155" s="74">
        <f t="shared" si="4"/>
        <v>96</v>
      </c>
      <c r="I155" s="3"/>
      <c r="J155" s="3"/>
      <c r="K155" s="3"/>
    </row>
    <row r="156" spans="1:11" ht="24.95" customHeight="1" x14ac:dyDescent="0.2">
      <c r="A156" s="71" t="s">
        <v>370</v>
      </c>
      <c r="B156" s="25" t="s">
        <v>371</v>
      </c>
      <c r="C156" s="38" t="s">
        <v>372</v>
      </c>
      <c r="D156" s="73">
        <v>2</v>
      </c>
      <c r="E156" s="59"/>
      <c r="F156" s="74">
        <v>48</v>
      </c>
      <c r="G156" s="74">
        <f t="shared" si="4"/>
        <v>96</v>
      </c>
      <c r="I156" s="3"/>
      <c r="J156" s="3"/>
      <c r="K156" s="3"/>
    </row>
    <row r="157" spans="1:11" ht="24.95" customHeight="1" x14ac:dyDescent="0.2">
      <c r="A157" s="71" t="s">
        <v>373</v>
      </c>
      <c r="B157" s="25" t="s">
        <v>374</v>
      </c>
      <c r="C157" s="38" t="s">
        <v>375</v>
      </c>
      <c r="D157" s="73">
        <v>2</v>
      </c>
      <c r="E157" s="59"/>
      <c r="F157" s="74">
        <v>48</v>
      </c>
      <c r="G157" s="74">
        <f t="shared" si="4"/>
        <v>96</v>
      </c>
      <c r="I157" s="3"/>
      <c r="J157" s="3"/>
      <c r="K157" s="3"/>
    </row>
    <row r="158" spans="1:11" ht="24.95" customHeight="1" x14ac:dyDescent="0.2">
      <c r="A158" s="71" t="s">
        <v>376</v>
      </c>
      <c r="B158" s="25" t="s">
        <v>377</v>
      </c>
      <c r="C158" s="38" t="s">
        <v>378</v>
      </c>
      <c r="D158" s="73">
        <v>2</v>
      </c>
      <c r="E158" s="59"/>
      <c r="F158" s="74">
        <v>48</v>
      </c>
      <c r="G158" s="74">
        <f t="shared" si="4"/>
        <v>96</v>
      </c>
      <c r="I158" s="3"/>
      <c r="J158" s="3"/>
      <c r="K158" s="3"/>
    </row>
    <row r="159" spans="1:11" ht="24.95" customHeight="1" x14ac:dyDescent="0.2">
      <c r="A159" s="71" t="s">
        <v>379</v>
      </c>
      <c r="B159" s="25" t="s">
        <v>380</v>
      </c>
      <c r="C159" s="38" t="s">
        <v>381</v>
      </c>
      <c r="D159" s="73">
        <v>2</v>
      </c>
      <c r="E159" s="59"/>
      <c r="F159" s="74">
        <v>48</v>
      </c>
      <c r="G159" s="74">
        <f t="shared" si="4"/>
        <v>96</v>
      </c>
      <c r="I159" s="3"/>
      <c r="J159" s="3"/>
      <c r="K159" s="3"/>
    </row>
    <row r="160" spans="1:11" ht="24.95" customHeight="1" x14ac:dyDescent="0.2">
      <c r="A160" s="71" t="s">
        <v>382</v>
      </c>
      <c r="B160" s="25" t="s">
        <v>383</v>
      </c>
      <c r="C160" s="38" t="s">
        <v>384</v>
      </c>
      <c r="D160" s="73">
        <v>2</v>
      </c>
      <c r="E160" s="59"/>
      <c r="F160" s="74">
        <v>48</v>
      </c>
      <c r="G160" s="74">
        <f t="shared" si="4"/>
        <v>96</v>
      </c>
      <c r="I160" s="3"/>
      <c r="J160" s="3"/>
      <c r="K160" s="3"/>
    </row>
    <row r="161" spans="1:11" ht="24.95" customHeight="1" x14ac:dyDescent="0.2">
      <c r="A161" s="71" t="s">
        <v>385</v>
      </c>
      <c r="B161" s="25" t="s">
        <v>386</v>
      </c>
      <c r="C161" s="38" t="s">
        <v>387</v>
      </c>
      <c r="D161" s="73">
        <v>2</v>
      </c>
      <c r="E161" s="59"/>
      <c r="F161" s="74">
        <v>48</v>
      </c>
      <c r="G161" s="74">
        <f t="shared" si="4"/>
        <v>96</v>
      </c>
      <c r="I161" s="3"/>
      <c r="J161" s="3"/>
      <c r="K161" s="3"/>
    </row>
    <row r="162" spans="1:11" ht="24.95" customHeight="1" x14ac:dyDescent="0.2">
      <c r="A162" s="71" t="s">
        <v>388</v>
      </c>
      <c r="B162" s="25" t="s">
        <v>389</v>
      </c>
      <c r="C162" s="38" t="s">
        <v>390</v>
      </c>
      <c r="D162" s="73">
        <v>2</v>
      </c>
      <c r="E162" s="59"/>
      <c r="F162" s="74">
        <v>48</v>
      </c>
      <c r="G162" s="74">
        <f t="shared" si="4"/>
        <v>96</v>
      </c>
      <c r="I162" s="3"/>
      <c r="J162" s="3"/>
      <c r="K162" s="3"/>
    </row>
    <row r="163" spans="1:11" ht="24.95" customHeight="1" x14ac:dyDescent="0.25">
      <c r="A163" s="71"/>
      <c r="B163" s="25"/>
      <c r="C163" s="38"/>
      <c r="D163" s="41">
        <f>SUM(D154:D162)</f>
        <v>18</v>
      </c>
      <c r="E163" s="59"/>
      <c r="F163" s="74"/>
      <c r="G163" s="74"/>
      <c r="I163" s="3"/>
      <c r="J163" s="3"/>
      <c r="K163" s="3"/>
    </row>
    <row r="164" spans="1:11" ht="24.95" customHeight="1" x14ac:dyDescent="0.2">
      <c r="A164" s="71" t="s">
        <v>391</v>
      </c>
      <c r="B164" s="25">
        <v>210228152</v>
      </c>
      <c r="C164" s="38" t="s">
        <v>392</v>
      </c>
      <c r="D164" s="39">
        <v>6</v>
      </c>
      <c r="E164" s="59"/>
      <c r="F164" s="74">
        <v>48</v>
      </c>
      <c r="G164" s="74">
        <f t="shared" si="4"/>
        <v>288</v>
      </c>
      <c r="I164" s="3"/>
      <c r="J164" s="3"/>
      <c r="K164" s="3"/>
    </row>
    <row r="165" spans="1:11" ht="24.95" customHeight="1" x14ac:dyDescent="0.2">
      <c r="A165" s="71"/>
      <c r="B165" s="25"/>
      <c r="C165" s="38"/>
      <c r="D165" s="39"/>
      <c r="E165" s="59"/>
      <c r="F165" s="74"/>
      <c r="G165" s="74"/>
      <c r="I165" s="3"/>
      <c r="J165" s="3"/>
      <c r="K165" s="3"/>
    </row>
    <row r="166" spans="1:11" ht="24.95" customHeight="1" x14ac:dyDescent="0.2">
      <c r="A166" s="94" t="s">
        <v>450</v>
      </c>
      <c r="B166" s="25">
        <v>200214392</v>
      </c>
      <c r="C166" s="26" t="s">
        <v>451</v>
      </c>
      <c r="D166" s="25">
        <v>3</v>
      </c>
      <c r="E166" s="95"/>
      <c r="F166" s="27">
        <v>180</v>
      </c>
      <c r="G166" s="27">
        <f>+D166*F166</f>
        <v>540</v>
      </c>
      <c r="I166" s="3"/>
      <c r="J166" s="3"/>
      <c r="K166" s="3"/>
    </row>
    <row r="167" spans="1:11" ht="24.95" customHeight="1" x14ac:dyDescent="0.2">
      <c r="A167" s="94" t="s">
        <v>452</v>
      </c>
      <c r="B167" s="25">
        <v>200214393</v>
      </c>
      <c r="C167" s="26" t="s">
        <v>453</v>
      </c>
      <c r="D167" s="25">
        <v>3</v>
      </c>
      <c r="E167" s="95"/>
      <c r="F167" s="27">
        <v>180</v>
      </c>
      <c r="G167" s="27">
        <f t="shared" ref="G167:G184" si="5">+D167*F167</f>
        <v>540</v>
      </c>
      <c r="I167" s="3"/>
      <c r="J167" s="3"/>
      <c r="K167" s="3"/>
    </row>
    <row r="168" spans="1:11" ht="24.95" customHeight="1" x14ac:dyDescent="0.2">
      <c r="A168" s="94" t="s">
        <v>454</v>
      </c>
      <c r="B168" s="25">
        <v>211140271</v>
      </c>
      <c r="C168" s="26" t="s">
        <v>455</v>
      </c>
      <c r="D168" s="25">
        <v>3</v>
      </c>
      <c r="E168" s="95"/>
      <c r="F168" s="27">
        <v>180</v>
      </c>
      <c r="G168" s="27">
        <f t="shared" si="5"/>
        <v>540</v>
      </c>
      <c r="I168" s="3"/>
      <c r="J168" s="3"/>
      <c r="K168" s="3"/>
    </row>
    <row r="169" spans="1:11" ht="24.95" customHeight="1" x14ac:dyDescent="0.2">
      <c r="A169" s="94" t="s">
        <v>456</v>
      </c>
      <c r="B169" s="25">
        <v>190703834</v>
      </c>
      <c r="C169" s="26" t="s">
        <v>457</v>
      </c>
      <c r="D169" s="25">
        <v>3</v>
      </c>
      <c r="E169" s="95"/>
      <c r="F169" s="27">
        <v>180</v>
      </c>
      <c r="G169" s="27">
        <f t="shared" si="5"/>
        <v>540</v>
      </c>
      <c r="I169" s="3"/>
      <c r="J169" s="3"/>
      <c r="K169" s="3"/>
    </row>
    <row r="170" spans="1:11" ht="24.95" customHeight="1" x14ac:dyDescent="0.2">
      <c r="A170" s="94" t="s">
        <v>458</v>
      </c>
      <c r="B170" s="25">
        <v>190703787</v>
      </c>
      <c r="C170" s="26" t="s">
        <v>459</v>
      </c>
      <c r="D170" s="25">
        <v>1</v>
      </c>
      <c r="E170" s="95"/>
      <c r="F170" s="27">
        <v>180</v>
      </c>
      <c r="G170" s="27">
        <f t="shared" si="5"/>
        <v>180</v>
      </c>
      <c r="I170" s="3"/>
      <c r="J170" s="3"/>
      <c r="K170" s="3"/>
    </row>
    <row r="171" spans="1:11" ht="24.95" customHeight="1" x14ac:dyDescent="0.2">
      <c r="A171" s="96" t="s">
        <v>460</v>
      </c>
      <c r="B171" s="25">
        <v>220344116</v>
      </c>
      <c r="C171" s="26" t="s">
        <v>461</v>
      </c>
      <c r="D171" s="25">
        <v>3</v>
      </c>
      <c r="E171" s="95"/>
      <c r="F171" s="27">
        <v>180</v>
      </c>
      <c r="G171" s="27">
        <f t="shared" si="5"/>
        <v>540</v>
      </c>
      <c r="I171" s="3"/>
      <c r="J171" s="3"/>
      <c r="K171" s="3"/>
    </row>
    <row r="172" spans="1:11" ht="24.95" customHeight="1" x14ac:dyDescent="0.2">
      <c r="A172" s="96" t="s">
        <v>462</v>
      </c>
      <c r="B172" s="37" t="s">
        <v>463</v>
      </c>
      <c r="C172" s="97" t="s">
        <v>464</v>
      </c>
      <c r="D172" s="25">
        <v>3</v>
      </c>
      <c r="E172" s="95"/>
      <c r="F172" s="27">
        <v>180</v>
      </c>
      <c r="G172" s="27">
        <f t="shared" si="5"/>
        <v>540</v>
      </c>
      <c r="I172" s="3"/>
      <c r="J172" s="3"/>
      <c r="K172" s="3"/>
    </row>
    <row r="173" spans="1:11" ht="24.95" customHeight="1" x14ac:dyDescent="0.2">
      <c r="A173" s="94" t="s">
        <v>465</v>
      </c>
      <c r="B173" s="25" t="s">
        <v>463</v>
      </c>
      <c r="C173" s="26" t="s">
        <v>466</v>
      </c>
      <c r="D173" s="25">
        <v>2</v>
      </c>
      <c r="E173" s="95"/>
      <c r="F173" s="27">
        <v>180</v>
      </c>
      <c r="G173" s="27">
        <f t="shared" si="5"/>
        <v>360</v>
      </c>
      <c r="I173" s="3"/>
      <c r="J173" s="3"/>
      <c r="K173" s="3"/>
    </row>
    <row r="174" spans="1:11" ht="24.95" customHeight="1" x14ac:dyDescent="0.2">
      <c r="A174" s="96" t="s">
        <v>467</v>
      </c>
      <c r="B174" s="25" t="s">
        <v>468</v>
      </c>
      <c r="C174" s="26" t="s">
        <v>469</v>
      </c>
      <c r="D174" s="25">
        <v>3</v>
      </c>
      <c r="E174" s="95"/>
      <c r="F174" s="27">
        <v>180</v>
      </c>
      <c r="G174" s="27">
        <f t="shared" si="5"/>
        <v>540</v>
      </c>
      <c r="I174" s="3"/>
      <c r="J174" s="3"/>
      <c r="K174" s="3"/>
    </row>
    <row r="175" spans="1:11" ht="24.95" customHeight="1" x14ac:dyDescent="0.2">
      <c r="A175" s="96" t="s">
        <v>470</v>
      </c>
      <c r="B175" s="37" t="s">
        <v>471</v>
      </c>
      <c r="C175" s="97" t="s">
        <v>472</v>
      </c>
      <c r="D175" s="25">
        <v>1</v>
      </c>
      <c r="E175" s="95"/>
      <c r="F175" s="27">
        <v>180</v>
      </c>
      <c r="G175" s="27">
        <f t="shared" si="5"/>
        <v>180</v>
      </c>
      <c r="I175" s="3"/>
      <c r="J175" s="3"/>
      <c r="K175" s="3"/>
    </row>
    <row r="176" spans="1:11" ht="24.95" customHeight="1" x14ac:dyDescent="0.2">
      <c r="A176" s="94" t="s">
        <v>473</v>
      </c>
      <c r="B176" s="37">
        <v>190703839</v>
      </c>
      <c r="C176" s="97" t="s">
        <v>474</v>
      </c>
      <c r="D176" s="25">
        <v>3</v>
      </c>
      <c r="E176" s="95"/>
      <c r="F176" s="27">
        <v>180</v>
      </c>
      <c r="G176" s="27">
        <f t="shared" si="5"/>
        <v>540</v>
      </c>
      <c r="I176" s="3"/>
      <c r="J176" s="3"/>
      <c r="K176" s="3"/>
    </row>
    <row r="177" spans="1:11" ht="24.95" customHeight="1" x14ac:dyDescent="0.2">
      <c r="A177" s="96" t="s">
        <v>475</v>
      </c>
      <c r="B177" s="37" t="s">
        <v>476</v>
      </c>
      <c r="C177" s="97" t="s">
        <v>477</v>
      </c>
      <c r="D177" s="25">
        <v>2</v>
      </c>
      <c r="E177" s="95"/>
      <c r="F177" s="27">
        <v>180</v>
      </c>
      <c r="G177" s="27">
        <f t="shared" si="5"/>
        <v>360</v>
      </c>
      <c r="I177" s="3"/>
      <c r="J177" s="3"/>
      <c r="K177" s="3"/>
    </row>
    <row r="178" spans="1:11" ht="24.95" customHeight="1" x14ac:dyDescent="0.2">
      <c r="A178" s="94" t="s">
        <v>478</v>
      </c>
      <c r="B178" s="37" t="s">
        <v>479</v>
      </c>
      <c r="C178" s="97" t="s">
        <v>480</v>
      </c>
      <c r="D178" s="25">
        <v>1</v>
      </c>
      <c r="E178" s="95"/>
      <c r="F178" s="27">
        <v>180</v>
      </c>
      <c r="G178" s="27">
        <f t="shared" si="5"/>
        <v>180</v>
      </c>
      <c r="I178" s="3"/>
      <c r="J178" s="3"/>
      <c r="K178" s="3"/>
    </row>
    <row r="179" spans="1:11" ht="24.95" customHeight="1" x14ac:dyDescent="0.2">
      <c r="A179" s="96" t="s">
        <v>481</v>
      </c>
      <c r="B179" s="37" t="s">
        <v>482</v>
      </c>
      <c r="C179" s="97" t="s">
        <v>483</v>
      </c>
      <c r="D179" s="25">
        <v>3</v>
      </c>
      <c r="E179" s="95"/>
      <c r="F179" s="27">
        <v>180</v>
      </c>
      <c r="G179" s="27">
        <f t="shared" si="5"/>
        <v>540</v>
      </c>
      <c r="I179" s="3"/>
      <c r="J179" s="3"/>
      <c r="K179" s="3"/>
    </row>
    <row r="180" spans="1:11" ht="24.95" customHeight="1" x14ac:dyDescent="0.2">
      <c r="A180" s="94" t="s">
        <v>484</v>
      </c>
      <c r="B180" s="37" t="s">
        <v>485</v>
      </c>
      <c r="C180" s="97" t="s">
        <v>486</v>
      </c>
      <c r="D180" s="25">
        <v>0</v>
      </c>
      <c r="E180" s="95"/>
      <c r="F180" s="27">
        <v>180</v>
      </c>
      <c r="G180" s="27">
        <f t="shared" si="5"/>
        <v>0</v>
      </c>
      <c r="I180" s="3"/>
      <c r="J180" s="3"/>
      <c r="K180" s="3"/>
    </row>
    <row r="181" spans="1:11" ht="24.95" customHeight="1" x14ac:dyDescent="0.2">
      <c r="A181" s="94" t="s">
        <v>487</v>
      </c>
      <c r="B181" s="37">
        <v>190703837</v>
      </c>
      <c r="C181" s="97" t="s">
        <v>488</v>
      </c>
      <c r="D181" s="25">
        <v>3</v>
      </c>
      <c r="E181" s="95"/>
      <c r="F181" s="27">
        <v>180</v>
      </c>
      <c r="G181" s="27">
        <f t="shared" si="5"/>
        <v>540</v>
      </c>
      <c r="I181" s="3"/>
      <c r="J181" s="3"/>
      <c r="K181" s="3"/>
    </row>
    <row r="182" spans="1:11" ht="24.95" customHeight="1" x14ac:dyDescent="0.2">
      <c r="A182" s="94" t="s">
        <v>489</v>
      </c>
      <c r="B182" s="37" t="s">
        <v>490</v>
      </c>
      <c r="C182" s="97" t="s">
        <v>491</v>
      </c>
      <c r="D182" s="25">
        <v>0</v>
      </c>
      <c r="E182" s="95"/>
      <c r="F182" s="27">
        <v>180</v>
      </c>
      <c r="G182" s="27">
        <f t="shared" si="5"/>
        <v>0</v>
      </c>
      <c r="I182" s="3"/>
      <c r="J182" s="3"/>
      <c r="K182" s="3"/>
    </row>
    <row r="183" spans="1:11" ht="24.95" customHeight="1" x14ac:dyDescent="0.2">
      <c r="A183" s="98" t="s">
        <v>492</v>
      </c>
      <c r="B183" s="37" t="s">
        <v>493</v>
      </c>
      <c r="C183" s="97" t="s">
        <v>494</v>
      </c>
      <c r="D183" s="25">
        <v>3</v>
      </c>
      <c r="E183" s="95"/>
      <c r="F183" s="27">
        <v>180</v>
      </c>
      <c r="G183" s="27">
        <f t="shared" si="5"/>
        <v>540</v>
      </c>
      <c r="I183" s="3"/>
      <c r="J183" s="3"/>
      <c r="K183" s="3"/>
    </row>
    <row r="184" spans="1:11" ht="24.95" customHeight="1" x14ac:dyDescent="0.2">
      <c r="A184" s="94">
        <v>60020060</v>
      </c>
      <c r="B184" s="37">
        <v>190703835</v>
      </c>
      <c r="C184" s="97" t="s">
        <v>495</v>
      </c>
      <c r="D184" s="25">
        <v>3</v>
      </c>
      <c r="E184" s="95"/>
      <c r="F184" s="27">
        <v>180</v>
      </c>
      <c r="G184" s="27">
        <f t="shared" si="5"/>
        <v>540</v>
      </c>
      <c r="I184" s="3"/>
      <c r="J184" s="3"/>
      <c r="K184" s="3"/>
    </row>
    <row r="185" spans="1:11" ht="24.95" customHeight="1" x14ac:dyDescent="0.25">
      <c r="A185" s="117"/>
      <c r="B185" s="118"/>
      <c r="C185" s="119"/>
      <c r="D185" s="99">
        <f>SUM(D166:D184)</f>
        <v>43</v>
      </c>
      <c r="E185" s="95"/>
      <c r="F185" s="27"/>
      <c r="G185" s="27"/>
      <c r="I185" s="3"/>
      <c r="J185" s="3"/>
      <c r="K185" s="3"/>
    </row>
    <row r="186" spans="1:11" ht="24.95" customHeight="1" x14ac:dyDescent="0.2">
      <c r="A186" s="76" t="s">
        <v>391</v>
      </c>
      <c r="B186" s="76">
        <v>210228152</v>
      </c>
      <c r="C186" s="100" t="s">
        <v>392</v>
      </c>
      <c r="D186" s="25">
        <v>6</v>
      </c>
      <c r="E186" s="95"/>
      <c r="F186" s="27">
        <v>48</v>
      </c>
      <c r="G186" s="27">
        <f t="shared" ref="G186" si="6">+D186*F186</f>
        <v>288</v>
      </c>
      <c r="I186" s="3"/>
      <c r="J186" s="3"/>
      <c r="K186" s="3"/>
    </row>
    <row r="187" spans="1:11" ht="24.95" customHeight="1" x14ac:dyDescent="0.2">
      <c r="A187" s="71"/>
      <c r="B187" s="25"/>
      <c r="C187" s="38"/>
      <c r="D187" s="39"/>
      <c r="E187" s="59"/>
      <c r="F187" s="74"/>
      <c r="G187" s="74"/>
      <c r="I187" s="3"/>
      <c r="J187" s="3"/>
      <c r="K187" s="3"/>
    </row>
    <row r="188" spans="1:11" ht="24.95" customHeight="1" x14ac:dyDescent="0.2">
      <c r="A188" s="93" t="s">
        <v>444</v>
      </c>
      <c r="B188" s="25" t="s">
        <v>445</v>
      </c>
      <c r="C188" s="100" t="s">
        <v>442</v>
      </c>
      <c r="D188" s="73">
        <v>1</v>
      </c>
      <c r="E188" s="59"/>
      <c r="F188" s="27">
        <v>720</v>
      </c>
      <c r="G188" s="27">
        <f t="shared" si="4"/>
        <v>720</v>
      </c>
      <c r="I188" s="3"/>
      <c r="J188" s="3"/>
      <c r="K188" s="3"/>
    </row>
    <row r="189" spans="1:11" ht="24.95" customHeight="1" x14ac:dyDescent="0.25">
      <c r="A189" s="31" t="s">
        <v>446</v>
      </c>
      <c r="B189" s="31" t="s">
        <v>447</v>
      </c>
      <c r="C189" s="100" t="s">
        <v>443</v>
      </c>
      <c r="D189" s="64">
        <v>1</v>
      </c>
      <c r="E189" s="65"/>
      <c r="F189" s="27">
        <v>1020</v>
      </c>
      <c r="G189" s="27">
        <f t="shared" si="4"/>
        <v>1020</v>
      </c>
      <c r="I189" s="3"/>
      <c r="J189" s="3"/>
      <c r="K189" s="3"/>
    </row>
    <row r="190" spans="1:11" ht="24.95" customHeight="1" x14ac:dyDescent="0.25">
      <c r="A190" s="46"/>
      <c r="B190" s="47"/>
      <c r="C190" s="48"/>
      <c r="D190" s="49"/>
      <c r="F190" s="50" t="s">
        <v>189</v>
      </c>
      <c r="G190" s="51">
        <f>SUM(G24:G189)</f>
        <v>63096</v>
      </c>
      <c r="I190" s="3"/>
      <c r="J190" s="3"/>
      <c r="K190" s="3"/>
    </row>
    <row r="191" spans="1:11" ht="24.95" customHeight="1" x14ac:dyDescent="0.25">
      <c r="A191" s="46"/>
      <c r="B191" s="47"/>
      <c r="C191" s="48"/>
      <c r="D191" s="49"/>
      <c r="F191" s="50" t="s">
        <v>190</v>
      </c>
      <c r="G191" s="52">
        <f>+G190*0.12</f>
        <v>7571.5199999999995</v>
      </c>
      <c r="I191" s="3"/>
      <c r="J191" s="3"/>
      <c r="K191" s="3"/>
    </row>
    <row r="192" spans="1:11" ht="24.95" customHeight="1" x14ac:dyDescent="0.25">
      <c r="A192" s="46"/>
      <c r="B192" s="47"/>
      <c r="C192" s="48"/>
      <c r="D192" s="49"/>
      <c r="F192" s="50" t="s">
        <v>191</v>
      </c>
      <c r="G192" s="52">
        <f>+G190+G191</f>
        <v>70667.520000000004</v>
      </c>
      <c r="I192" s="3"/>
      <c r="J192" s="3"/>
      <c r="K192" s="3"/>
    </row>
    <row r="193" spans="1:11" ht="24.95" customHeight="1" x14ac:dyDescent="0.25">
      <c r="A193" s="46"/>
      <c r="B193" s="47"/>
      <c r="C193" s="48"/>
      <c r="D193" s="49"/>
      <c r="I193" s="3"/>
      <c r="J193" s="3"/>
      <c r="K193" s="3"/>
    </row>
    <row r="194" spans="1:11" ht="24.95" customHeight="1" x14ac:dyDescent="0.25">
      <c r="A194" s="46"/>
      <c r="B194" s="47"/>
      <c r="C194" s="48"/>
      <c r="D194" s="49"/>
      <c r="E194" s="53"/>
      <c r="F194" s="53"/>
      <c r="G194" s="53"/>
      <c r="I194" s="3"/>
      <c r="J194" s="3"/>
      <c r="K194" s="3"/>
    </row>
    <row r="195" spans="1:11" ht="24.95" customHeight="1" x14ac:dyDescent="0.25">
      <c r="A195" s="54"/>
      <c r="B195" s="55"/>
      <c r="C195" s="55" t="s">
        <v>192</v>
      </c>
      <c r="D195" s="55"/>
      <c r="E195" s="56"/>
      <c r="F195" s="53"/>
      <c r="G195" s="53"/>
      <c r="I195" s="3"/>
      <c r="J195" s="3"/>
      <c r="K195" s="3"/>
    </row>
    <row r="196" spans="1:11" ht="24.95" customHeight="1" x14ac:dyDescent="0.25">
      <c r="A196" s="54"/>
      <c r="B196" s="57" t="s">
        <v>193</v>
      </c>
      <c r="C196" s="57" t="s">
        <v>194</v>
      </c>
      <c r="D196" s="57" t="s">
        <v>195</v>
      </c>
      <c r="E196" s="58"/>
      <c r="F196" s="53"/>
      <c r="G196" s="53"/>
      <c r="I196" s="3"/>
      <c r="J196" s="3"/>
      <c r="K196" s="3"/>
    </row>
    <row r="197" spans="1:11" ht="24.95" customHeight="1" x14ac:dyDescent="0.25">
      <c r="B197" s="25" t="s">
        <v>196</v>
      </c>
      <c r="C197" s="25" t="s">
        <v>197</v>
      </c>
      <c r="D197" s="25">
        <v>2</v>
      </c>
      <c r="F197" s="53"/>
      <c r="G197" s="53"/>
      <c r="I197" s="3"/>
      <c r="J197" s="3"/>
      <c r="K197" s="3"/>
    </row>
    <row r="198" spans="1:11" ht="24.95" customHeight="1" x14ac:dyDescent="0.25">
      <c r="B198" s="25" t="s">
        <v>198</v>
      </c>
      <c r="C198" s="25" t="s">
        <v>199</v>
      </c>
      <c r="D198" s="25">
        <v>1</v>
      </c>
      <c r="F198" s="53"/>
      <c r="G198" s="53"/>
      <c r="I198" s="3"/>
      <c r="J198" s="3"/>
      <c r="K198" s="3"/>
    </row>
    <row r="199" spans="1:11" ht="24.95" customHeight="1" x14ac:dyDescent="0.25">
      <c r="B199" s="25" t="s">
        <v>200</v>
      </c>
      <c r="C199" s="25" t="s">
        <v>201</v>
      </c>
      <c r="D199" s="25">
        <v>1</v>
      </c>
      <c r="F199" s="53"/>
      <c r="G199" s="53"/>
      <c r="I199" s="3"/>
      <c r="J199" s="3"/>
      <c r="K199" s="3"/>
    </row>
    <row r="200" spans="1:11" ht="24.95" customHeight="1" x14ac:dyDescent="0.25">
      <c r="B200" s="25" t="s">
        <v>202</v>
      </c>
      <c r="C200" s="25" t="s">
        <v>203</v>
      </c>
      <c r="D200" s="25">
        <v>1</v>
      </c>
      <c r="F200" s="53"/>
      <c r="G200" s="53"/>
      <c r="I200" s="3"/>
      <c r="J200" s="3"/>
      <c r="K200" s="3"/>
    </row>
    <row r="201" spans="1:11" ht="24.95" customHeight="1" x14ac:dyDescent="0.25">
      <c r="B201" s="25" t="s">
        <v>204</v>
      </c>
      <c r="C201" s="25" t="s">
        <v>205</v>
      </c>
      <c r="D201" s="25">
        <v>1</v>
      </c>
      <c r="F201" s="53"/>
      <c r="G201" s="53"/>
      <c r="I201" s="3"/>
      <c r="J201" s="3"/>
      <c r="K201" s="3"/>
    </row>
    <row r="202" spans="1:11" ht="24.95" customHeight="1" x14ac:dyDescent="0.25">
      <c r="B202" s="25" t="s">
        <v>202</v>
      </c>
      <c r="C202" s="25" t="s">
        <v>206</v>
      </c>
      <c r="D202" s="25">
        <v>1</v>
      </c>
      <c r="F202" s="53"/>
      <c r="G202" s="53"/>
      <c r="I202" s="3"/>
      <c r="J202" s="3"/>
      <c r="K202" s="3"/>
    </row>
    <row r="203" spans="1:11" ht="24.95" customHeight="1" x14ac:dyDescent="0.25">
      <c r="B203" s="25" t="s">
        <v>207</v>
      </c>
      <c r="C203" s="25" t="s">
        <v>208</v>
      </c>
      <c r="D203" s="25">
        <v>1</v>
      </c>
      <c r="F203" s="53"/>
      <c r="G203" s="53"/>
      <c r="I203" s="3"/>
      <c r="J203" s="3"/>
      <c r="K203" s="3"/>
    </row>
    <row r="204" spans="1:11" ht="24.95" customHeight="1" x14ac:dyDescent="0.25">
      <c r="B204" s="25" t="s">
        <v>209</v>
      </c>
      <c r="C204" s="25" t="s">
        <v>210</v>
      </c>
      <c r="D204" s="25">
        <v>1</v>
      </c>
      <c r="F204" s="53"/>
      <c r="G204" s="53"/>
      <c r="I204" s="3"/>
      <c r="J204" s="3"/>
      <c r="K204" s="3"/>
    </row>
    <row r="205" spans="1:11" ht="24.95" customHeight="1" x14ac:dyDescent="0.25">
      <c r="B205" s="25" t="s">
        <v>211</v>
      </c>
      <c r="C205" s="25" t="s">
        <v>212</v>
      </c>
      <c r="D205" s="25">
        <v>1</v>
      </c>
      <c r="F205" s="53"/>
      <c r="G205" s="53"/>
      <c r="I205" s="3"/>
      <c r="J205" s="3"/>
      <c r="K205" s="3"/>
    </row>
    <row r="206" spans="1:11" ht="24.95" customHeight="1" x14ac:dyDescent="0.25">
      <c r="B206" s="25" t="s">
        <v>213</v>
      </c>
      <c r="C206" s="25" t="s">
        <v>214</v>
      </c>
      <c r="D206" s="25">
        <v>1</v>
      </c>
      <c r="F206" s="53"/>
      <c r="G206" s="53"/>
      <c r="I206" s="3"/>
      <c r="J206" s="3"/>
      <c r="K206" s="3"/>
    </row>
    <row r="207" spans="1:11" ht="24.95" customHeight="1" x14ac:dyDescent="0.2">
      <c r="B207" s="25" t="s">
        <v>215</v>
      </c>
      <c r="C207" s="25" t="s">
        <v>216</v>
      </c>
      <c r="D207" s="25">
        <v>1</v>
      </c>
      <c r="I207" s="3"/>
      <c r="J207" s="3"/>
      <c r="K207" s="3"/>
    </row>
    <row r="208" spans="1:11" ht="24.95" customHeight="1" x14ac:dyDescent="0.2">
      <c r="B208" s="25" t="s">
        <v>217</v>
      </c>
      <c r="C208" s="25" t="s">
        <v>218</v>
      </c>
      <c r="D208" s="25">
        <v>2</v>
      </c>
      <c r="I208" s="3"/>
      <c r="J208" s="3"/>
      <c r="K208" s="3"/>
    </row>
    <row r="209" spans="2:11" ht="24.95" customHeight="1" x14ac:dyDescent="0.2">
      <c r="B209" s="25" t="s">
        <v>219</v>
      </c>
      <c r="C209" s="25" t="s">
        <v>220</v>
      </c>
      <c r="D209" s="25">
        <v>1</v>
      </c>
      <c r="I209" s="3"/>
      <c r="J209" s="3"/>
      <c r="K209" s="3"/>
    </row>
    <row r="210" spans="2:11" ht="24.95" customHeight="1" x14ac:dyDescent="0.2">
      <c r="B210" s="25" t="s">
        <v>221</v>
      </c>
      <c r="C210" s="25" t="s">
        <v>222</v>
      </c>
      <c r="D210" s="25">
        <v>2</v>
      </c>
      <c r="I210" s="3"/>
      <c r="J210" s="3"/>
      <c r="K210" s="3"/>
    </row>
    <row r="211" spans="2:11" ht="24.95" customHeight="1" x14ac:dyDescent="0.2">
      <c r="B211" s="25" t="s">
        <v>223</v>
      </c>
      <c r="C211" s="25" t="s">
        <v>224</v>
      </c>
      <c r="D211" s="25">
        <v>2</v>
      </c>
      <c r="I211" s="3"/>
      <c r="J211" s="3"/>
      <c r="K211" s="3"/>
    </row>
    <row r="212" spans="2:11" ht="24.95" customHeight="1" x14ac:dyDescent="0.2">
      <c r="B212" s="25" t="s">
        <v>225</v>
      </c>
      <c r="C212" s="25" t="s">
        <v>226</v>
      </c>
      <c r="D212" s="25">
        <v>1</v>
      </c>
      <c r="I212" s="3"/>
      <c r="J212" s="3"/>
      <c r="K212" s="3"/>
    </row>
    <row r="213" spans="2:11" ht="24.95" customHeight="1" x14ac:dyDescent="0.2">
      <c r="B213" s="25" t="s">
        <v>227</v>
      </c>
      <c r="C213" s="25" t="s">
        <v>228</v>
      </c>
      <c r="D213" s="25">
        <v>1</v>
      </c>
      <c r="I213" s="3"/>
      <c r="J213" s="3"/>
      <c r="K213" s="3"/>
    </row>
    <row r="214" spans="2:11" ht="24.95" customHeight="1" x14ac:dyDescent="0.2">
      <c r="B214" s="25" t="s">
        <v>229</v>
      </c>
      <c r="C214" s="25" t="s">
        <v>230</v>
      </c>
      <c r="D214" s="25">
        <v>2</v>
      </c>
      <c r="I214" s="3"/>
      <c r="J214" s="3"/>
      <c r="K214" s="3"/>
    </row>
    <row r="215" spans="2:11" ht="24.95" customHeight="1" x14ac:dyDescent="0.25">
      <c r="B215" s="25"/>
      <c r="C215" s="25"/>
      <c r="D215" s="29">
        <f>SUM(D197:D214)</f>
        <v>23</v>
      </c>
      <c r="I215" s="3"/>
      <c r="J215" s="3"/>
      <c r="K215" s="3"/>
    </row>
    <row r="216" spans="2:11" ht="24.95" customHeight="1" x14ac:dyDescent="0.25">
      <c r="B216" s="19"/>
      <c r="C216" s="19"/>
      <c r="D216" s="58"/>
      <c r="I216" s="3"/>
      <c r="J216" s="3"/>
      <c r="K216" s="3"/>
    </row>
    <row r="217" spans="2:11" ht="24.95" customHeight="1" x14ac:dyDescent="0.25">
      <c r="B217" s="65"/>
      <c r="C217" s="70" t="s">
        <v>393</v>
      </c>
      <c r="D217" s="58"/>
      <c r="I217" s="3"/>
      <c r="J217" s="3"/>
      <c r="K217" s="3"/>
    </row>
    <row r="218" spans="2:11" ht="24.95" customHeight="1" x14ac:dyDescent="0.25">
      <c r="B218" s="70" t="s">
        <v>195</v>
      </c>
      <c r="C218" s="70" t="s">
        <v>243</v>
      </c>
      <c r="D218" s="58"/>
      <c r="I218" s="3"/>
      <c r="J218" s="3"/>
      <c r="K218" s="3"/>
    </row>
    <row r="219" spans="2:11" ht="24.95" customHeight="1" x14ac:dyDescent="0.35">
      <c r="B219" s="78"/>
      <c r="C219" s="79" t="s">
        <v>394</v>
      </c>
      <c r="D219" s="58"/>
      <c r="I219" s="3"/>
      <c r="J219" s="3"/>
      <c r="K219" s="3"/>
    </row>
    <row r="220" spans="2:11" ht="24.95" customHeight="1" x14ac:dyDescent="0.25">
      <c r="B220" s="43">
        <v>1</v>
      </c>
      <c r="C220" s="38" t="s">
        <v>395</v>
      </c>
      <c r="D220" s="58"/>
      <c r="I220" s="3"/>
      <c r="J220" s="3"/>
      <c r="K220" s="3"/>
    </row>
    <row r="221" spans="2:11" ht="24.95" customHeight="1" x14ac:dyDescent="0.25">
      <c r="B221" s="43">
        <v>2</v>
      </c>
      <c r="C221" s="38" t="s">
        <v>396</v>
      </c>
      <c r="D221" s="58"/>
      <c r="I221" s="3"/>
      <c r="J221" s="3"/>
      <c r="K221" s="3"/>
    </row>
    <row r="222" spans="2:11" ht="24.95" customHeight="1" x14ac:dyDescent="0.25">
      <c r="B222" s="43">
        <v>3</v>
      </c>
      <c r="C222" s="38" t="s">
        <v>397</v>
      </c>
      <c r="D222" s="58"/>
      <c r="I222" s="3"/>
      <c r="J222" s="3"/>
      <c r="K222" s="3"/>
    </row>
    <row r="223" spans="2:11" ht="24.95" customHeight="1" x14ac:dyDescent="0.25">
      <c r="B223" s="43">
        <v>1</v>
      </c>
      <c r="C223" s="38" t="s">
        <v>398</v>
      </c>
      <c r="D223" s="58"/>
      <c r="I223" s="3"/>
      <c r="J223" s="3"/>
      <c r="K223" s="3"/>
    </row>
    <row r="224" spans="2:11" ht="24.95" customHeight="1" x14ac:dyDescent="0.25">
      <c r="B224" s="43">
        <v>1</v>
      </c>
      <c r="C224" s="38" t="s">
        <v>399</v>
      </c>
      <c r="D224" s="58"/>
      <c r="I224" s="3"/>
      <c r="J224" s="3"/>
      <c r="K224" s="3"/>
    </row>
    <row r="225" spans="2:11" ht="24.95" customHeight="1" x14ac:dyDescent="0.25">
      <c r="B225" s="43">
        <v>2</v>
      </c>
      <c r="C225" s="38" t="s">
        <v>400</v>
      </c>
      <c r="D225" s="58"/>
      <c r="I225" s="3"/>
      <c r="J225" s="3"/>
      <c r="K225" s="3"/>
    </row>
    <row r="226" spans="2:11" ht="24.95" customHeight="1" x14ac:dyDescent="0.25">
      <c r="B226" s="43">
        <v>2</v>
      </c>
      <c r="C226" s="38" t="s">
        <v>222</v>
      </c>
      <c r="D226" s="58"/>
      <c r="I226" s="3"/>
      <c r="J226" s="3"/>
      <c r="K226" s="3"/>
    </row>
    <row r="227" spans="2:11" ht="24.95" customHeight="1" x14ac:dyDescent="0.25">
      <c r="B227" s="43">
        <v>1</v>
      </c>
      <c r="C227" s="38" t="s">
        <v>401</v>
      </c>
      <c r="D227" s="58"/>
      <c r="I227" s="3"/>
      <c r="J227" s="3"/>
      <c r="K227" s="3"/>
    </row>
    <row r="228" spans="2:11" ht="24.95" customHeight="1" x14ac:dyDescent="0.25">
      <c r="B228" s="43">
        <v>1</v>
      </c>
      <c r="C228" s="38" t="s">
        <v>402</v>
      </c>
      <c r="D228" s="58"/>
      <c r="I228" s="3"/>
      <c r="J228" s="3"/>
      <c r="K228" s="3"/>
    </row>
    <row r="229" spans="2:11" ht="24.95" customHeight="1" x14ac:dyDescent="0.25">
      <c r="B229" s="43">
        <v>1</v>
      </c>
      <c r="C229" s="38" t="s">
        <v>403</v>
      </c>
      <c r="D229" s="58"/>
      <c r="I229" s="3"/>
      <c r="J229" s="3"/>
      <c r="K229" s="3"/>
    </row>
    <row r="230" spans="2:11" ht="24.95" customHeight="1" x14ac:dyDescent="0.25">
      <c r="B230" s="43">
        <v>2</v>
      </c>
      <c r="C230" s="38" t="s">
        <v>404</v>
      </c>
      <c r="D230" s="58"/>
      <c r="I230" s="3"/>
      <c r="J230" s="3"/>
      <c r="K230" s="3"/>
    </row>
    <row r="231" spans="2:11" ht="24.95" customHeight="1" x14ac:dyDescent="0.25">
      <c r="B231" s="43">
        <v>2</v>
      </c>
      <c r="C231" s="38" t="s">
        <v>405</v>
      </c>
      <c r="D231" s="58"/>
      <c r="I231" s="3"/>
      <c r="J231" s="3"/>
      <c r="K231" s="3"/>
    </row>
    <row r="232" spans="2:11" ht="24.95" customHeight="1" x14ac:dyDescent="0.25">
      <c r="B232" s="43">
        <v>1</v>
      </c>
      <c r="C232" s="38" t="s">
        <v>406</v>
      </c>
      <c r="D232" s="58"/>
      <c r="I232" s="3"/>
      <c r="J232" s="3"/>
      <c r="K232" s="3"/>
    </row>
    <row r="233" spans="2:11" ht="24.95" customHeight="1" x14ac:dyDescent="0.25">
      <c r="B233" s="43">
        <v>1</v>
      </c>
      <c r="C233" s="38" t="s">
        <v>407</v>
      </c>
      <c r="D233" s="58"/>
      <c r="I233" s="3"/>
      <c r="J233" s="3"/>
      <c r="K233" s="3"/>
    </row>
    <row r="234" spans="2:11" ht="24.95" customHeight="1" x14ac:dyDescent="0.25">
      <c r="B234" s="43">
        <v>2</v>
      </c>
      <c r="C234" s="38" t="s">
        <v>408</v>
      </c>
      <c r="D234" s="58"/>
      <c r="I234" s="3"/>
      <c r="J234" s="3"/>
      <c r="K234" s="3"/>
    </row>
    <row r="235" spans="2:11" ht="24.95" customHeight="1" x14ac:dyDescent="0.25">
      <c r="B235" s="43">
        <v>5</v>
      </c>
      <c r="C235" s="38" t="s">
        <v>409</v>
      </c>
      <c r="D235" s="58"/>
      <c r="I235" s="3"/>
      <c r="J235" s="3"/>
      <c r="K235" s="3"/>
    </row>
    <row r="236" spans="2:11" ht="24.95" customHeight="1" x14ac:dyDescent="0.25">
      <c r="B236" s="68">
        <f>SUM(B220:B235)</f>
        <v>28</v>
      </c>
      <c r="C236" s="38"/>
      <c r="D236" s="58"/>
      <c r="I236" s="3"/>
      <c r="J236" s="3"/>
      <c r="K236" s="3"/>
    </row>
    <row r="237" spans="2:11" ht="24.95" customHeight="1" x14ac:dyDescent="0.25">
      <c r="B237" s="68"/>
      <c r="C237" s="68" t="s">
        <v>410</v>
      </c>
      <c r="D237" s="58"/>
      <c r="I237" s="3"/>
      <c r="J237" s="3"/>
      <c r="K237" s="3"/>
    </row>
    <row r="238" spans="2:11" ht="24.95" customHeight="1" x14ac:dyDescent="0.25">
      <c r="B238" s="43">
        <v>2</v>
      </c>
      <c r="C238" s="38" t="s">
        <v>411</v>
      </c>
      <c r="D238" s="58"/>
      <c r="I238" s="3"/>
      <c r="J238" s="3"/>
      <c r="K238" s="3"/>
    </row>
    <row r="239" spans="2:11" ht="24.95" customHeight="1" x14ac:dyDescent="0.25">
      <c r="B239" s="43">
        <v>2</v>
      </c>
      <c r="C239" s="38" t="s">
        <v>412</v>
      </c>
      <c r="D239" s="58"/>
      <c r="I239" s="3"/>
      <c r="J239" s="3"/>
      <c r="K239" s="3"/>
    </row>
    <row r="240" spans="2:11" ht="24.95" customHeight="1" x14ac:dyDescent="0.25">
      <c r="B240" s="43">
        <v>1</v>
      </c>
      <c r="C240" s="38" t="s">
        <v>413</v>
      </c>
      <c r="D240" s="58"/>
      <c r="I240" s="3"/>
      <c r="J240" s="3"/>
      <c r="K240" s="3"/>
    </row>
    <row r="241" spans="2:11" ht="24.95" customHeight="1" x14ac:dyDescent="0.25">
      <c r="B241" s="43">
        <v>3</v>
      </c>
      <c r="C241" s="38" t="s">
        <v>414</v>
      </c>
      <c r="D241" s="58"/>
      <c r="I241" s="3"/>
      <c r="J241" s="3"/>
      <c r="K241" s="3"/>
    </row>
    <row r="242" spans="2:11" ht="24.95" customHeight="1" x14ac:dyDescent="0.25">
      <c r="B242" s="43">
        <v>1</v>
      </c>
      <c r="C242" s="38" t="s">
        <v>415</v>
      </c>
      <c r="D242" s="58"/>
      <c r="I242" s="3"/>
      <c r="J242" s="3"/>
      <c r="K242" s="3"/>
    </row>
    <row r="243" spans="2:11" ht="24.95" customHeight="1" x14ac:dyDescent="0.25">
      <c r="B243" s="43">
        <v>1</v>
      </c>
      <c r="C243" s="38" t="s">
        <v>416</v>
      </c>
      <c r="D243" s="58"/>
      <c r="I243" s="3"/>
      <c r="J243" s="3"/>
      <c r="K243" s="3"/>
    </row>
    <row r="244" spans="2:11" ht="24.95" customHeight="1" x14ac:dyDescent="0.25">
      <c r="B244" s="43">
        <v>1</v>
      </c>
      <c r="C244" s="38" t="s">
        <v>417</v>
      </c>
      <c r="D244" s="58"/>
      <c r="I244" s="3"/>
      <c r="J244" s="3"/>
      <c r="K244" s="3"/>
    </row>
    <row r="245" spans="2:11" ht="24.95" customHeight="1" x14ac:dyDescent="0.2">
      <c r="B245" s="43">
        <v>1</v>
      </c>
      <c r="C245" s="38" t="s">
        <v>401</v>
      </c>
      <c r="I245" s="3"/>
      <c r="J245" s="3"/>
      <c r="K245" s="3"/>
    </row>
    <row r="246" spans="2:11" ht="24.95" customHeight="1" x14ac:dyDescent="0.2">
      <c r="B246" s="43">
        <v>1</v>
      </c>
      <c r="C246" s="38" t="s">
        <v>418</v>
      </c>
      <c r="I246" s="3"/>
      <c r="J246" s="3"/>
      <c r="K246" s="3"/>
    </row>
    <row r="247" spans="2:11" ht="24.95" customHeight="1" x14ac:dyDescent="0.2">
      <c r="B247" s="43">
        <v>2</v>
      </c>
      <c r="C247" s="38" t="s">
        <v>419</v>
      </c>
      <c r="I247" s="3"/>
      <c r="J247" s="3"/>
      <c r="K247" s="3"/>
    </row>
    <row r="248" spans="2:11" ht="24.95" customHeight="1" x14ac:dyDescent="0.2">
      <c r="B248" s="43">
        <v>1</v>
      </c>
      <c r="C248" s="38" t="s">
        <v>420</v>
      </c>
      <c r="I248" s="3"/>
      <c r="J248" s="3"/>
      <c r="K248" s="3"/>
    </row>
    <row r="249" spans="2:11" ht="24.95" customHeight="1" x14ac:dyDescent="0.2">
      <c r="B249" s="43">
        <v>4</v>
      </c>
      <c r="C249" s="38" t="s">
        <v>421</v>
      </c>
      <c r="I249" s="3"/>
      <c r="J249" s="3"/>
      <c r="K249" s="3"/>
    </row>
    <row r="250" spans="2:11" ht="24.95" customHeight="1" x14ac:dyDescent="0.2">
      <c r="B250" s="43">
        <v>1</v>
      </c>
      <c r="C250" s="38" t="s">
        <v>422</v>
      </c>
      <c r="I250" s="3"/>
      <c r="J250" s="3"/>
      <c r="K250" s="3"/>
    </row>
    <row r="251" spans="2:11" ht="24.95" customHeight="1" x14ac:dyDescent="0.2">
      <c r="B251" s="43">
        <v>2</v>
      </c>
      <c r="C251" s="38" t="s">
        <v>423</v>
      </c>
      <c r="I251" s="3"/>
      <c r="J251" s="3"/>
      <c r="K251" s="3"/>
    </row>
    <row r="252" spans="2:11" ht="24.95" customHeight="1" x14ac:dyDescent="0.2">
      <c r="B252" s="43">
        <v>1</v>
      </c>
      <c r="C252" s="38" t="s">
        <v>228</v>
      </c>
      <c r="I252" s="3"/>
      <c r="J252" s="3"/>
      <c r="K252" s="3"/>
    </row>
    <row r="253" spans="2:11" ht="24.95" customHeight="1" x14ac:dyDescent="0.2">
      <c r="B253" s="43">
        <v>1</v>
      </c>
      <c r="C253" s="38" t="s">
        <v>424</v>
      </c>
      <c r="I253" s="3"/>
      <c r="J253" s="3"/>
      <c r="K253" s="3"/>
    </row>
    <row r="254" spans="2:11" ht="24.95" customHeight="1" x14ac:dyDescent="0.2">
      <c r="B254" s="43">
        <v>1</v>
      </c>
      <c r="C254" s="38" t="s">
        <v>425</v>
      </c>
      <c r="I254" s="3"/>
      <c r="J254" s="3"/>
      <c r="K254" s="3"/>
    </row>
    <row r="255" spans="2:11" ht="24.95" customHeight="1" x14ac:dyDescent="0.25">
      <c r="B255" s="68">
        <f>SUM(B238:B254)</f>
        <v>26</v>
      </c>
      <c r="C255" s="38"/>
      <c r="I255" s="3"/>
      <c r="J255" s="3"/>
      <c r="K255" s="3"/>
    </row>
    <row r="256" spans="2:11" ht="24.95" customHeight="1" x14ac:dyDescent="0.25">
      <c r="B256" s="68"/>
      <c r="C256" s="68" t="s">
        <v>426</v>
      </c>
      <c r="I256" s="3"/>
      <c r="J256" s="3"/>
      <c r="K256" s="3"/>
    </row>
    <row r="257" spans="2:11" ht="24.95" customHeight="1" x14ac:dyDescent="0.2">
      <c r="B257" s="43">
        <v>2</v>
      </c>
      <c r="C257" s="38" t="s">
        <v>427</v>
      </c>
      <c r="I257" s="3"/>
      <c r="J257" s="3"/>
      <c r="K257" s="3"/>
    </row>
    <row r="258" spans="2:11" ht="24.95" customHeight="1" x14ac:dyDescent="0.2">
      <c r="B258" s="43">
        <v>1</v>
      </c>
      <c r="C258" s="38" t="s">
        <v>428</v>
      </c>
      <c r="I258" s="3"/>
      <c r="J258" s="3"/>
      <c r="K258" s="3"/>
    </row>
    <row r="259" spans="2:11" ht="24.95" customHeight="1" x14ac:dyDescent="0.25">
      <c r="B259" s="43">
        <v>1</v>
      </c>
      <c r="C259" s="38" t="s">
        <v>429</v>
      </c>
      <c r="D259" s="60"/>
      <c r="E259" s="60"/>
      <c r="I259" s="3"/>
      <c r="J259" s="3"/>
      <c r="K259" s="3"/>
    </row>
    <row r="260" spans="2:11" ht="24.95" customHeight="1" x14ac:dyDescent="0.2">
      <c r="B260" s="43">
        <v>1</v>
      </c>
      <c r="C260" s="38" t="s">
        <v>430</v>
      </c>
      <c r="D260" s="13"/>
      <c r="E260" s="61"/>
      <c r="I260" s="3"/>
      <c r="J260" s="3"/>
      <c r="K260" s="3"/>
    </row>
    <row r="261" spans="2:11" ht="24.95" customHeight="1" x14ac:dyDescent="0.2">
      <c r="B261" s="43">
        <v>2</v>
      </c>
      <c r="C261" s="80" t="s">
        <v>431</v>
      </c>
      <c r="D261" s="13"/>
      <c r="I261" s="3"/>
      <c r="J261" s="3"/>
      <c r="K261" s="3"/>
    </row>
    <row r="262" spans="2:11" ht="24.95" customHeight="1" x14ac:dyDescent="0.2">
      <c r="B262" s="43">
        <v>2</v>
      </c>
      <c r="C262" s="38" t="s">
        <v>432</v>
      </c>
      <c r="D262" s="13"/>
      <c r="I262" s="3"/>
      <c r="J262" s="3"/>
      <c r="K262" s="3"/>
    </row>
    <row r="263" spans="2:11" ht="24.95" customHeight="1" x14ac:dyDescent="0.25">
      <c r="B263" s="43">
        <v>2</v>
      </c>
      <c r="C263" s="38" t="s">
        <v>433</v>
      </c>
      <c r="D263" s="14"/>
      <c r="E263" s="53"/>
      <c r="I263" s="3"/>
      <c r="J263" s="3"/>
      <c r="K263" s="3"/>
    </row>
    <row r="264" spans="2:11" ht="24.95" customHeight="1" x14ac:dyDescent="0.25">
      <c r="B264" s="43">
        <v>1</v>
      </c>
      <c r="C264" s="80" t="s">
        <v>434</v>
      </c>
      <c r="D264" s="14"/>
      <c r="E264" s="53"/>
      <c r="I264" s="3"/>
      <c r="J264" s="3"/>
      <c r="K264" s="3"/>
    </row>
    <row r="265" spans="2:11" ht="24.95" customHeight="1" x14ac:dyDescent="0.25">
      <c r="B265" s="43">
        <v>2</v>
      </c>
      <c r="C265" s="38" t="s">
        <v>435</v>
      </c>
      <c r="D265" s="14"/>
      <c r="E265" s="53"/>
      <c r="I265" s="3"/>
      <c r="J265" s="3"/>
      <c r="K265" s="3"/>
    </row>
    <row r="266" spans="2:11" ht="24.95" customHeight="1" x14ac:dyDescent="0.2">
      <c r="B266" s="43">
        <v>1</v>
      </c>
      <c r="C266" s="38" t="s">
        <v>436</v>
      </c>
      <c r="D266" s="13"/>
      <c r="I266" s="3"/>
      <c r="J266" s="3"/>
      <c r="K266" s="3"/>
    </row>
    <row r="267" spans="2:11" ht="24.95" customHeight="1" x14ac:dyDescent="0.25">
      <c r="B267" s="68">
        <f>SUM(B257:B266)</f>
        <v>15</v>
      </c>
      <c r="C267" s="38"/>
      <c r="D267" s="14"/>
      <c r="I267" s="3"/>
      <c r="J267" s="3"/>
      <c r="K267" s="3"/>
    </row>
    <row r="268" spans="2:11" ht="24.95" customHeight="1" thickBot="1" x14ac:dyDescent="0.25">
      <c r="C268" s="62"/>
      <c r="D268" s="13"/>
      <c r="I268" s="3"/>
      <c r="J268" s="3"/>
      <c r="K268" s="3"/>
    </row>
    <row r="269" spans="2:11" ht="24.95" customHeight="1" x14ac:dyDescent="0.2">
      <c r="B269" s="25">
        <v>1</v>
      </c>
      <c r="C269" s="38" t="s">
        <v>448</v>
      </c>
      <c r="D269" s="13"/>
      <c r="I269" s="3"/>
      <c r="J269" s="3"/>
      <c r="K269" s="3"/>
    </row>
    <row r="270" spans="2:11" ht="24.95" customHeight="1" x14ac:dyDescent="0.2">
      <c r="B270" s="25">
        <v>3</v>
      </c>
      <c r="C270" s="38" t="s">
        <v>244</v>
      </c>
      <c r="D270" s="13"/>
      <c r="I270" s="3"/>
      <c r="J270" s="3"/>
      <c r="K270" s="3"/>
    </row>
    <row r="271" spans="2:11" ht="24.95" customHeight="1" x14ac:dyDescent="0.2">
      <c r="B271" s="25">
        <v>1</v>
      </c>
      <c r="C271" s="38" t="s">
        <v>231</v>
      </c>
      <c r="D271" s="13"/>
      <c r="E271" s="13"/>
      <c r="I271" s="3"/>
      <c r="J271" s="3"/>
      <c r="K271" s="3"/>
    </row>
    <row r="272" spans="2:11" ht="24.95" customHeight="1" x14ac:dyDescent="0.2">
      <c r="B272" s="25">
        <v>2</v>
      </c>
      <c r="C272" s="59" t="s">
        <v>449</v>
      </c>
      <c r="D272" s="13"/>
      <c r="E272" s="13"/>
      <c r="I272" s="3"/>
      <c r="J272" s="3"/>
      <c r="K272" s="3"/>
    </row>
    <row r="273" spans="2:11" ht="24.95" customHeight="1" x14ac:dyDescent="0.25">
      <c r="B273" s="29">
        <f>SUM(B269:B272)</f>
        <v>7</v>
      </c>
      <c r="C273" s="59"/>
      <c r="D273" s="13"/>
      <c r="E273" s="13"/>
      <c r="I273" s="3"/>
      <c r="J273" s="3"/>
      <c r="K273" s="3"/>
    </row>
    <row r="274" spans="2:11" ht="24.95" customHeight="1" x14ac:dyDescent="0.2">
      <c r="B274" s="19"/>
      <c r="D274" s="13"/>
      <c r="E274" s="13"/>
      <c r="I274" s="3"/>
      <c r="J274" s="3"/>
      <c r="K274" s="3"/>
    </row>
    <row r="275" spans="2:11" ht="24.95" customHeight="1" x14ac:dyDescent="0.2">
      <c r="B275" s="19"/>
      <c r="D275" s="13"/>
      <c r="E275" s="13"/>
      <c r="I275" s="3"/>
      <c r="J275" s="3"/>
      <c r="K275" s="3"/>
    </row>
    <row r="276" spans="2:11" ht="24.95" customHeight="1" x14ac:dyDescent="0.25">
      <c r="B276" s="81" t="s">
        <v>232</v>
      </c>
      <c r="C276" s="82" t="s">
        <v>233</v>
      </c>
      <c r="D276" s="69"/>
      <c r="E276" s="13"/>
      <c r="I276" s="3"/>
      <c r="J276" s="3"/>
      <c r="K276" s="3"/>
    </row>
    <row r="277" spans="2:11" ht="24.95" customHeight="1" x14ac:dyDescent="0.25">
      <c r="B277" s="81"/>
      <c r="C277" s="82" t="s">
        <v>234</v>
      </c>
      <c r="D277" s="69"/>
      <c r="E277" s="13"/>
      <c r="I277" s="3"/>
      <c r="J277" s="3"/>
      <c r="K277" s="3"/>
    </row>
    <row r="278" spans="2:11" ht="24.95" customHeight="1" x14ac:dyDescent="0.25">
      <c r="B278" s="81"/>
      <c r="C278" s="82" t="s">
        <v>235</v>
      </c>
      <c r="D278" s="69"/>
      <c r="E278" s="13"/>
      <c r="I278" s="3"/>
      <c r="J278" s="3"/>
      <c r="K278" s="3"/>
    </row>
    <row r="279" spans="2:11" ht="24.95" customHeight="1" x14ac:dyDescent="0.25">
      <c r="B279" s="81"/>
      <c r="C279" s="82" t="s">
        <v>236</v>
      </c>
      <c r="D279" s="69"/>
      <c r="E279" s="13"/>
      <c r="I279" s="3"/>
      <c r="J279" s="3"/>
      <c r="K279" s="3"/>
    </row>
    <row r="280" spans="2:11" ht="24.95" customHeight="1" x14ac:dyDescent="0.25">
      <c r="B280" s="81"/>
      <c r="C280" s="82" t="s">
        <v>237</v>
      </c>
      <c r="D280" s="69"/>
      <c r="I280" s="3"/>
      <c r="J280" s="3"/>
      <c r="K280" s="3"/>
    </row>
    <row r="281" spans="2:11" ht="24.95" customHeight="1" x14ac:dyDescent="0.25">
      <c r="B281" s="81"/>
      <c r="C281" s="82"/>
      <c r="D281" s="69"/>
      <c r="I281" s="3"/>
      <c r="J281" s="3"/>
      <c r="K281" s="3"/>
    </row>
    <row r="282" spans="2:11" ht="24.95" customHeight="1" x14ac:dyDescent="0.25">
      <c r="B282" s="83" t="s">
        <v>8</v>
      </c>
      <c r="C282" s="84" t="s">
        <v>238</v>
      </c>
      <c r="D282" s="69"/>
      <c r="I282" s="3"/>
      <c r="J282" s="3"/>
      <c r="K282" s="3"/>
    </row>
    <row r="283" spans="2:11" ht="24.95" customHeight="1" x14ac:dyDescent="0.25">
      <c r="B283" s="83"/>
      <c r="C283" s="84" t="s">
        <v>239</v>
      </c>
      <c r="D283" s="69"/>
      <c r="I283" s="3"/>
      <c r="J283" s="3"/>
      <c r="K283" s="3"/>
    </row>
    <row r="284" spans="2:11" ht="24.95" customHeight="1" x14ac:dyDescent="0.25">
      <c r="B284" s="83"/>
      <c r="C284" s="84" t="s">
        <v>240</v>
      </c>
      <c r="D284" s="69"/>
      <c r="I284" s="3"/>
      <c r="J284" s="3"/>
      <c r="K284" s="3"/>
    </row>
    <row r="285" spans="2:11" ht="24.95" customHeight="1" x14ac:dyDescent="0.2">
      <c r="B285" s="19"/>
      <c r="D285" s="13"/>
      <c r="I285" s="3"/>
      <c r="J285" s="3"/>
      <c r="K285" s="3"/>
    </row>
    <row r="286" spans="2:11" ht="24.95" customHeight="1" x14ac:dyDescent="0.2">
      <c r="B286" s="19"/>
      <c r="D286" s="13"/>
      <c r="I286" s="3"/>
      <c r="J286" s="3"/>
      <c r="K286" s="3"/>
    </row>
    <row r="287" spans="2:11" ht="24.95" customHeight="1" x14ac:dyDescent="0.2">
      <c r="B287" s="19"/>
      <c r="D287" s="13"/>
      <c r="I287" s="3"/>
      <c r="J287" s="3"/>
      <c r="K287" s="3"/>
    </row>
    <row r="288" spans="2:11" ht="24.95" customHeight="1" x14ac:dyDescent="0.2">
      <c r="B288" s="19"/>
      <c r="D288" s="13"/>
      <c r="I288" s="3"/>
      <c r="J288" s="3"/>
      <c r="K288" s="3"/>
    </row>
    <row r="289" spans="2:11" ht="24.95" customHeight="1" thickBot="1" x14ac:dyDescent="0.25">
      <c r="B289" s="13" t="s">
        <v>437</v>
      </c>
      <c r="C289" s="62"/>
      <c r="D289" s="13"/>
      <c r="I289" s="3"/>
      <c r="J289" s="3"/>
      <c r="K289" s="3"/>
    </row>
    <row r="290" spans="2:11" ht="24.95" customHeight="1" x14ac:dyDescent="0.2">
      <c r="D290" s="13"/>
      <c r="I290" s="3"/>
      <c r="J290" s="3"/>
      <c r="K290" s="3"/>
    </row>
    <row r="291" spans="2:11" ht="24.95" customHeight="1" x14ac:dyDescent="0.2">
      <c r="D291" s="13"/>
      <c r="I291" s="3"/>
      <c r="J291" s="3"/>
      <c r="K291" s="3"/>
    </row>
    <row r="292" spans="2:11" ht="24.95" customHeight="1" x14ac:dyDescent="0.2">
      <c r="D292" s="13"/>
      <c r="I292" s="3"/>
      <c r="J292" s="3"/>
      <c r="K292" s="3"/>
    </row>
    <row r="293" spans="2:11" ht="24.95" customHeight="1" thickBot="1" x14ac:dyDescent="0.25">
      <c r="B293" s="13" t="s">
        <v>438</v>
      </c>
      <c r="C293" s="62"/>
      <c r="D293" s="13"/>
      <c r="I293" s="3"/>
      <c r="J293" s="3"/>
      <c r="K293" s="3"/>
    </row>
    <row r="294" spans="2:11" ht="24.95" customHeight="1" x14ac:dyDescent="0.2">
      <c r="D294" s="13"/>
      <c r="I294" s="3"/>
      <c r="J294" s="3"/>
      <c r="K294" s="3"/>
    </row>
    <row r="295" spans="2:11" ht="24.95" customHeight="1" x14ac:dyDescent="0.2">
      <c r="D295" s="13"/>
      <c r="I295" s="3"/>
      <c r="J295" s="3"/>
      <c r="K295" s="3"/>
    </row>
    <row r="296" spans="2:11" ht="24.95" customHeight="1" x14ac:dyDescent="0.2">
      <c r="D296" s="13"/>
      <c r="I296" s="3"/>
      <c r="J296" s="3"/>
      <c r="K296" s="3"/>
    </row>
    <row r="297" spans="2:11" ht="24.95" customHeight="1" thickBot="1" x14ac:dyDescent="0.25">
      <c r="B297" s="13" t="s">
        <v>241</v>
      </c>
      <c r="C297" s="62"/>
      <c r="D297" s="13"/>
      <c r="I297" s="3"/>
      <c r="J297" s="3"/>
      <c r="K297" s="3"/>
    </row>
    <row r="298" spans="2:11" ht="24.95" customHeight="1" x14ac:dyDescent="0.2">
      <c r="D298" s="13"/>
      <c r="I298" s="3"/>
      <c r="J298" s="3"/>
      <c r="K298" s="3"/>
    </row>
    <row r="299" spans="2:11" ht="24.95" customHeight="1" x14ac:dyDescent="0.2">
      <c r="D299" s="13"/>
      <c r="I299" s="3"/>
      <c r="J299" s="3"/>
      <c r="K299" s="3"/>
    </row>
    <row r="300" spans="2:11" ht="24.95" customHeight="1" x14ac:dyDescent="0.2">
      <c r="D300" s="13"/>
      <c r="I300" s="3"/>
      <c r="J300" s="3"/>
      <c r="K300" s="3"/>
    </row>
    <row r="301" spans="2:11" ht="24.95" customHeight="1" thickBot="1" x14ac:dyDescent="0.25">
      <c r="B301" s="13" t="s">
        <v>439</v>
      </c>
      <c r="C301" s="62"/>
      <c r="D301" s="13"/>
      <c r="I301" s="3"/>
      <c r="J301" s="3"/>
      <c r="K301" s="3"/>
    </row>
    <row r="302" spans="2:11" ht="24.95" customHeight="1" x14ac:dyDescent="0.2">
      <c r="D302" s="13"/>
      <c r="I302" s="3"/>
      <c r="J302" s="3"/>
      <c r="K302" s="3"/>
    </row>
    <row r="303" spans="2:11" ht="24.95" customHeight="1" x14ac:dyDescent="0.2">
      <c r="D303" s="13"/>
      <c r="I303" s="3"/>
      <c r="J303" s="3"/>
      <c r="K303" s="3"/>
    </row>
    <row r="304" spans="2:11" ht="24.95" customHeight="1" x14ac:dyDescent="0.2">
      <c r="D304" s="13"/>
      <c r="I304" s="3"/>
      <c r="J304" s="3"/>
      <c r="K304" s="3"/>
    </row>
    <row r="305" spans="2:11" ht="24.95" customHeight="1" thickBot="1" x14ac:dyDescent="0.25">
      <c r="B305" s="13" t="s">
        <v>242</v>
      </c>
      <c r="C305" s="62"/>
      <c r="D305" s="13"/>
      <c r="I305" s="3"/>
      <c r="J305" s="3"/>
      <c r="K305" s="3"/>
    </row>
    <row r="306" spans="2:11" ht="24.95" customHeight="1" x14ac:dyDescent="0.2">
      <c r="I306" s="3"/>
      <c r="J306" s="3"/>
      <c r="K306" s="3"/>
    </row>
    <row r="307" spans="2:11" ht="24.95" customHeight="1" x14ac:dyDescent="0.2">
      <c r="I307" s="3"/>
      <c r="J307" s="3"/>
      <c r="K307" s="3"/>
    </row>
    <row r="308" spans="2:11" ht="24.95" customHeight="1" x14ac:dyDescent="0.2">
      <c r="I308" s="3"/>
      <c r="J308" s="3"/>
      <c r="K308" s="3"/>
    </row>
    <row r="309" spans="2:11" ht="24.95" customHeight="1" x14ac:dyDescent="0.2">
      <c r="I309" s="3"/>
      <c r="J309" s="3"/>
      <c r="K309" s="3"/>
    </row>
    <row r="310" spans="2:11" ht="24.95" customHeight="1" x14ac:dyDescent="0.2">
      <c r="I310" s="3"/>
      <c r="J310" s="3"/>
      <c r="K310" s="3"/>
    </row>
    <row r="311" spans="2:11" ht="24.95" customHeight="1" x14ac:dyDescent="0.2">
      <c r="I311" s="3"/>
      <c r="J311" s="3"/>
      <c r="K311" s="3"/>
    </row>
    <row r="312" spans="2:11" ht="24.95" customHeight="1" x14ac:dyDescent="0.2">
      <c r="I312" s="3"/>
      <c r="J312" s="3"/>
      <c r="K312" s="3"/>
    </row>
    <row r="313" spans="2:11" ht="24.95" customHeight="1" x14ac:dyDescent="0.2">
      <c r="I313" s="3"/>
      <c r="J313" s="3"/>
      <c r="K313" s="3"/>
    </row>
    <row r="314" spans="2:11" ht="24.95" customHeight="1" x14ac:dyDescent="0.2">
      <c r="I314" s="3"/>
      <c r="J314" s="3"/>
      <c r="K314" s="3"/>
    </row>
    <row r="315" spans="2:11" ht="24.95" customHeight="1" x14ac:dyDescent="0.2">
      <c r="I315" s="3"/>
      <c r="J315" s="3"/>
      <c r="K315" s="3"/>
    </row>
    <row r="316" spans="2:11" ht="24.95" customHeight="1" x14ac:dyDescent="0.2">
      <c r="I316" s="3"/>
      <c r="J316" s="3"/>
      <c r="K316" s="3"/>
    </row>
    <row r="317" spans="2:11" ht="24.95" customHeight="1" x14ac:dyDescent="0.2">
      <c r="I317" s="3"/>
      <c r="J317" s="3"/>
      <c r="K317" s="3"/>
    </row>
    <row r="318" spans="2:11" ht="24.95" customHeight="1" x14ac:dyDescent="0.2">
      <c r="I318" s="3"/>
      <c r="J318" s="3"/>
      <c r="K318" s="3"/>
    </row>
    <row r="319" spans="2:11" ht="24.95" customHeight="1" x14ac:dyDescent="0.2">
      <c r="I319" s="3"/>
      <c r="J319" s="3"/>
      <c r="K319" s="3"/>
    </row>
    <row r="320" spans="2:11" ht="24.95" customHeight="1" x14ac:dyDescent="0.2">
      <c r="I320" s="3"/>
      <c r="J320" s="3"/>
      <c r="K320" s="3"/>
    </row>
    <row r="321" spans="9:11" ht="24.95" customHeight="1" x14ac:dyDescent="0.2">
      <c r="I321" s="3"/>
      <c r="J321" s="3"/>
      <c r="K321" s="3"/>
    </row>
    <row r="322" spans="9:11" ht="24.95" customHeight="1" x14ac:dyDescent="0.2">
      <c r="I322" s="3"/>
      <c r="J322" s="3"/>
      <c r="K322" s="3"/>
    </row>
    <row r="323" spans="9:11" ht="24.95" customHeight="1" x14ac:dyDescent="0.2">
      <c r="I323" s="3"/>
      <c r="J323" s="3"/>
      <c r="K323" s="3"/>
    </row>
    <row r="324" spans="9:11" ht="24.95" customHeight="1" x14ac:dyDescent="0.2">
      <c r="I324" s="3"/>
      <c r="J324" s="3"/>
      <c r="K324" s="3"/>
    </row>
    <row r="325" spans="9:11" ht="24.95" customHeight="1" x14ac:dyDescent="0.2">
      <c r="I325" s="3"/>
      <c r="J325" s="3"/>
      <c r="K325" s="3"/>
    </row>
    <row r="326" spans="9:11" ht="24.95" customHeight="1" x14ac:dyDescent="0.2">
      <c r="I326" s="3"/>
      <c r="J326" s="3"/>
      <c r="K326" s="3"/>
    </row>
    <row r="327" spans="9:11" ht="24.95" customHeight="1" x14ac:dyDescent="0.2">
      <c r="I327" s="3"/>
      <c r="J327" s="3"/>
      <c r="K327" s="3"/>
    </row>
    <row r="328" spans="9:11" ht="24.95" customHeight="1" x14ac:dyDescent="0.2">
      <c r="I328" s="3"/>
      <c r="J328" s="3"/>
      <c r="K328" s="3"/>
    </row>
    <row r="329" spans="9:11" ht="24.95" customHeight="1" x14ac:dyDescent="0.2">
      <c r="I329" s="3"/>
      <c r="J329" s="3"/>
      <c r="K329" s="3"/>
    </row>
    <row r="330" spans="9:11" ht="24.95" customHeight="1" x14ac:dyDescent="0.2">
      <c r="I330" s="3"/>
      <c r="J330" s="3"/>
      <c r="K330" s="3"/>
    </row>
    <row r="331" spans="9:11" ht="24.95" customHeight="1" x14ac:dyDescent="0.2">
      <c r="I331" s="3"/>
      <c r="J331" s="3"/>
      <c r="K331" s="3"/>
    </row>
    <row r="332" spans="9:11" ht="24.95" customHeight="1" x14ac:dyDescent="0.2">
      <c r="I332" s="3"/>
      <c r="J332" s="3"/>
      <c r="K332" s="3"/>
    </row>
    <row r="333" spans="9:11" ht="24.95" customHeight="1" x14ac:dyDescent="0.2">
      <c r="I333" s="3"/>
      <c r="J333" s="3"/>
      <c r="K333" s="3"/>
    </row>
    <row r="334" spans="9:11" ht="24.95" customHeight="1" x14ac:dyDescent="0.2">
      <c r="I334" s="3"/>
      <c r="J334" s="3"/>
      <c r="K334" s="3"/>
    </row>
    <row r="335" spans="9:11" ht="24.95" customHeight="1" x14ac:dyDescent="0.2">
      <c r="I335" s="3"/>
      <c r="J335" s="3"/>
      <c r="K335" s="3"/>
    </row>
    <row r="336" spans="9:11" ht="24.95" customHeight="1" x14ac:dyDescent="0.2">
      <c r="I336" s="3"/>
      <c r="J336" s="3"/>
      <c r="K336" s="3"/>
    </row>
    <row r="337" spans="9:11" ht="24.95" customHeight="1" x14ac:dyDescent="0.2">
      <c r="I337" s="3"/>
      <c r="J337" s="3"/>
      <c r="K337" s="3"/>
    </row>
    <row r="338" spans="9:11" ht="24.95" customHeight="1" x14ac:dyDescent="0.2">
      <c r="I338" s="3"/>
      <c r="J338" s="3"/>
      <c r="K338" s="3"/>
    </row>
    <row r="339" spans="9:11" ht="24.95" customHeight="1" x14ac:dyDescent="0.2">
      <c r="I339" s="3"/>
      <c r="J339" s="3"/>
      <c r="K339" s="3"/>
    </row>
    <row r="340" spans="9:11" ht="24.95" customHeight="1" x14ac:dyDescent="0.2">
      <c r="I340" s="3"/>
      <c r="J340" s="3"/>
      <c r="K340" s="3"/>
    </row>
    <row r="341" spans="9:11" ht="24.95" customHeight="1" x14ac:dyDescent="0.2">
      <c r="I341" s="3"/>
      <c r="J341" s="3"/>
      <c r="K341" s="3"/>
    </row>
    <row r="342" spans="9:11" ht="24.95" customHeight="1" x14ac:dyDescent="0.2">
      <c r="I342" s="3"/>
      <c r="J342" s="3"/>
      <c r="K342" s="3"/>
    </row>
    <row r="343" spans="9:11" ht="24.95" customHeight="1" x14ac:dyDescent="0.2">
      <c r="I343" s="3"/>
      <c r="J343" s="3"/>
      <c r="K343" s="3"/>
    </row>
    <row r="344" spans="9:11" ht="24.95" customHeight="1" x14ac:dyDescent="0.2">
      <c r="I344" s="3"/>
      <c r="J344" s="3"/>
      <c r="K344" s="3"/>
    </row>
    <row r="345" spans="9:11" ht="24.95" customHeight="1" x14ac:dyDescent="0.2">
      <c r="I345" s="3"/>
      <c r="J345" s="3"/>
      <c r="K345" s="3"/>
    </row>
    <row r="346" spans="9:11" ht="24.95" customHeight="1" x14ac:dyDescent="0.2">
      <c r="I346" s="3"/>
      <c r="J346" s="3"/>
      <c r="K346" s="3"/>
    </row>
    <row r="347" spans="9:11" ht="24.95" customHeight="1" x14ac:dyDescent="0.2">
      <c r="I347" s="3"/>
      <c r="J347" s="3"/>
      <c r="K347" s="3"/>
    </row>
    <row r="348" spans="9:11" ht="24.95" customHeight="1" x14ac:dyDescent="0.2">
      <c r="I348" s="3"/>
      <c r="J348" s="3"/>
      <c r="K348" s="3"/>
    </row>
    <row r="349" spans="9:11" ht="24.95" customHeight="1" x14ac:dyDescent="0.2">
      <c r="I349" s="3"/>
      <c r="J349" s="3"/>
      <c r="K349" s="3"/>
    </row>
    <row r="350" spans="9:11" ht="24.95" customHeight="1" x14ac:dyDescent="0.2">
      <c r="I350" s="3"/>
      <c r="J350" s="3"/>
      <c r="K350" s="3"/>
    </row>
    <row r="351" spans="9:11" ht="24.95" customHeight="1" x14ac:dyDescent="0.2">
      <c r="I351" s="3"/>
      <c r="J351" s="3"/>
      <c r="K351" s="3"/>
    </row>
    <row r="352" spans="9:11" ht="24.95" customHeight="1" x14ac:dyDescent="0.2">
      <c r="I352" s="3"/>
      <c r="J352" s="3"/>
      <c r="K352" s="3"/>
    </row>
    <row r="353" spans="9:11" ht="24.95" customHeight="1" x14ac:dyDescent="0.2">
      <c r="I353" s="3"/>
      <c r="J353" s="3"/>
      <c r="K353" s="3"/>
    </row>
    <row r="354" spans="9:11" ht="24.95" customHeight="1" x14ac:dyDescent="0.2">
      <c r="I354" s="3"/>
      <c r="J354" s="3"/>
      <c r="K354" s="3"/>
    </row>
    <row r="355" spans="9:11" ht="24.95" customHeight="1" x14ac:dyDescent="0.2">
      <c r="I355" s="3"/>
      <c r="J355" s="3"/>
      <c r="K355" s="3"/>
    </row>
    <row r="356" spans="9:11" ht="24.95" customHeight="1" x14ac:dyDescent="0.2">
      <c r="I356" s="3"/>
      <c r="J356" s="3"/>
      <c r="K356" s="3"/>
    </row>
    <row r="357" spans="9:11" ht="24.95" customHeight="1" x14ac:dyDescent="0.2">
      <c r="I357" s="3"/>
      <c r="J357" s="3"/>
      <c r="K357" s="3"/>
    </row>
    <row r="358" spans="9:11" ht="24.95" customHeight="1" x14ac:dyDescent="0.2">
      <c r="I358" s="3"/>
      <c r="J358" s="3"/>
      <c r="K358" s="3"/>
    </row>
    <row r="359" spans="9:11" ht="24.95" customHeight="1" x14ac:dyDescent="0.2">
      <c r="I359" s="3"/>
      <c r="J359" s="3"/>
      <c r="K359" s="3"/>
    </row>
    <row r="360" spans="9:11" ht="24.95" customHeight="1" x14ac:dyDescent="0.2">
      <c r="I360" s="3"/>
      <c r="J360" s="3"/>
      <c r="K360" s="3"/>
    </row>
    <row r="361" spans="9:11" ht="24.95" customHeight="1" x14ac:dyDescent="0.2">
      <c r="I361" s="3"/>
      <c r="J361" s="3"/>
      <c r="K361" s="3"/>
    </row>
    <row r="362" spans="9:11" ht="24.95" customHeight="1" x14ac:dyDescent="0.2">
      <c r="I362" s="3"/>
      <c r="J362" s="3"/>
      <c r="K362" s="3"/>
    </row>
    <row r="363" spans="9:11" ht="24.95" customHeight="1" x14ac:dyDescent="0.2">
      <c r="I363" s="3"/>
      <c r="J363" s="3"/>
      <c r="K363" s="3"/>
    </row>
    <row r="364" spans="9:11" ht="24.95" customHeight="1" x14ac:dyDescent="0.2">
      <c r="I364" s="3"/>
      <c r="J364" s="3"/>
      <c r="K364" s="3"/>
    </row>
    <row r="365" spans="9:11" ht="24.95" customHeight="1" x14ac:dyDescent="0.2">
      <c r="I365" s="3"/>
      <c r="J365" s="3"/>
      <c r="K365" s="3"/>
    </row>
    <row r="366" spans="9:11" ht="24.95" customHeight="1" x14ac:dyDescent="0.2">
      <c r="I366" s="3"/>
      <c r="J366" s="3"/>
      <c r="K366" s="3"/>
    </row>
    <row r="367" spans="9:11" ht="24.95" customHeight="1" x14ac:dyDescent="0.2">
      <c r="I367" s="3"/>
      <c r="J367" s="3"/>
      <c r="K367" s="3"/>
    </row>
  </sheetData>
  <mergeCells count="14">
    <mergeCell ref="F20:G20"/>
    <mergeCell ref="F14:G14"/>
    <mergeCell ref="F16:G16"/>
    <mergeCell ref="F18:G18"/>
    <mergeCell ref="F9:G9"/>
    <mergeCell ref="F10:G10"/>
    <mergeCell ref="F12:G12"/>
    <mergeCell ref="A185:C185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2023-09-19T22:43:31Z</cp:lastPrinted>
  <dcterms:created xsi:type="dcterms:W3CDTF">2023-09-19T22:14:36Z</dcterms:created>
  <dcterms:modified xsi:type="dcterms:W3CDTF">2023-09-19T23:02:27Z</dcterms:modified>
</cp:coreProperties>
</file>