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ESS\"/>
    </mc:Choice>
  </mc:AlternateContent>
  <xr:revisionPtr revIDLastSave="0" documentId="13_ncr:1_{41680305-C9E2-4389-AA27-A25773F3D7D3}" xr6:coauthVersionLast="47" xr6:coauthVersionMax="47" xr10:uidLastSave="{00000000-0000-0000-0000-000000000000}"/>
  <bookViews>
    <workbookView xWindow="-120" yWindow="-120" windowWidth="29040" windowHeight="15840" xr2:uid="{87C3F0DB-1DE5-4636-A2BD-0A1942EB6C58}"/>
  </bookViews>
  <sheets>
    <sheet name="Hoja1" sheetId="1" r:id="rId1"/>
    <sheet name="Hoja2" sheetId="2" r:id="rId2"/>
  </sheets>
  <definedNames>
    <definedName name="_xlnm.Print_Area" localSheetId="0">Hoja1!$A$1:$G$90</definedName>
    <definedName name="_xlnm.Print_Area" localSheetId="1">Hoja2!$A$1:$G$56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2" l="1"/>
  <c r="B51" i="1"/>
  <c r="D31" i="1" l="1"/>
  <c r="G30" i="1"/>
  <c r="G29" i="1"/>
  <c r="G28" i="1"/>
  <c r="G27" i="1"/>
  <c r="G26" i="1"/>
  <c r="G25" i="1"/>
  <c r="G24" i="1"/>
  <c r="C7" i="1"/>
  <c r="G32" i="1" l="1"/>
  <c r="G33" i="1" s="1"/>
  <c r="G3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875A56DC-3F60-4DDD-82DF-9A5B89888247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C2C2F3F1-09DE-4EA9-A809-77E28DB91AA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1B8E6AA1-40B2-44E6-BE39-39F17448E96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9A10215E-F562-4B16-A1E3-24A7FC9C11E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<sst xmlns="http://schemas.openxmlformats.org/spreadsheetml/2006/main" count="144" uniqueCount="91">
  <si>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</si>
  <si>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</si>
  <si>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</si>
  <si>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</si>
  <si>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</si>
  <si>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</si>
  <si>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</si>
  <si>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</si>
  <si>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</si>
  <si>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CLINICA UESS</t>
  </si>
  <si>
    <t>RUC. CLIENTE</t>
  </si>
  <si>
    <t>INSTITUCION/CLINICA/HOSPITAL</t>
  </si>
  <si>
    <t>NOTA</t>
  </si>
  <si>
    <t>INQ</t>
  </si>
  <si>
    <t>PUNTO DE LLEGADA</t>
  </si>
  <si>
    <t>URBANIZACION TORNERO 3MZ6 SOLAR 15-16-17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</si>
  <si>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</si>
  <si>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</si>
  <si>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</si>
  <si>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</si>
  <si>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</si>
  <si>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</si>
  <si>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</si>
  <si>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</si>
  <si>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</si>
  <si>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</si>
  <si>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</si>
  <si>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</si>
  <si>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</si>
  <si>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</si>
  <si>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</si>
  <si>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CLAVIJA KIRSCHNER 1.2*250mm ACERO</t>
  </si>
  <si>
    <t>CLAVIJA KIRSCHNER 2.0*250mm ACERO</t>
  </si>
  <si>
    <t>Subtotal</t>
  </si>
  <si>
    <t>12% IVA</t>
  </si>
  <si>
    <t>Total</t>
  </si>
  <si>
    <t>CORTADOR</t>
  </si>
  <si>
    <t>PLAYO</t>
  </si>
  <si>
    <t>ADAPTADORES ANCLAJE RAPIDO</t>
  </si>
  <si>
    <t>LLAVE JACOBS</t>
  </si>
  <si>
    <t>INTERCAMBIADOR DE BATERIA</t>
  </si>
  <si>
    <t>PORTA BATERIA</t>
  </si>
  <si>
    <t xml:space="preserve">CONTENEDOR </t>
  </si>
  <si>
    <t xml:space="preserve">LAS BATERIAS NO SE ESTERILIZAN </t>
  </si>
  <si>
    <t>RECIBIDO POR</t>
  </si>
  <si>
    <t>ENTREGADO POR</t>
  </si>
  <si>
    <t>INSTRUMENTADOR</t>
  </si>
  <si>
    <t>VERIFICADO POR</t>
  </si>
  <si>
    <t>OBSERVACIONES</t>
  </si>
  <si>
    <t>2:00PM</t>
  </si>
  <si>
    <t>DR. RIVADENEIRA</t>
  </si>
  <si>
    <t>185.117</t>
  </si>
  <si>
    <t>CLAVIJA KIRSCHNER 1.0*225 mm ACERO</t>
  </si>
  <si>
    <t>185.128</t>
  </si>
  <si>
    <t>185.133</t>
  </si>
  <si>
    <t>CLAVIJA KIRSCHNER 1.4*225mm ACERO</t>
  </si>
  <si>
    <t>185.141</t>
  </si>
  <si>
    <t>CLAVIJA KIRSCHNER 1.5*225mm ACERO</t>
  </si>
  <si>
    <t>185.147</t>
  </si>
  <si>
    <t>CLAVIJA KIRSCHNER 1.6*225mm ACERO</t>
  </si>
  <si>
    <t>185.151</t>
  </si>
  <si>
    <t>CLAVIJA KIRSCHNER 1.8*225mm ACERO</t>
  </si>
  <si>
    <t>185.157</t>
  </si>
  <si>
    <t>MOTOR AUXEN # 3</t>
  </si>
  <si>
    <t>BATERIAS ROJAS # 1 # 2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</si>
  <si>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</si>
  <si>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</si>
  <si>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</si>
  <si>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</si>
  <si>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</si>
  <si>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POR FAVOR NO RETIRAR LAS PIEZAS DE INSTRUMENTAL </t>
  </si>
  <si>
    <t>QUE SE ENCUENTRAN DENTRO DEL EQUIPO Y NO</t>
  </si>
  <si>
    <t>RETIRAR LAS PIEZAS DEL MOTOR DE SU CONTENEDOR</t>
  </si>
  <si>
    <t>INSTRUMENTAL MINIBASICO</t>
  </si>
  <si>
    <t>CANTIDAD</t>
  </si>
  <si>
    <t>DESCRIPCION</t>
  </si>
  <si>
    <t>RETRACTORES MEDIANOS</t>
  </si>
  <si>
    <t>SEPARADORES SENNMILLER</t>
  </si>
  <si>
    <t>SEPARADORES MINIHOMMAN</t>
  </si>
  <si>
    <t>DESPERIO  FINO</t>
  </si>
  <si>
    <t>DESPERIO FINO CURO</t>
  </si>
  <si>
    <t>DESPERIO MEDIANO CURVO</t>
  </si>
  <si>
    <t>OSTEOTOMO FINOS</t>
  </si>
  <si>
    <t>CURETA FINA</t>
  </si>
  <si>
    <t xml:space="preserve">SEPARADOR AUTOESTATICO </t>
  </si>
  <si>
    <t>PINZA REDUCTORA CANGREJO ARANDELA</t>
  </si>
  <si>
    <t>PINZA REDUCTORA ESPAÑOLA CREMALLERA</t>
  </si>
  <si>
    <t>PINZA EN PUNTA CREMALLERA</t>
  </si>
  <si>
    <t xml:space="preserve">GUBIA </t>
  </si>
  <si>
    <t>BATERIAS STRYKER # 5 # 6 #1 Y #2</t>
  </si>
  <si>
    <t>MOTOR STRYKER CUATRO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</si>
</sst>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[$-F800]dddd\,\ mmmm\ dd\,\ yyyy"/>
    <numFmt numFmtId="165" formatCode="_-[$$-240A]\ * #,##0.00_-;\-[$$-240A]\ * #,##0.00_-;_-[$$-240A]\ * &quot;-&quot;??_-;_-@_-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/>
  </cellStyleXfs>
  <cellXfs count="9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1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7" fillId="0" borderId="4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10" fillId="0" borderId="10" xfId="2" applyFont="1" applyBorder="1"/>
    <xf numFmtId="0" fontId="10" fillId="0" borderId="11" xfId="2" applyFont="1" applyBorder="1"/>
    <xf numFmtId="0" fontId="11" fillId="0" borderId="0" xfId="2" applyFont="1"/>
    <xf numFmtId="0" fontId="12" fillId="0" borderId="0" xfId="0" applyFont="1" applyAlignment="1">
      <alignment horizontal="center" vertical="center"/>
    </xf>
    <xf numFmtId="0" fontId="10" fillId="0" borderId="0" xfId="2" applyFont="1"/>
    <xf numFmtId="0" fontId="13" fillId="3" borderId="0" xfId="0" applyFont="1" applyFill="1" applyAlignment="1">
      <alignment vertical="center"/>
    </xf>
    <xf numFmtId="164" fontId="14" fillId="0" borderId="12" xfId="0" applyNumberFormat="1" applyFont="1" applyBorder="1" applyAlignment="1">
      <alignment horizontal="left" vertical="center"/>
    </xf>
    <xf numFmtId="0" fontId="15" fillId="2" borderId="12" xfId="0" applyFont="1" applyFill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12" fillId="0" borderId="13" xfId="0" applyFont="1" applyBorder="1" applyAlignment="1">
      <alignment horizontal="left"/>
    </xf>
    <xf numFmtId="0" fontId="13" fillId="3" borderId="0" xfId="0" applyFont="1" applyFill="1" applyAlignment="1">
      <alignment vertical="center" wrapText="1"/>
    </xf>
    <xf numFmtId="1" fontId="16" fillId="0" borderId="12" xfId="0" quotePrefix="1" applyNumberFormat="1" applyFont="1" applyBorder="1" applyAlignment="1">
      <alignment horizontal="left"/>
    </xf>
    <xf numFmtId="49" fontId="14" fillId="2" borderId="12" xfId="0" applyNumberFormat="1" applyFont="1" applyFill="1" applyBorder="1" applyAlignment="1">
      <alignment horizontal="left" vertical="center"/>
    </xf>
    <xf numFmtId="0" fontId="17" fillId="0" borderId="13" xfId="0" applyFont="1" applyBorder="1" applyAlignment="1">
      <alignment horizontal="left"/>
    </xf>
    <xf numFmtId="0" fontId="14" fillId="0" borderId="12" xfId="0" applyFont="1" applyBorder="1" applyAlignment="1">
      <alignment vertical="center"/>
    </xf>
    <xf numFmtId="20" fontId="14" fillId="0" borderId="12" xfId="0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49" fontId="15" fillId="0" borderId="12" xfId="0" applyNumberFormat="1" applyFont="1" applyBorder="1" applyAlignment="1">
      <alignment horizontal="left"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left" vertical="top"/>
    </xf>
    <xf numFmtId="0" fontId="3" fillId="4" borderId="12" xfId="0" applyFont="1" applyFill="1" applyBorder="1" applyAlignment="1">
      <alignment horizontal="center" vertical="center"/>
    </xf>
    <xf numFmtId="0" fontId="12" fillId="5" borderId="12" xfId="0" applyFont="1" applyFill="1" applyBorder="1" applyAlignment="1" applyProtection="1">
      <alignment horizontal="center" vertical="center" wrapText="1" readingOrder="1"/>
      <protection locked="0"/>
    </xf>
    <xf numFmtId="165" fontId="19" fillId="0" borderId="12" xfId="0" applyNumberFormat="1" applyFont="1" applyBorder="1"/>
    <xf numFmtId="0" fontId="2" fillId="0" borderId="12" xfId="0" applyFont="1" applyBorder="1" applyAlignment="1">
      <alignment horizontal="left"/>
    </xf>
    <xf numFmtId="0" fontId="3" fillId="0" borderId="12" xfId="0" applyFont="1" applyBorder="1" applyAlignment="1">
      <alignment horizontal="center"/>
    </xf>
    <xf numFmtId="49" fontId="19" fillId="0" borderId="0" xfId="2" applyNumberFormat="1" applyFont="1" applyAlignment="1">
      <alignment horizontal="center"/>
    </xf>
    <xf numFmtId="0" fontId="19" fillId="0" borderId="0" xfId="0" applyFont="1" applyAlignment="1">
      <alignment vertical="center"/>
    </xf>
    <xf numFmtId="0" fontId="2" fillId="0" borderId="0" xfId="0" applyFont="1" applyAlignment="1">
      <alignment horizontal="center" wrapText="1"/>
    </xf>
    <xf numFmtId="0" fontId="3" fillId="0" borderId="12" xfId="0" applyFont="1" applyBorder="1" applyAlignment="1">
      <alignment horizontal="right"/>
    </xf>
    <xf numFmtId="44" fontId="3" fillId="0" borderId="12" xfId="1" applyFont="1" applyBorder="1"/>
    <xf numFmtId="49" fontId="21" fillId="0" borderId="0" xfId="2" applyNumberFormat="1" applyFont="1" applyAlignment="1">
      <alignment horizontal="center"/>
    </xf>
    <xf numFmtId="0" fontId="19" fillId="0" borderId="12" xfId="2" applyFont="1" applyBorder="1" applyAlignment="1">
      <alignment horizontal="center"/>
    </xf>
    <xf numFmtId="0" fontId="19" fillId="0" borderId="12" xfId="2" applyFont="1" applyBorder="1" applyAlignment="1">
      <alignment horizontal="left"/>
    </xf>
    <xf numFmtId="0" fontId="22" fillId="0" borderId="12" xfId="0" applyFont="1" applyBorder="1" applyAlignment="1">
      <alignment horizontal="center"/>
    </xf>
    <xf numFmtId="0" fontId="23" fillId="0" borderId="12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3" fillId="0" borderId="0" xfId="0" applyFont="1"/>
    <xf numFmtId="0" fontId="21" fillId="2" borderId="12" xfId="0" applyFont="1" applyFill="1" applyBorder="1" applyAlignment="1">
      <alignment horizontal="center"/>
    </xf>
    <xf numFmtId="0" fontId="22" fillId="2" borderId="12" xfId="0" applyFont="1" applyFill="1" applyBorder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applyFont="1" applyAlignment="1">
      <alignment wrapText="1"/>
    </xf>
    <xf numFmtId="49" fontId="23" fillId="0" borderId="12" xfId="0" applyNumberFormat="1" applyFont="1" applyBorder="1" applyAlignment="1">
      <alignment horizontal="center"/>
    </xf>
    <xf numFmtId="0" fontId="23" fillId="0" borderId="12" xfId="0" applyFont="1" applyBorder="1" applyAlignment="1">
      <alignment horizontal="center"/>
    </xf>
    <xf numFmtId="0" fontId="21" fillId="0" borderId="12" xfId="0" applyFont="1" applyBorder="1" applyAlignment="1">
      <alignment horizontal="center" vertical="center"/>
    </xf>
    <xf numFmtId="17" fontId="0" fillId="6" borderId="12" xfId="0" applyNumberFormat="1" applyFill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1" fontId="19" fillId="6" borderId="12" xfId="0" applyNumberFormat="1" applyFont="1" applyFill="1" applyBorder="1" applyAlignment="1">
      <alignment horizontal="center"/>
    </xf>
    <xf numFmtId="0" fontId="19" fillId="6" borderId="12" xfId="0" applyFont="1" applyFill="1" applyBorder="1" applyAlignment="1">
      <alignment horizontal="left"/>
    </xf>
    <xf numFmtId="0" fontId="3" fillId="0" borderId="0" xfId="0" applyFont="1" applyAlignment="1">
      <alignment horizontal="right"/>
    </xf>
    <xf numFmtId="44" fontId="3" fillId="0" borderId="0" xfId="1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2" applyFont="1" applyAlignment="1">
      <alignment horizontal="center"/>
    </xf>
    <xf numFmtId="0" fontId="3" fillId="0" borderId="0" xfId="2" applyFont="1" applyAlignment="1">
      <alignment horizontal="left"/>
    </xf>
    <xf numFmtId="0" fontId="27" fillId="0" borderId="0" xfId="2" applyFont="1" applyAlignment="1">
      <alignment horizontal="center"/>
    </xf>
    <xf numFmtId="0" fontId="27" fillId="0" borderId="0" xfId="2" applyFont="1" applyAlignment="1">
      <alignment horizontal="left"/>
    </xf>
    <xf numFmtId="0" fontId="19" fillId="0" borderId="15" xfId="0" applyFont="1" applyBorder="1"/>
    <xf numFmtId="0" fontId="3" fillId="0" borderId="0" xfId="0" applyFont="1"/>
    <xf numFmtId="0" fontId="19" fillId="0" borderId="12" xfId="0" applyFont="1" applyBorder="1"/>
    <xf numFmtId="0" fontId="14" fillId="0" borderId="12" xfId="0" applyFont="1" applyBorder="1" applyAlignment="1">
      <alignment horizontal="center"/>
    </xf>
    <xf numFmtId="0" fontId="28" fillId="0" borderId="12" xfId="0" applyFont="1" applyBorder="1"/>
    <xf numFmtId="0" fontId="13" fillId="3" borderId="0" xfId="0" applyFont="1" applyFill="1" applyAlignment="1">
      <alignment horizontal="left" vertical="center"/>
    </xf>
    <xf numFmtId="0" fontId="13" fillId="3" borderId="14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</cellXfs>
  <cellStyles count="3">
    <cellStyle name="Moneda" xfId="1" builtinId="4"/>
    <cellStyle name="Normal" xfId="0" builtinId="0"/>
    <cellStyle name="Normal 2" xfId="2" xr:uid="{7C233616-BDF9-4687-97E7-61ABE8B69B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06DA5ECF-7A81-4A29-9719-D366656D6BC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3389E9A4-90AD-4F1B-A9DE-DEC2B50F0C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1AFFF-9635-45DA-9681-A6EFE9FFEF6A}">
  <dimension ref="A1:N90"/>
  <sheetViews>
    <sheetView tabSelected="1" view="pageBreakPreview" zoomScaleNormal="100" zoomScaleSheetLayoutView="100" workbookViewId="0">
      <selection activeCell="C21" sqref="C21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21" style="2" customWidth="1"/>
    <col min="3" max="3" width="88.42578125" style="3" customWidth="1"/>
    <col min="4" max="4" width="23.140625" style="3" customWidth="1"/>
    <col min="5" max="5" width="20.5703125" style="3" customWidth="1"/>
    <col min="6" max="6" width="13.140625" style="1" customWidth="1"/>
    <col min="7" max="7" width="18.28515625" style="1" customWidth="1"/>
    <col min="8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20.100000000000001" customHeight="1" thickBot="1" x14ac:dyDescent="0.25"/>
    <row r="2" spans="1:14" customFormat="1" ht="20.100000000000001" customHeight="1" thickBot="1" x14ac:dyDescent="0.3">
      <c r="A2" s="4"/>
      <c r="B2" s="5"/>
      <c r="C2" s="82" t="s">
        <v>0</v>
      </c>
      <c r="D2" s="84" t="s">
        <v>1</v>
      </c>
      <c r="E2" s="85"/>
      <c r="F2" s="6"/>
      <c r="G2" s="6"/>
      <c r="H2" s="6"/>
      <c r="I2" s="6"/>
      <c r="J2" s="7"/>
      <c r="K2" s="8"/>
    </row>
    <row r="3" spans="1:14" customFormat="1" ht="20.100000000000001" customHeight="1" thickBot="1" x14ac:dyDescent="0.3">
      <c r="A3" s="9"/>
      <c r="B3" s="10"/>
      <c r="C3" s="83"/>
      <c r="D3" s="11" t="s">
        <v>2</v>
      </c>
      <c r="E3" s="12"/>
      <c r="F3" s="6"/>
      <c r="G3" s="6"/>
      <c r="H3" s="6"/>
      <c r="I3" s="6"/>
      <c r="J3" s="7"/>
      <c r="K3" s="8"/>
    </row>
    <row r="4" spans="1:14" customFormat="1" ht="20.100000000000001" customHeight="1" thickBot="1" x14ac:dyDescent="0.3">
      <c r="A4" s="9"/>
      <c r="B4" s="10"/>
      <c r="C4" s="86" t="s">
        <v>3</v>
      </c>
      <c r="D4" s="88" t="s">
        <v>4</v>
      </c>
      <c r="E4" s="89"/>
      <c r="F4" s="6"/>
      <c r="G4" s="6"/>
      <c r="H4" s="6"/>
      <c r="I4" s="6"/>
      <c r="J4" s="7"/>
      <c r="K4" s="8"/>
    </row>
    <row r="5" spans="1:14" customFormat="1" ht="20.100000000000001" customHeight="1" thickBot="1" x14ac:dyDescent="0.4">
      <c r="A5" s="13"/>
      <c r="B5" s="14"/>
      <c r="C5" s="87"/>
      <c r="D5" s="90" t="s">
        <v>5</v>
      </c>
      <c r="E5" s="91"/>
      <c r="F5" s="15"/>
      <c r="G5" s="15"/>
      <c r="H5" s="15"/>
      <c r="I5" s="15"/>
      <c r="J5" s="15"/>
      <c r="K5" s="15"/>
      <c r="L5" s="92"/>
      <c r="M5" s="92"/>
      <c r="N5" s="1"/>
    </row>
    <row r="6" spans="1:14" ht="20.100000000000001" customHeight="1" x14ac:dyDescent="0.25">
      <c r="A6" s="17"/>
      <c r="B6" s="17"/>
      <c r="C6" s="17"/>
      <c r="D6" s="17"/>
      <c r="E6" s="17"/>
      <c r="L6" s="92"/>
      <c r="M6" s="92"/>
    </row>
    <row r="7" spans="1:14" ht="20.100000000000001" customHeight="1" x14ac:dyDescent="0.2">
      <c r="A7" s="18" t="s">
        <v>6</v>
      </c>
      <c r="B7" s="18"/>
      <c r="C7" s="19">
        <f ca="1">NOW()</f>
        <v>45201.53615104167</v>
      </c>
      <c r="D7" s="18" t="s">
        <v>7</v>
      </c>
      <c r="E7" s="20">
        <v>20231001418</v>
      </c>
      <c r="L7" s="16"/>
      <c r="M7" s="16"/>
    </row>
    <row r="8" spans="1:14" ht="20.100000000000001" customHeight="1" thickBot="1" x14ac:dyDescent="0.3">
      <c r="A8" s="21"/>
      <c r="B8" s="21"/>
      <c r="C8" s="21"/>
      <c r="D8" s="21"/>
      <c r="E8" s="21"/>
      <c r="L8" s="16"/>
      <c r="M8" s="16"/>
    </row>
    <row r="9" spans="1:14" ht="20.100000000000001" customHeight="1" thickBot="1" x14ac:dyDescent="0.3">
      <c r="A9" s="18" t="s">
        <v>8</v>
      </c>
      <c r="B9" s="18"/>
      <c r="C9" s="22" t="s">
        <v>9</v>
      </c>
      <c r="D9" s="23" t="s">
        <v>10</v>
      </c>
      <c r="E9" s="24">
        <v>990050368001</v>
      </c>
      <c r="L9" s="16"/>
      <c r="M9" s="16"/>
    </row>
    <row r="10" spans="1:14" ht="20.100000000000001" customHeight="1" thickBot="1" x14ac:dyDescent="0.3">
      <c r="A10" s="21"/>
      <c r="B10" s="21"/>
      <c r="C10" s="21"/>
      <c r="D10" s="21"/>
      <c r="E10" s="21"/>
      <c r="L10" s="16"/>
      <c r="M10" s="16"/>
    </row>
    <row r="11" spans="1:14" ht="20.100000000000001" customHeight="1" thickBot="1" x14ac:dyDescent="0.3">
      <c r="A11" s="80" t="s">
        <v>11</v>
      </c>
      <c r="B11" s="81"/>
      <c r="C11" s="22" t="s">
        <v>9</v>
      </c>
      <c r="D11" s="23" t="s">
        <v>12</v>
      </c>
      <c r="E11" s="25" t="s">
        <v>13</v>
      </c>
      <c r="L11" s="16"/>
      <c r="M11" s="16"/>
    </row>
    <row r="12" spans="1:14" ht="20.100000000000001" customHeight="1" thickBot="1" x14ac:dyDescent="0.3">
      <c r="A12" s="21"/>
      <c r="B12" s="21"/>
      <c r="C12" s="21"/>
      <c r="D12" s="21"/>
      <c r="E12" s="21"/>
      <c r="L12" s="16"/>
      <c r="M12" s="16"/>
    </row>
    <row r="13" spans="1:14" ht="20.100000000000001" customHeight="1" thickBot="1" x14ac:dyDescent="0.3">
      <c r="A13" s="18" t="s">
        <v>14</v>
      </c>
      <c r="B13" s="18"/>
      <c r="C13" s="26" t="s">
        <v>15</v>
      </c>
      <c r="D13" s="23" t="s">
        <v>16</v>
      </c>
      <c r="E13" s="27" t="s">
        <v>17</v>
      </c>
      <c r="L13" s="16"/>
      <c r="M13" s="16"/>
    </row>
    <row r="14" spans="1:14" ht="20.100000000000001" customHeight="1" x14ac:dyDescent="0.25">
      <c r="A14" s="21"/>
      <c r="B14" s="21"/>
      <c r="C14" s="21"/>
      <c r="D14" s="21"/>
      <c r="E14" s="21"/>
      <c r="L14" s="16"/>
      <c r="M14" s="16"/>
    </row>
    <row r="15" spans="1:14" ht="20.100000000000001" customHeight="1" x14ac:dyDescent="0.2">
      <c r="A15" s="18" t="s">
        <v>18</v>
      </c>
      <c r="B15" s="18"/>
      <c r="C15" s="19">
        <v>45201</v>
      </c>
      <c r="D15" s="23" t="s">
        <v>19</v>
      </c>
      <c r="E15" s="28" t="s">
        <v>49</v>
      </c>
      <c r="L15" s="16"/>
      <c r="M15" s="16"/>
    </row>
    <row r="16" spans="1:14" ht="20.100000000000001" customHeight="1" x14ac:dyDescent="0.25">
      <c r="A16" s="21"/>
      <c r="B16" s="21"/>
      <c r="C16" s="21"/>
      <c r="D16" s="21"/>
      <c r="E16" s="21"/>
      <c r="L16" s="16"/>
      <c r="M16" s="16"/>
    </row>
    <row r="17" spans="1:13" ht="20.100000000000001" customHeight="1" x14ac:dyDescent="0.2">
      <c r="A17" s="18" t="s">
        <v>20</v>
      </c>
      <c r="B17" s="18"/>
      <c r="C17" s="27" t="s">
        <v>50</v>
      </c>
      <c r="D17" s="29"/>
      <c r="E17" s="30"/>
      <c r="L17" s="16"/>
      <c r="M17" s="16"/>
    </row>
    <row r="18" spans="1:13" ht="20.100000000000001" customHeight="1" x14ac:dyDescent="0.25">
      <c r="A18" s="21"/>
      <c r="B18" s="21"/>
      <c r="C18" s="21"/>
      <c r="D18" s="21"/>
      <c r="E18" s="21"/>
      <c r="L18" s="16"/>
      <c r="M18" s="16"/>
    </row>
    <row r="19" spans="1:13" ht="20.100000000000001" customHeight="1" x14ac:dyDescent="0.2">
      <c r="A19" s="18" t="s">
        <v>21</v>
      </c>
      <c r="B19" s="18"/>
      <c r="C19" s="27"/>
      <c r="D19" s="23" t="s">
        <v>22</v>
      </c>
      <c r="E19" s="28"/>
      <c r="L19" s="16"/>
      <c r="M19" s="16"/>
    </row>
    <row r="20" spans="1:13" ht="20.100000000000001" customHeight="1" x14ac:dyDescent="0.25">
      <c r="A20" s="21"/>
      <c r="B20" s="21"/>
      <c r="C20" s="21"/>
      <c r="D20" s="21"/>
      <c r="E20" s="21"/>
      <c r="L20" s="16"/>
      <c r="M20" s="16"/>
    </row>
    <row r="21" spans="1:13" ht="20.100000000000001" customHeight="1" x14ac:dyDescent="0.2">
      <c r="A21" s="18" t="s">
        <v>23</v>
      </c>
      <c r="B21" s="18"/>
      <c r="C21" s="31"/>
      <c r="D21" s="32"/>
      <c r="E21" s="33"/>
      <c r="L21" s="16"/>
      <c r="M21" s="16"/>
    </row>
    <row r="22" spans="1:13" ht="20.100000000000001" customHeight="1" x14ac:dyDescent="0.2">
      <c r="A22" s="34"/>
      <c r="B22" s="35"/>
      <c r="C22" s="34"/>
      <c r="D22" s="34"/>
      <c r="E22" s="34"/>
      <c r="L22" s="36"/>
      <c r="M22" s="36"/>
    </row>
    <row r="23" spans="1:13" ht="30" customHeight="1" x14ac:dyDescent="0.2">
      <c r="A23" s="37" t="s">
        <v>24</v>
      </c>
      <c r="B23" s="37" t="s">
        <v>25</v>
      </c>
      <c r="C23" s="37" t="s">
        <v>26</v>
      </c>
      <c r="D23" s="37" t="s">
        <v>27</v>
      </c>
      <c r="E23" s="37" t="s">
        <v>28</v>
      </c>
      <c r="F23" s="38" t="s">
        <v>29</v>
      </c>
      <c r="G23" s="38" t="s">
        <v>30</v>
      </c>
      <c r="L23" s="36"/>
      <c r="M23" s="36"/>
    </row>
    <row r="24" spans="1:13" ht="20.100000000000001" customHeight="1" x14ac:dyDescent="0.25">
      <c r="A24" s="58" t="s">
        <v>51</v>
      </c>
      <c r="B24" s="59">
        <v>2306000617</v>
      </c>
      <c r="C24" s="51" t="s">
        <v>52</v>
      </c>
      <c r="D24" s="50">
        <v>10</v>
      </c>
      <c r="E24" s="60"/>
      <c r="F24" s="39">
        <v>25</v>
      </c>
      <c r="G24" s="39">
        <f t="shared" ref="G24:G30" si="0">D24*F24</f>
        <v>250</v>
      </c>
      <c r="L24" s="36"/>
      <c r="M24" s="36"/>
    </row>
    <row r="25" spans="1:13" ht="20.100000000000001" customHeight="1" x14ac:dyDescent="0.25">
      <c r="A25" s="58" t="s">
        <v>53</v>
      </c>
      <c r="B25" s="59">
        <v>201226140</v>
      </c>
      <c r="C25" s="51" t="s">
        <v>31</v>
      </c>
      <c r="D25" s="50">
        <v>8</v>
      </c>
      <c r="E25" s="60"/>
      <c r="F25" s="39">
        <v>25</v>
      </c>
      <c r="G25" s="39">
        <f t="shared" si="0"/>
        <v>200</v>
      </c>
      <c r="L25" s="36"/>
      <c r="M25" s="36"/>
    </row>
    <row r="26" spans="1:13" ht="20.100000000000001" customHeight="1" x14ac:dyDescent="0.25">
      <c r="A26" s="58" t="s">
        <v>54</v>
      </c>
      <c r="B26" s="59">
        <v>2306000619</v>
      </c>
      <c r="C26" s="51" t="s">
        <v>55</v>
      </c>
      <c r="D26" s="50">
        <v>10</v>
      </c>
      <c r="E26" s="60"/>
      <c r="F26" s="39">
        <v>25</v>
      </c>
      <c r="G26" s="39">
        <f t="shared" si="0"/>
        <v>250</v>
      </c>
      <c r="L26" s="36"/>
      <c r="M26" s="36"/>
    </row>
    <row r="27" spans="1:13" ht="20.100000000000001" customHeight="1" x14ac:dyDescent="0.25">
      <c r="A27" s="58" t="s">
        <v>56</v>
      </c>
      <c r="B27" s="59">
        <v>2306000620</v>
      </c>
      <c r="C27" s="51" t="s">
        <v>57</v>
      </c>
      <c r="D27" s="50">
        <v>5</v>
      </c>
      <c r="E27" s="60"/>
      <c r="F27" s="39">
        <v>25</v>
      </c>
      <c r="G27" s="39">
        <f t="shared" si="0"/>
        <v>125</v>
      </c>
      <c r="L27" s="36"/>
      <c r="M27" s="36"/>
    </row>
    <row r="28" spans="1:13" ht="20.100000000000001" customHeight="1" x14ac:dyDescent="0.25">
      <c r="A28" s="58" t="s">
        <v>58</v>
      </c>
      <c r="B28" s="59">
        <v>2306000621</v>
      </c>
      <c r="C28" s="51" t="s">
        <v>59</v>
      </c>
      <c r="D28" s="50">
        <v>10</v>
      </c>
      <c r="E28" s="60"/>
      <c r="F28" s="39">
        <v>25</v>
      </c>
      <c r="G28" s="39">
        <f t="shared" si="0"/>
        <v>250</v>
      </c>
      <c r="L28" s="36"/>
      <c r="M28" s="36"/>
    </row>
    <row r="29" spans="1:13" ht="20.100000000000001" customHeight="1" x14ac:dyDescent="0.25">
      <c r="A29" s="58" t="s">
        <v>60</v>
      </c>
      <c r="B29" s="59">
        <v>2306000622</v>
      </c>
      <c r="C29" s="51" t="s">
        <v>61</v>
      </c>
      <c r="D29" s="50">
        <v>8</v>
      </c>
      <c r="E29" s="60"/>
      <c r="F29" s="39">
        <v>25</v>
      </c>
      <c r="G29" s="39">
        <f t="shared" si="0"/>
        <v>200</v>
      </c>
      <c r="L29" s="36"/>
      <c r="M29" s="36"/>
    </row>
    <row r="30" spans="1:13" ht="20.100000000000001" customHeight="1" x14ac:dyDescent="0.25">
      <c r="A30" s="58" t="s">
        <v>62</v>
      </c>
      <c r="B30" s="59">
        <v>210127384</v>
      </c>
      <c r="C30" s="51" t="s">
        <v>32</v>
      </c>
      <c r="D30" s="50">
        <v>6</v>
      </c>
      <c r="E30" s="61"/>
      <c r="F30" s="39">
        <v>25</v>
      </c>
      <c r="G30" s="39">
        <f t="shared" si="0"/>
        <v>150</v>
      </c>
      <c r="L30" s="36"/>
      <c r="M30" s="36"/>
    </row>
    <row r="31" spans="1:13" ht="20.100000000000001" customHeight="1" x14ac:dyDescent="0.25">
      <c r="A31" s="58"/>
      <c r="B31" s="59"/>
      <c r="C31" s="51"/>
      <c r="D31" s="62">
        <f>SUM(D24:D30)</f>
        <v>57</v>
      </c>
      <c r="E31" s="60"/>
      <c r="F31" s="39"/>
      <c r="G31" s="39"/>
      <c r="L31" s="36"/>
      <c r="M31" s="36"/>
    </row>
    <row r="32" spans="1:13" ht="20.100000000000001" customHeight="1" x14ac:dyDescent="0.25">
      <c r="B32" s="42"/>
      <c r="C32" s="43"/>
      <c r="D32" s="44"/>
      <c r="F32" s="45" t="s">
        <v>33</v>
      </c>
      <c r="G32" s="46">
        <f>SUM(G24:G31)</f>
        <v>1425</v>
      </c>
      <c r="L32" s="36"/>
      <c r="M32" s="36"/>
    </row>
    <row r="33" spans="2:13" ht="20.100000000000001" customHeight="1" x14ac:dyDescent="0.25">
      <c r="B33" s="47"/>
      <c r="C33" s="43"/>
      <c r="F33" s="45" t="s">
        <v>34</v>
      </c>
      <c r="G33" s="46">
        <f>G32*0.12</f>
        <v>171</v>
      </c>
      <c r="L33" s="36"/>
      <c r="M33" s="36"/>
    </row>
    <row r="34" spans="2:13" ht="20.100000000000001" customHeight="1" x14ac:dyDescent="0.25">
      <c r="B34" s="47"/>
      <c r="C34" s="43"/>
      <c r="F34" s="45" t="s">
        <v>35</v>
      </c>
      <c r="G34" s="46">
        <f>SUM(G32:G33)</f>
        <v>1596</v>
      </c>
      <c r="L34" s="36"/>
      <c r="M34" s="36"/>
    </row>
    <row r="35" spans="2:13" ht="20.100000000000001" customHeight="1" x14ac:dyDescent="0.25">
      <c r="B35" s="47"/>
      <c r="C35" s="43"/>
      <c r="F35" s="66"/>
      <c r="G35" s="67"/>
      <c r="L35" s="36"/>
      <c r="M35" s="36"/>
    </row>
    <row r="36" spans="2:13" ht="20.100000000000001" customHeight="1" x14ac:dyDescent="0.25">
      <c r="B36" s="76"/>
      <c r="C36" s="68" t="s">
        <v>73</v>
      </c>
      <c r="F36" s="66"/>
      <c r="G36" s="67"/>
      <c r="L36" s="36"/>
      <c r="M36" s="36"/>
    </row>
    <row r="37" spans="2:13" ht="20.100000000000001" customHeight="1" x14ac:dyDescent="0.25">
      <c r="B37" s="41" t="s">
        <v>74</v>
      </c>
      <c r="C37" s="41" t="s">
        <v>75</v>
      </c>
      <c r="F37" s="66"/>
      <c r="G37" s="67"/>
      <c r="L37" s="36"/>
      <c r="M37" s="36"/>
    </row>
    <row r="38" spans="2:13" ht="20.100000000000001" customHeight="1" x14ac:dyDescent="0.25">
      <c r="B38" s="63">
        <v>2</v>
      </c>
      <c r="C38" s="77" t="s">
        <v>76</v>
      </c>
      <c r="F38" s="66"/>
      <c r="G38" s="67"/>
      <c r="L38" s="36"/>
      <c r="M38" s="36"/>
    </row>
    <row r="39" spans="2:13" ht="20.100000000000001" customHeight="1" x14ac:dyDescent="0.25">
      <c r="B39" s="63">
        <v>2</v>
      </c>
      <c r="C39" s="77" t="s">
        <v>77</v>
      </c>
      <c r="F39" s="66"/>
      <c r="G39" s="67"/>
      <c r="L39" s="36"/>
      <c r="M39" s="36"/>
    </row>
    <row r="40" spans="2:13" ht="20.100000000000001" customHeight="1" x14ac:dyDescent="0.25">
      <c r="B40" s="63">
        <v>2</v>
      </c>
      <c r="C40" s="77" t="s">
        <v>78</v>
      </c>
      <c r="F40" s="66"/>
      <c r="G40" s="67"/>
      <c r="L40" s="36"/>
      <c r="M40" s="36"/>
    </row>
    <row r="41" spans="2:13" ht="20.100000000000001" customHeight="1" x14ac:dyDescent="0.25">
      <c r="B41" s="63">
        <v>1</v>
      </c>
      <c r="C41" s="77" t="s">
        <v>79</v>
      </c>
      <c r="F41" s="66"/>
      <c r="G41" s="67"/>
      <c r="L41" s="36"/>
      <c r="M41" s="36"/>
    </row>
    <row r="42" spans="2:13" ht="20.100000000000001" customHeight="1" x14ac:dyDescent="0.25">
      <c r="B42" s="63">
        <v>1</v>
      </c>
      <c r="C42" s="77" t="s">
        <v>80</v>
      </c>
      <c r="F42" s="66"/>
      <c r="G42" s="67"/>
      <c r="L42" s="36"/>
      <c r="M42" s="36"/>
    </row>
    <row r="43" spans="2:13" ht="20.100000000000001" customHeight="1" x14ac:dyDescent="0.25">
      <c r="B43" s="63">
        <v>1</v>
      </c>
      <c r="C43" s="77" t="s">
        <v>81</v>
      </c>
      <c r="F43" s="66"/>
      <c r="G43" s="67"/>
      <c r="L43" s="36"/>
      <c r="M43" s="36"/>
    </row>
    <row r="44" spans="2:13" ht="20.100000000000001" customHeight="1" x14ac:dyDescent="0.25">
      <c r="B44" s="63">
        <v>2</v>
      </c>
      <c r="C44" s="77" t="s">
        <v>82</v>
      </c>
      <c r="F44" s="66"/>
      <c r="G44" s="67"/>
      <c r="L44" s="36"/>
      <c r="M44" s="36"/>
    </row>
    <row r="45" spans="2:13" ht="20.100000000000001" customHeight="1" x14ac:dyDescent="0.25">
      <c r="B45" s="63">
        <v>1</v>
      </c>
      <c r="C45" s="77" t="s">
        <v>83</v>
      </c>
      <c r="F45" s="66"/>
      <c r="G45" s="67"/>
      <c r="L45" s="36"/>
      <c r="M45" s="36"/>
    </row>
    <row r="46" spans="2:13" ht="20.100000000000001" customHeight="1" x14ac:dyDescent="0.25">
      <c r="B46" s="63">
        <v>1</v>
      </c>
      <c r="C46" s="77" t="s">
        <v>84</v>
      </c>
      <c r="F46" s="66"/>
      <c r="G46" s="67"/>
      <c r="L46" s="36"/>
      <c r="M46" s="36"/>
    </row>
    <row r="47" spans="2:13" ht="20.100000000000001" customHeight="1" x14ac:dyDescent="0.25">
      <c r="B47" s="63">
        <v>1</v>
      </c>
      <c r="C47" s="77" t="s">
        <v>85</v>
      </c>
      <c r="F47" s="66"/>
      <c r="G47" s="67"/>
      <c r="L47" s="36"/>
      <c r="M47" s="36"/>
    </row>
    <row r="48" spans="2:13" ht="20.100000000000001" customHeight="1" x14ac:dyDescent="0.25">
      <c r="B48" s="63">
        <v>1</v>
      </c>
      <c r="C48" s="77" t="s">
        <v>86</v>
      </c>
      <c r="F48" s="66"/>
      <c r="G48" s="67"/>
      <c r="L48" s="36"/>
      <c r="M48" s="36"/>
    </row>
    <row r="49" spans="1:13" ht="20.100000000000001" customHeight="1" x14ac:dyDescent="0.25">
      <c r="B49" s="63">
        <v>1</v>
      </c>
      <c r="C49" s="77" t="s">
        <v>87</v>
      </c>
      <c r="F49" s="66"/>
      <c r="G49" s="67"/>
      <c r="L49" s="36"/>
      <c r="M49" s="36"/>
    </row>
    <row r="50" spans="1:13" ht="20.100000000000001" customHeight="1" x14ac:dyDescent="0.25">
      <c r="B50" s="63">
        <v>1</v>
      </c>
      <c r="C50" s="77" t="s">
        <v>88</v>
      </c>
      <c r="F50" s="66"/>
      <c r="G50" s="67"/>
      <c r="L50" s="36"/>
      <c r="M50" s="36"/>
    </row>
    <row r="51" spans="1:13" ht="20.100000000000001" customHeight="1" x14ac:dyDescent="0.25">
      <c r="B51" s="78">
        <f>SUM(B38:B50)</f>
        <v>17</v>
      </c>
      <c r="C51" s="79"/>
      <c r="F51" s="66"/>
      <c r="G51" s="67"/>
      <c r="L51" s="36"/>
      <c r="M51" s="36"/>
    </row>
    <row r="52" spans="1:13" ht="20.100000000000001" customHeight="1" x14ac:dyDescent="0.25">
      <c r="B52" s="47"/>
      <c r="C52" s="43"/>
      <c r="F52" s="66"/>
      <c r="G52" s="67"/>
      <c r="L52" s="36"/>
      <c r="M52" s="36"/>
    </row>
    <row r="53" spans="1:13" ht="20.100000000000001" customHeight="1" x14ac:dyDescent="0.2">
      <c r="B53" s="48">
        <v>1</v>
      </c>
      <c r="C53" s="49" t="s">
        <v>36</v>
      </c>
      <c r="L53" s="36"/>
      <c r="M53" s="36"/>
    </row>
    <row r="54" spans="1:13" ht="20.100000000000001" customHeight="1" x14ac:dyDescent="0.2">
      <c r="B54" s="48">
        <v>1</v>
      </c>
      <c r="C54" s="49" t="s">
        <v>37</v>
      </c>
      <c r="L54" s="36"/>
      <c r="M54" s="36"/>
    </row>
    <row r="55" spans="1:13" ht="20.100000000000001" customHeight="1" x14ac:dyDescent="0.2">
      <c r="B55" s="48"/>
      <c r="C55" s="49"/>
      <c r="L55" s="36"/>
      <c r="M55" s="36"/>
    </row>
    <row r="56" spans="1:13" ht="20.100000000000001" customHeight="1" x14ac:dyDescent="0.2">
      <c r="B56" s="63">
        <v>1</v>
      </c>
      <c r="C56" s="40" t="s">
        <v>63</v>
      </c>
      <c r="D56" s="52"/>
    </row>
    <row r="57" spans="1:13" ht="20.100000000000001" customHeight="1" x14ac:dyDescent="0.2">
      <c r="B57" s="63">
        <v>6</v>
      </c>
      <c r="C57" s="40" t="s">
        <v>38</v>
      </c>
      <c r="D57" s="52"/>
    </row>
    <row r="58" spans="1:13" ht="20.100000000000001" customHeight="1" x14ac:dyDescent="0.2">
      <c r="B58" s="63">
        <v>1</v>
      </c>
      <c r="C58" s="40" t="s">
        <v>39</v>
      </c>
      <c r="D58" s="52"/>
    </row>
    <row r="59" spans="1:13" ht="20.100000000000001" customHeight="1" x14ac:dyDescent="0.2">
      <c r="B59" s="63">
        <v>1</v>
      </c>
      <c r="C59" s="40" t="s">
        <v>40</v>
      </c>
      <c r="D59" s="52"/>
    </row>
    <row r="60" spans="1:13" ht="20.100000000000001" customHeight="1" x14ac:dyDescent="0.2">
      <c r="B60" s="63">
        <v>1</v>
      </c>
      <c r="C60" s="40" t="s">
        <v>41</v>
      </c>
      <c r="D60" s="52"/>
    </row>
    <row r="61" spans="1:13" ht="20.100000000000001" customHeight="1" x14ac:dyDescent="0.2">
      <c r="B61" s="63">
        <v>2</v>
      </c>
      <c r="C61" s="40" t="s">
        <v>64</v>
      </c>
      <c r="D61" s="52"/>
    </row>
    <row r="62" spans="1:13" ht="20.100000000000001" customHeight="1" x14ac:dyDescent="0.2">
      <c r="B62" s="64">
        <v>1</v>
      </c>
      <c r="C62" s="65" t="s">
        <v>42</v>
      </c>
      <c r="D62" s="52"/>
    </row>
    <row r="63" spans="1:13" ht="20.100000000000001" customHeight="1" x14ac:dyDescent="0.25">
      <c r="A63" s="53"/>
      <c r="B63" s="54">
        <v>13</v>
      </c>
      <c r="C63" s="55"/>
    </row>
    <row r="64" spans="1:13" ht="20.100000000000001" customHeight="1" x14ac:dyDescent="0.25">
      <c r="B64" s="56"/>
      <c r="C64" s="57"/>
    </row>
    <row r="65" spans="1:3" ht="20.100000000000001" customHeight="1" x14ac:dyDescent="0.25">
      <c r="B65" s="68" t="s">
        <v>65</v>
      </c>
      <c r="C65" s="69" t="s">
        <v>66</v>
      </c>
    </row>
    <row r="66" spans="1:3" ht="20.100000000000001" customHeight="1" x14ac:dyDescent="0.25">
      <c r="B66" s="70"/>
      <c r="C66" s="69" t="s">
        <v>67</v>
      </c>
    </row>
    <row r="67" spans="1:3" ht="20.100000000000001" customHeight="1" x14ac:dyDescent="0.25">
      <c r="B67" s="70"/>
      <c r="C67" s="69" t="s">
        <v>68</v>
      </c>
    </row>
    <row r="68" spans="1:3" ht="20.100000000000001" customHeight="1" x14ac:dyDescent="0.25">
      <c r="B68" s="70"/>
      <c r="C68" s="69" t="s">
        <v>69</v>
      </c>
    </row>
    <row r="69" spans="1:3" ht="20.100000000000001" customHeight="1" x14ac:dyDescent="0.25">
      <c r="B69" s="70"/>
      <c r="C69" s="69" t="s">
        <v>43</v>
      </c>
    </row>
    <row r="70" spans="1:3" ht="20.100000000000001" customHeight="1" x14ac:dyDescent="0.25">
      <c r="B70" s="70"/>
      <c r="C70" s="69"/>
    </row>
    <row r="71" spans="1:3" ht="20.100000000000001" customHeight="1" x14ac:dyDescent="0.25">
      <c r="B71" s="71" t="s">
        <v>12</v>
      </c>
      <c r="C71" s="72" t="s">
        <v>70</v>
      </c>
    </row>
    <row r="72" spans="1:3" ht="20.100000000000001" customHeight="1" x14ac:dyDescent="0.25">
      <c r="B72" s="71"/>
      <c r="C72" s="72" t="s">
        <v>71</v>
      </c>
    </row>
    <row r="73" spans="1:3" ht="20.100000000000001" customHeight="1" x14ac:dyDescent="0.25">
      <c r="B73" s="71"/>
      <c r="C73" s="72" t="s">
        <v>72</v>
      </c>
    </row>
    <row r="74" spans="1:3" ht="20.100000000000001" customHeight="1" x14ac:dyDescent="0.3">
      <c r="B74" s="73"/>
      <c r="C74" s="74"/>
    </row>
    <row r="75" spans="1:3" ht="20.100000000000001" customHeight="1" x14ac:dyDescent="0.3">
      <c r="B75" s="73"/>
      <c r="C75" s="74"/>
    </row>
    <row r="76" spans="1:3" ht="20.100000000000001" customHeight="1" x14ac:dyDescent="0.2">
      <c r="B76" s="35"/>
      <c r="C76" s="35"/>
    </row>
    <row r="77" spans="1:3" ht="20.100000000000001" customHeight="1" x14ac:dyDescent="0.2">
      <c r="B77" s="35"/>
      <c r="C77" s="35"/>
    </row>
    <row r="78" spans="1:3" ht="20.100000000000001" customHeight="1" thickBot="1" x14ac:dyDescent="0.3">
      <c r="A78" s="53"/>
      <c r="B78" s="34" t="s">
        <v>44</v>
      </c>
      <c r="C78" s="75"/>
    </row>
    <row r="79" spans="1:3" ht="20.100000000000001" customHeight="1" x14ac:dyDescent="0.25">
      <c r="A79" s="53"/>
      <c r="B79"/>
      <c r="C79"/>
    </row>
    <row r="80" spans="1:3" ht="20.100000000000001" customHeight="1" x14ac:dyDescent="0.25">
      <c r="A80" s="53"/>
      <c r="B80"/>
      <c r="C80"/>
    </row>
    <row r="81" spans="1:3" ht="20.100000000000001" customHeight="1" thickBot="1" x14ac:dyDescent="0.3">
      <c r="A81" s="53"/>
      <c r="B81" s="34" t="s">
        <v>45</v>
      </c>
      <c r="C81" s="75"/>
    </row>
    <row r="82" spans="1:3" ht="20.100000000000001" customHeight="1" x14ac:dyDescent="0.25">
      <c r="A82" s="53"/>
      <c r="B82"/>
      <c r="C82"/>
    </row>
    <row r="83" spans="1:3" ht="20.100000000000001" customHeight="1" x14ac:dyDescent="0.25">
      <c r="A83" s="53"/>
      <c r="B83"/>
      <c r="C83"/>
    </row>
    <row r="84" spans="1:3" ht="20.100000000000001" customHeight="1" thickBot="1" x14ac:dyDescent="0.3">
      <c r="A84" s="53"/>
      <c r="B84" s="34" t="s">
        <v>46</v>
      </c>
      <c r="C84" s="75"/>
    </row>
    <row r="85" spans="1:3" ht="20.100000000000001" customHeight="1" x14ac:dyDescent="0.25">
      <c r="A85" s="53"/>
      <c r="B85"/>
      <c r="C85"/>
    </row>
    <row r="86" spans="1:3" ht="20.100000000000001" customHeight="1" x14ac:dyDescent="0.25">
      <c r="A86" s="53"/>
      <c r="B86"/>
      <c r="C86"/>
    </row>
    <row r="87" spans="1:3" ht="20.100000000000001" customHeight="1" thickBot="1" x14ac:dyDescent="0.3">
      <c r="A87" s="53"/>
      <c r="B87" s="34" t="s">
        <v>47</v>
      </c>
      <c r="C87" s="75"/>
    </row>
    <row r="88" spans="1:3" ht="20.100000000000001" customHeight="1" x14ac:dyDescent="0.25">
      <c r="A88" s="53"/>
      <c r="B88"/>
      <c r="C88"/>
    </row>
    <row r="89" spans="1:3" ht="20.100000000000001" customHeight="1" x14ac:dyDescent="0.25">
      <c r="A89" s="53"/>
      <c r="B89"/>
      <c r="C89"/>
    </row>
    <row r="90" spans="1:3" ht="20.100000000000001" customHeight="1" thickBot="1" x14ac:dyDescent="0.3">
      <c r="A90" s="53"/>
      <c r="B90" s="34" t="s">
        <v>48</v>
      </c>
      <c r="C90" s="75"/>
    </row>
  </sheetData>
  <mergeCells count="7">
    <mergeCell ref="L5:M6"/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pageSetup paperSize="9" scale="4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29BC-FAA7-41C3-A13E-4C8D50121DB1}">
  <dimension ref="A1:N56"/>
  <sheetViews>
    <sheetView view="pageBreakPreview" zoomScale="60" zoomScaleNormal="100" workbookViewId="0">
      <selection activeCell="E33" sqref="E33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21" style="2" customWidth="1"/>
    <col min="3" max="3" width="88.42578125" style="3" customWidth="1"/>
    <col min="4" max="4" width="23.140625" style="3" customWidth="1"/>
    <col min="5" max="5" width="20.5703125" style="3" customWidth="1"/>
    <col min="6" max="6" width="13.140625" style="1" customWidth="1"/>
    <col min="7" max="7" width="18.28515625" style="1" customWidth="1"/>
    <col min="8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20.100000000000001" customHeight="1" thickBot="1" x14ac:dyDescent="0.25"/>
    <row r="2" spans="1:14" customFormat="1" ht="20.100000000000001" customHeight="1" thickBot="1" x14ac:dyDescent="0.3">
      <c r="A2" s="4"/>
      <c r="B2" s="5"/>
      <c r="C2" s="82" t="s">
        <v>0</v>
      </c>
      <c r="D2" s="84" t="s">
        <v>1</v>
      </c>
      <c r="E2" s="85"/>
      <c r="F2" s="6"/>
      <c r="G2" s="6"/>
      <c r="H2" s="6"/>
      <c r="I2" s="6"/>
      <c r="J2" s="7"/>
      <c r="K2" s="8"/>
    </row>
    <row r="3" spans="1:14" customFormat="1" ht="20.100000000000001" customHeight="1" thickBot="1" x14ac:dyDescent="0.3">
      <c r="A3" s="9"/>
      <c r="B3" s="10"/>
      <c r="C3" s="83"/>
      <c r="D3" s="11" t="s">
        <v>2</v>
      </c>
      <c r="E3" s="12"/>
      <c r="F3" s="6"/>
      <c r="G3" s="6"/>
      <c r="H3" s="6"/>
      <c r="I3" s="6"/>
      <c r="J3" s="7"/>
      <c r="K3" s="8"/>
    </row>
    <row r="4" spans="1:14" customFormat="1" ht="20.100000000000001" customHeight="1" thickBot="1" x14ac:dyDescent="0.3">
      <c r="A4" s="9"/>
      <c r="B4" s="10"/>
      <c r="C4" s="86" t="s">
        <v>3</v>
      </c>
      <c r="D4" s="88" t="s">
        <v>4</v>
      </c>
      <c r="E4" s="89"/>
      <c r="F4" s="6"/>
      <c r="G4" s="6"/>
      <c r="H4" s="6"/>
      <c r="I4" s="6"/>
      <c r="J4" s="7"/>
      <c r="K4" s="8"/>
    </row>
    <row r="5" spans="1:14" customFormat="1" ht="20.100000000000001" customHeight="1" thickBot="1" x14ac:dyDescent="0.4">
      <c r="A5" s="13"/>
      <c r="B5" s="14"/>
      <c r="C5" s="87"/>
      <c r="D5" s="90" t="s">
        <v>5</v>
      </c>
      <c r="E5" s="91"/>
      <c r="F5" s="15"/>
      <c r="G5" s="15"/>
      <c r="H5" s="15"/>
      <c r="I5" s="15"/>
      <c r="J5" s="15"/>
      <c r="K5" s="15"/>
      <c r="L5" s="92"/>
      <c r="M5" s="92"/>
      <c r="N5" s="1"/>
    </row>
    <row r="6" spans="1:14" ht="20.100000000000001" customHeight="1" x14ac:dyDescent="0.25">
      <c r="A6" s="17"/>
      <c r="B6" s="17"/>
      <c r="C6" s="17"/>
      <c r="D6" s="17"/>
      <c r="E6" s="17"/>
      <c r="L6" s="92"/>
      <c r="M6" s="92"/>
    </row>
    <row r="7" spans="1:14" ht="20.100000000000001" customHeight="1" x14ac:dyDescent="0.2">
      <c r="A7" s="18" t="s">
        <v>6</v>
      </c>
      <c r="B7" s="18"/>
      <c r="C7" s="19">
        <f ca="1">NOW()</f>
        <v>45201.53615104167</v>
      </c>
      <c r="D7" s="18" t="s">
        <v>7</v>
      </c>
      <c r="E7" s="20">
        <v>20231001418</v>
      </c>
      <c r="L7" s="16"/>
      <c r="M7" s="16"/>
    </row>
    <row r="8" spans="1:14" ht="20.100000000000001" customHeight="1" thickBot="1" x14ac:dyDescent="0.3">
      <c r="A8" s="21"/>
      <c r="B8" s="21"/>
      <c r="C8" s="21"/>
      <c r="D8" s="21"/>
      <c r="E8" s="21"/>
      <c r="L8" s="16"/>
      <c r="M8" s="16"/>
    </row>
    <row r="9" spans="1:14" ht="20.100000000000001" customHeight="1" thickBot="1" x14ac:dyDescent="0.3">
      <c r="A9" s="18" t="s">
        <v>8</v>
      </c>
      <c r="B9" s="18"/>
      <c r="C9" s="22" t="s">
        <v>9</v>
      </c>
      <c r="D9" s="23" t="s">
        <v>10</v>
      </c>
      <c r="E9" s="24">
        <v>990050368001</v>
      </c>
      <c r="L9" s="16"/>
      <c r="M9" s="16"/>
    </row>
    <row r="10" spans="1:14" ht="20.100000000000001" customHeight="1" thickBot="1" x14ac:dyDescent="0.3">
      <c r="A10" s="21"/>
      <c r="B10" s="21"/>
      <c r="C10" s="21"/>
      <c r="D10" s="21"/>
      <c r="E10" s="21"/>
      <c r="L10" s="16"/>
      <c r="M10" s="16"/>
    </row>
    <row r="11" spans="1:14" ht="20.100000000000001" customHeight="1" thickBot="1" x14ac:dyDescent="0.3">
      <c r="A11" s="80" t="s">
        <v>11</v>
      </c>
      <c r="B11" s="81"/>
      <c r="C11" s="22" t="s">
        <v>9</v>
      </c>
      <c r="D11" s="23" t="s">
        <v>12</v>
      </c>
      <c r="E11" s="25" t="s">
        <v>13</v>
      </c>
      <c r="L11" s="16"/>
      <c r="M11" s="16"/>
    </row>
    <row r="12" spans="1:14" ht="20.100000000000001" customHeight="1" thickBot="1" x14ac:dyDescent="0.3">
      <c r="A12" s="21"/>
      <c r="B12" s="21"/>
      <c r="C12" s="21"/>
      <c r="D12" s="21"/>
      <c r="E12" s="21"/>
      <c r="L12" s="16"/>
      <c r="M12" s="16"/>
    </row>
    <row r="13" spans="1:14" ht="20.100000000000001" customHeight="1" thickBot="1" x14ac:dyDescent="0.3">
      <c r="A13" s="18" t="s">
        <v>14</v>
      </c>
      <c r="B13" s="18"/>
      <c r="C13" s="26" t="s">
        <v>15</v>
      </c>
      <c r="D13" s="23" t="s">
        <v>16</v>
      </c>
      <c r="E13" s="27" t="s">
        <v>17</v>
      </c>
      <c r="L13" s="16"/>
      <c r="M13" s="16"/>
    </row>
    <row r="14" spans="1:14" ht="20.100000000000001" customHeight="1" x14ac:dyDescent="0.25">
      <c r="A14" s="21"/>
      <c r="B14" s="21"/>
      <c r="C14" s="21"/>
      <c r="D14" s="21"/>
      <c r="E14" s="21"/>
      <c r="L14" s="16"/>
      <c r="M14" s="16"/>
    </row>
    <row r="15" spans="1:14" ht="20.100000000000001" customHeight="1" x14ac:dyDescent="0.2">
      <c r="A15" s="18" t="s">
        <v>18</v>
      </c>
      <c r="B15" s="18"/>
      <c r="C15" s="19">
        <v>45201</v>
      </c>
      <c r="D15" s="23" t="s">
        <v>19</v>
      </c>
      <c r="E15" s="28" t="s">
        <v>49</v>
      </c>
      <c r="L15" s="16"/>
      <c r="M15" s="16"/>
    </row>
    <row r="16" spans="1:14" ht="20.100000000000001" customHeight="1" x14ac:dyDescent="0.25">
      <c r="A16" s="21"/>
      <c r="B16" s="21"/>
      <c r="C16" s="21"/>
      <c r="D16" s="21"/>
      <c r="E16" s="21"/>
      <c r="L16" s="16"/>
      <c r="M16" s="16"/>
    </row>
    <row r="17" spans="1:13" ht="20.100000000000001" customHeight="1" x14ac:dyDescent="0.2">
      <c r="A17" s="18" t="s">
        <v>20</v>
      </c>
      <c r="B17" s="18"/>
      <c r="C17" s="27" t="s">
        <v>50</v>
      </c>
      <c r="D17" s="29"/>
      <c r="E17" s="30"/>
      <c r="L17" s="16"/>
      <c r="M17" s="16"/>
    </row>
    <row r="18" spans="1:13" ht="20.100000000000001" customHeight="1" x14ac:dyDescent="0.25">
      <c r="A18" s="21"/>
      <c r="B18" s="21"/>
      <c r="C18" s="21"/>
      <c r="D18" s="21"/>
      <c r="E18" s="21"/>
      <c r="L18" s="16"/>
      <c r="M18" s="16"/>
    </row>
    <row r="19" spans="1:13" ht="20.100000000000001" customHeight="1" x14ac:dyDescent="0.2">
      <c r="A19" s="18" t="s">
        <v>21</v>
      </c>
      <c r="B19" s="18"/>
      <c r="C19" s="27"/>
      <c r="D19" s="23" t="s">
        <v>22</v>
      </c>
      <c r="E19" s="28"/>
      <c r="L19" s="16"/>
      <c r="M19" s="16"/>
    </row>
    <row r="20" spans="1:13" ht="20.100000000000001" customHeight="1" x14ac:dyDescent="0.25">
      <c r="A20" s="21"/>
      <c r="B20" s="21"/>
      <c r="C20" s="21"/>
      <c r="D20" s="21"/>
      <c r="E20" s="21"/>
      <c r="L20" s="16"/>
      <c r="M20" s="16"/>
    </row>
    <row r="21" spans="1:13" ht="20.100000000000001" customHeight="1" x14ac:dyDescent="0.2">
      <c r="A21" s="18" t="s">
        <v>23</v>
      </c>
      <c r="B21" s="18"/>
      <c r="C21" s="31"/>
      <c r="D21" s="32"/>
      <c r="E21" s="33"/>
      <c r="L21" s="16"/>
      <c r="M21" s="16"/>
    </row>
    <row r="22" spans="1:13" ht="20.100000000000001" customHeight="1" x14ac:dyDescent="0.2">
      <c r="A22" s="34"/>
      <c r="B22" s="35"/>
      <c r="C22" s="34"/>
      <c r="D22" s="34"/>
      <c r="E22" s="34"/>
      <c r="L22" s="36"/>
      <c r="M22" s="36"/>
    </row>
    <row r="23" spans="1:13" ht="30" customHeight="1" x14ac:dyDescent="0.2">
      <c r="A23" s="37" t="s">
        <v>24</v>
      </c>
      <c r="B23" s="37" t="s">
        <v>25</v>
      </c>
      <c r="C23" s="37" t="s">
        <v>26</v>
      </c>
      <c r="D23" s="37" t="s">
        <v>27</v>
      </c>
      <c r="E23" s="37" t="s">
        <v>28</v>
      </c>
      <c r="F23" s="38" t="s">
        <v>29</v>
      </c>
      <c r="G23" s="38" t="s">
        <v>30</v>
      </c>
      <c r="L23" s="36"/>
      <c r="M23" s="36"/>
    </row>
    <row r="24" spans="1:13" ht="20.100000000000001" customHeight="1" x14ac:dyDescent="0.25">
      <c r="B24" s="47"/>
      <c r="C24" s="43"/>
      <c r="F24" s="66"/>
      <c r="G24" s="67"/>
      <c r="L24" s="36"/>
      <c r="M24" s="36"/>
    </row>
    <row r="25" spans="1:13" ht="20.100000000000001" customHeight="1" x14ac:dyDescent="0.2">
      <c r="B25" s="63">
        <v>1</v>
      </c>
      <c r="C25" s="77" t="s">
        <v>90</v>
      </c>
      <c r="L25" s="36"/>
      <c r="M25" s="36"/>
    </row>
    <row r="26" spans="1:13" ht="20.100000000000001" customHeight="1" x14ac:dyDescent="0.2">
      <c r="B26" s="63">
        <v>3</v>
      </c>
      <c r="C26" s="77" t="s">
        <v>38</v>
      </c>
      <c r="D26" s="52"/>
    </row>
    <row r="27" spans="1:13" ht="20.100000000000001" customHeight="1" x14ac:dyDescent="0.2">
      <c r="B27" s="63">
        <v>1</v>
      </c>
      <c r="C27" s="77" t="s">
        <v>39</v>
      </c>
      <c r="D27" s="52"/>
    </row>
    <row r="28" spans="1:13" ht="20.100000000000001" customHeight="1" x14ac:dyDescent="0.2">
      <c r="B28" s="63">
        <v>2</v>
      </c>
      <c r="C28" s="77" t="s">
        <v>89</v>
      </c>
      <c r="D28" s="52"/>
    </row>
    <row r="29" spans="1:13" ht="20.100000000000001" customHeight="1" x14ac:dyDescent="0.25">
      <c r="B29" s="41">
        <v>7</v>
      </c>
      <c r="C29" s="77"/>
      <c r="D29" s="52"/>
    </row>
    <row r="30" spans="1:13" ht="20.100000000000001" customHeight="1" x14ac:dyDescent="0.25">
      <c r="B30" s="56"/>
      <c r="C30" s="57"/>
    </row>
    <row r="31" spans="1:13" ht="20.100000000000001" customHeight="1" x14ac:dyDescent="0.25">
      <c r="B31" s="68" t="s">
        <v>65</v>
      </c>
      <c r="C31" s="69" t="s">
        <v>66</v>
      </c>
    </row>
    <row r="32" spans="1:13" ht="20.100000000000001" customHeight="1" x14ac:dyDescent="0.25">
      <c r="B32" s="70"/>
      <c r="C32" s="69" t="s">
        <v>67</v>
      </c>
    </row>
    <row r="33" spans="1:3" ht="20.100000000000001" customHeight="1" x14ac:dyDescent="0.25">
      <c r="B33" s="70"/>
      <c r="C33" s="69" t="s">
        <v>68</v>
      </c>
    </row>
    <row r="34" spans="1:3" ht="20.100000000000001" customHeight="1" x14ac:dyDescent="0.25">
      <c r="B34" s="70"/>
      <c r="C34" s="69" t="s">
        <v>69</v>
      </c>
    </row>
    <row r="35" spans="1:3" ht="20.100000000000001" customHeight="1" x14ac:dyDescent="0.25">
      <c r="B35" s="70"/>
      <c r="C35" s="69" t="s">
        <v>43</v>
      </c>
    </row>
    <row r="36" spans="1:3" ht="20.100000000000001" customHeight="1" x14ac:dyDescent="0.25">
      <c r="B36" s="70"/>
      <c r="C36" s="69"/>
    </row>
    <row r="37" spans="1:3" ht="20.100000000000001" customHeight="1" x14ac:dyDescent="0.25">
      <c r="B37" s="71" t="s">
        <v>12</v>
      </c>
      <c r="C37" s="72" t="s">
        <v>70</v>
      </c>
    </row>
    <row r="38" spans="1:3" ht="20.100000000000001" customHeight="1" x14ac:dyDescent="0.25">
      <c r="B38" s="71"/>
      <c r="C38" s="72" t="s">
        <v>71</v>
      </c>
    </row>
    <row r="39" spans="1:3" ht="20.100000000000001" customHeight="1" x14ac:dyDescent="0.25">
      <c r="B39" s="71"/>
      <c r="C39" s="72" t="s">
        <v>72</v>
      </c>
    </row>
    <row r="40" spans="1:3" ht="20.100000000000001" customHeight="1" x14ac:dyDescent="0.3">
      <c r="B40" s="73"/>
      <c r="C40" s="74"/>
    </row>
    <row r="41" spans="1:3" ht="20.100000000000001" customHeight="1" x14ac:dyDescent="0.3">
      <c r="B41" s="73"/>
      <c r="C41" s="74"/>
    </row>
    <row r="42" spans="1:3" ht="20.100000000000001" customHeight="1" x14ac:dyDescent="0.2">
      <c r="B42" s="35"/>
      <c r="C42" s="35"/>
    </row>
    <row r="43" spans="1:3" ht="20.100000000000001" customHeight="1" x14ac:dyDescent="0.2">
      <c r="B43" s="35"/>
      <c r="C43" s="35"/>
    </row>
    <row r="44" spans="1:3" ht="20.100000000000001" customHeight="1" thickBot="1" x14ac:dyDescent="0.3">
      <c r="A44" s="53"/>
      <c r="B44" s="34" t="s">
        <v>44</v>
      </c>
      <c r="C44" s="75"/>
    </row>
    <row r="45" spans="1:3" ht="20.100000000000001" customHeight="1" x14ac:dyDescent="0.25">
      <c r="A45" s="53"/>
      <c r="B45"/>
      <c r="C45"/>
    </row>
    <row r="46" spans="1:3" ht="20.100000000000001" customHeight="1" x14ac:dyDescent="0.25">
      <c r="A46" s="53"/>
      <c r="B46"/>
      <c r="C46"/>
    </row>
    <row r="47" spans="1:3" ht="20.100000000000001" customHeight="1" thickBot="1" x14ac:dyDescent="0.3">
      <c r="A47" s="53"/>
      <c r="B47" s="34" t="s">
        <v>45</v>
      </c>
      <c r="C47" s="75"/>
    </row>
    <row r="48" spans="1:3" ht="20.100000000000001" customHeight="1" x14ac:dyDescent="0.25">
      <c r="A48" s="53"/>
      <c r="B48"/>
      <c r="C48"/>
    </row>
    <row r="49" spans="1:3" ht="20.100000000000001" customHeight="1" x14ac:dyDescent="0.25">
      <c r="A49" s="53"/>
      <c r="B49"/>
      <c r="C49"/>
    </row>
    <row r="50" spans="1:3" ht="20.100000000000001" customHeight="1" thickBot="1" x14ac:dyDescent="0.3">
      <c r="A50" s="53"/>
      <c r="B50" s="34" t="s">
        <v>46</v>
      </c>
      <c r="C50" s="75"/>
    </row>
    <row r="51" spans="1:3" ht="20.100000000000001" customHeight="1" x14ac:dyDescent="0.25">
      <c r="A51" s="53"/>
      <c r="B51"/>
      <c r="C51"/>
    </row>
    <row r="52" spans="1:3" ht="20.100000000000001" customHeight="1" x14ac:dyDescent="0.25">
      <c r="A52" s="53"/>
      <c r="B52"/>
      <c r="C52"/>
    </row>
    <row r="53" spans="1:3" ht="20.100000000000001" customHeight="1" thickBot="1" x14ac:dyDescent="0.3">
      <c r="A53" s="53"/>
      <c r="B53" s="34" t="s">
        <v>47</v>
      </c>
      <c r="C53" s="75"/>
    </row>
    <row r="54" spans="1:3" ht="20.100000000000001" customHeight="1" x14ac:dyDescent="0.25">
      <c r="A54" s="53"/>
      <c r="B54"/>
      <c r="C54"/>
    </row>
    <row r="55" spans="1:3" ht="20.100000000000001" customHeight="1" x14ac:dyDescent="0.25">
      <c r="A55" s="53"/>
      <c r="B55"/>
      <c r="C55"/>
    </row>
    <row r="56" spans="1:3" ht="20.100000000000001" customHeight="1" thickBot="1" x14ac:dyDescent="0.3">
      <c r="A56" s="53"/>
      <c r="B56" s="34" t="s">
        <v>48</v>
      </c>
      <c r="C56" s="75"/>
    </row>
  </sheetData>
  <mergeCells count="7">
    <mergeCell ref="A11:B11"/>
    <mergeCell ref="C2:C3"/>
    <mergeCell ref="D2:E2"/>
    <mergeCell ref="C4:C5"/>
    <mergeCell ref="D4:E4"/>
    <mergeCell ref="D5:E5"/>
    <mergeCell ref="L5:M6"/>
  </mergeCells>
  <pageMargins left="0.7" right="0.7" top="0.75" bottom="0.75" header="0.3" footer="0.3"/>
  <pageSetup paperSize="9" scale="42"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2023-10-02T17:52:13Z</cp:lastPrinted>
  <dcterms:created xsi:type="dcterms:W3CDTF">2023-10-02T01:41:02Z</dcterms:created>
  <dcterms:modified xsi:type="dcterms:W3CDTF">2023-10-02T19:12:21Z</dcterms:modified>
</cp:coreProperties>
</file>