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16C61B3-4B7D-43ED-8F4C-E894CBEA7C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Hoja1!$A$2:$G$133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4" i="1"/>
  <c r="G35" i="1"/>
  <c r="G36" i="1"/>
  <c r="G24" i="1" l="1"/>
  <c r="G51" i="1" l="1"/>
  <c r="G52" i="1" s="1"/>
  <c r="G53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<sst xmlns="http://schemas.openxmlformats.org/spreadsheetml/2006/main" count="283" uniqueCount="183">
  <si>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</si>
  <si>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</si>
  <si>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</si>
  <si>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</si>
  <si>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</si>
  <si>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</si>
  <si>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</si>
  <si>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</si>
  <si>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</si>
  <si>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</si>
  <si>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</si>
  <si>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</si>
  <si>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</si>
  <si>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</si>
  <si>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</si>
  <si>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</si>
  <si>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</si>
  <si>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</si>
  <si>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</si>
  <si>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</si>
  <si>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</si>
  <si>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</si>
  <si>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</si>
  <si>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</si>
  <si>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</si>
  <si>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</si>
  <si>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</si>
  <si>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</si>
  <si>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</si>
  <si>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</si>
  <si>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</si>
  <si>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</si>
  <si>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LLAVE JACOBS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</si>
  <si>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</si>
  <si>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</si>
  <si>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</si>
  <si>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</si>
  <si>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</si>
  <si>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</si>
  <si>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</si>
  <si>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</si>
  <si>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</si>
  <si>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</si>
  <si>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</si>
  <si>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</si>
  <si>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</si>
  <si>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</si>
  <si>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</si>
  <si>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</si>
  <si>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</si>
  <si>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</si>
  <si>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</si>
  <si>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</si>
  <si>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</si>
  <si>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</si>
  <si>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</si>
  <si>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</si>
  <si>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</si>
  <si>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</si>
  <si>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</si>
  <si>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</si>
  <si>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</si>
  <si>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</si>
  <si>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</si>
  <si>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</si>
  <si>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</si>
  <si>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</si>
  <si>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</si>
  <si>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</si>
  <si>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</si>
  <si>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</si>
  <si>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</si>
  <si>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</si>
  <si>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</si>
  <si>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</si>
  <si>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</si>
  <si>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</si>
  <si>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</si>
  <si>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</si>
  <si>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</si>
  <si>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</si>
  <si>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</si>
  <si>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</si>
  <si>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</si>
  <si>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</si>
  <si>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</si>
  <si>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</si>
  <si>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</si>
  <si>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</si>
  <si>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</si>
  <si>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</si>
  <si>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</si>
  <si>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MARTILLO</t>
  </si>
  <si>
    <t>PASADOR DE ALAMBRE</t>
  </si>
  <si>
    <t>CLAVIJA KIRSCHNER 1.0*250 mm ACERO</t>
  </si>
  <si>
    <t>185.768</t>
  </si>
  <si>
    <t>CLAVIJA KIRSCHNER 1.6*250mm ACERO</t>
  </si>
  <si>
    <t>185.770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</si>
  <si>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</si>
  <si>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</si>
  <si>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</si>
  <si>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</si>
  <si>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</si>
  <si>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</si>
  <si>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</si>
  <si>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</si>
  <si>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</si>
  <si>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</si>
  <si>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</si>
  <si>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</si>
  <si>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</si>
  <si>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</si>
  <si>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BROCAS</t>
  </si>
  <si>
    <t xml:space="preserve">DR. MILTON PARRA </t>
  </si>
  <si>
    <t xml:space="preserve">NIÑO FAJARDO LOOR JESUS </t>
  </si>
  <si>
    <t>5:00PM</t>
  </si>
  <si>
    <t>073520400</t>
  </si>
  <si>
    <t>J200435202</t>
  </si>
  <si>
    <t>CLAVO ELASTICO (TEN) 1.5*400mm TITANIO</t>
  </si>
  <si>
    <t>070430400</t>
  </si>
  <si>
    <t>J2202810</t>
  </si>
  <si>
    <t>CLAVO ELASTICO (TEN) 2.0*400mm TITANIO</t>
  </si>
  <si>
    <t>070440400</t>
  </si>
  <si>
    <t>J2202812</t>
  </si>
  <si>
    <t>CLAVO ELASTICO (TEN) 2.5*400mm TITANIO</t>
  </si>
  <si>
    <t>070450400</t>
  </si>
  <si>
    <t>M190704501</t>
  </si>
  <si>
    <t>CLAVO ELASTICO (TEN) 3.0 *400 MM TITANIO</t>
  </si>
  <si>
    <t>070460400</t>
  </si>
  <si>
    <t>M190704601</t>
  </si>
  <si>
    <t>CLAVO ELASTICO (TEN) 3.5 *400 MM TITANIO</t>
  </si>
  <si>
    <t>H2204434</t>
  </si>
  <si>
    <t>070470400</t>
  </si>
  <si>
    <t>M180704502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</si>
  <si>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</si>
  <si>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</si>
  <si>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</si>
  <si>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</si>
  <si>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</si>
  <si>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</si>
  <si>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</si>
  <si>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</si>
  <si>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</si>
  <si>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</si>
  <si>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</si>
  <si>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</si>
  <si>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</si>
  <si>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</si>
  <si>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</si>
  <si>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</si>
  <si>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DESPERIO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</si>
  <si>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</si>
  <si>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</si>
  <si>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</si>
  <si>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</si>
  <si>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</si>
  <si>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</si>
  <si>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</si>
  <si>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</si>
  <si>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</si>
  <si>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</si>
  <si>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</si>
  <si>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</si>
  <si>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</si>
  <si>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</si>
  <si>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</si>
  <si>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MOTOR NEGRO #3</t>
  </si>
  <si>
    <t>BATERIAS GRIS # 3 # 4</t>
  </si>
  <si>
    <t xml:space="preserve">CORTADORA GRANDE </t>
  </si>
  <si>
    <t>INSTRUMENTAL CERCLAJE # 3</t>
  </si>
  <si>
    <t>PLAYO</t>
  </si>
  <si>
    <t>185.764</t>
  </si>
  <si>
    <t>185.766</t>
  </si>
  <si>
    <t>CLAVIJA KIRSCHNER 1.2*250mm ACERO</t>
  </si>
  <si>
    <t>185.767</t>
  </si>
  <si>
    <t>CLAVIJA KIRSCHNER 1.5*250mm ACERO</t>
  </si>
  <si>
    <t>185.769</t>
  </si>
  <si>
    <t>CLAVIJA KIRSCHNER 1.8*250mm ACERO</t>
  </si>
  <si>
    <t>184.310</t>
  </si>
  <si>
    <t xml:space="preserve">METRO DE ALAMBRE QUIRURGICO *0.6mm ACERO </t>
  </si>
  <si>
    <t>184.313</t>
  </si>
  <si>
    <t>184.301</t>
  </si>
  <si>
    <t>184.303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</si>
</sst>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71" fontId="7" fillId="0" borderId="1" xfId="1" applyNumberFormat="1" applyFont="1" applyBorder="1" applyAlignment="1">
      <alignment horizontal="left" shrinkToFit="1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49" fontId="7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/>
    <xf numFmtId="0" fontId="13" fillId="0" borderId="1" xfId="1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</cellXfs>
  <cellStyles count="5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5" xr:uid="{96CAF1DA-3014-4DF3-9AA8-1A2BF0B2E6B0}"/>
    <cellStyle name="Moneda 19 3" xfId="52" xr:uid="{67FAB440-D31C-4BF5-ADFC-6329D6563F42}"/>
    <cellStyle name="Moneda 2" xfId="3" xr:uid="{246C37B4-006C-46DD-9128-BAA498AC7092}"/>
    <cellStyle name="Moneda 2 2" xfId="20" xr:uid="{1C09E6BD-CAEE-4CF7-B9A4-63BF6EE2F7DE}"/>
    <cellStyle name="Moneda 2 2 2" xfId="48" xr:uid="{B35FE940-D460-4D0A-A184-C22F7E3633EA}"/>
    <cellStyle name="Moneda 2 3" xfId="32" xr:uid="{A7E228FE-517C-45A2-A03F-CBAA5F6BC463}"/>
    <cellStyle name="Moneda 2 3 2" xfId="37" xr:uid="{E5A68AAE-F5B0-4204-B478-F0D97B8615D9}"/>
    <cellStyle name="Moneda 2 3 3" xfId="42" xr:uid="{012B4939-6815-415F-BB11-3337D616846E}"/>
    <cellStyle name="Moneda 2 4" xfId="33" xr:uid="{8BC7188A-055B-4E6B-8022-D5A940FF479E}"/>
    <cellStyle name="Moneda 2 4 2" xfId="43" xr:uid="{1537FE0A-12AD-4981-8128-08974800127A}"/>
    <cellStyle name="Moneda 2 5" xfId="34" xr:uid="{ED9147E3-1ADD-417C-9F25-FA6B8A617E3D}"/>
    <cellStyle name="Moneda 20" xfId="51" xr:uid="{EE4859CD-C154-42A4-8425-FAA8E635A7BB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3 2" xfId="49" xr:uid="{1A960576-0F9E-41A7-A78A-0646FF594C1C}"/>
    <cellStyle name="Moneda 3 2 4" xfId="36" xr:uid="{60F00A2A-58A5-4367-A1F6-99E02D7C8A71}"/>
    <cellStyle name="Moneda 3 3" xfId="35" xr:uid="{6BF2165E-BBB5-4E8F-9A0E-9774FF893EBF}"/>
    <cellStyle name="Moneda 3 3 2" xfId="44" xr:uid="{21A41EBB-BFCC-4BE7-8BEB-C89EB3E5FCA1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2 2" xfId="47" xr:uid="{F7EFE888-38A7-41E6-830A-6313F45350CF}"/>
    <cellStyle name="Moneda 7" xfId="12" xr:uid="{75C67204-3961-46CE-99F0-CC1C114C3893}"/>
    <cellStyle name="Moneda 7 2" xfId="39" xr:uid="{3E28AB0A-29B6-4179-8374-2EB2198E88F9}"/>
    <cellStyle name="Moneda 7 2 2" xfId="46" xr:uid="{8760BE8A-DAE9-4370-A1DE-C8492212E471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  <cellStyle name="常规 4" xfId="50" xr:uid="{A426B06E-CB1E-4D28-BB91-1C43C0C09FF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9"/>
  <sheetViews>
    <sheetView showGridLines="0" tabSelected="1" view="pageBreakPreview" topLeftCell="A10" zoomScaleNormal="100" zoomScaleSheetLayoutView="100" workbookViewId="0">
      <selection activeCell="C31" sqref="C3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3"/>
      <c r="D5" s="98" t="s">
        <v>29</v>
      </c>
      <c r="E5" s="99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>
      <c r="A6" s="7"/>
      <c r="B6" s="7"/>
      <c r="C6" s="7"/>
      <c r="D6" s="7"/>
      <c r="E6" s="7"/>
      <c r="L6" s="102"/>
      <c r="M6" s="102"/>
    </row>
    <row r="7" spans="1:14" ht="20.100000000000001" customHeight="1">
      <c r="A7" s="8" t="s">
        <v>0</v>
      </c>
      <c r="B7" s="8"/>
      <c r="C7" s="9">
        <f ca="1">NOW()</f>
        <v>45209.826435763891</v>
      </c>
      <c r="D7" s="8" t="s">
        <v>1</v>
      </c>
      <c r="E7" s="34">
        <v>20231001464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0" t="s">
        <v>22</v>
      </c>
      <c r="B11" s="101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115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113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114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>
      <c r="A24" s="86" t="s">
        <v>116</v>
      </c>
      <c r="B24" s="75" t="s">
        <v>117</v>
      </c>
      <c r="C24" s="85" t="s">
        <v>118</v>
      </c>
      <c r="D24" s="84">
        <v>2</v>
      </c>
      <c r="E24" s="38"/>
      <c r="F24" s="44">
        <v>180</v>
      </c>
      <c r="G24" s="44">
        <f t="shared" ref="G24:G36" si="0">D24*F24</f>
        <v>360</v>
      </c>
      <c r="L24" s="16"/>
      <c r="M24" s="16"/>
    </row>
    <row r="25" spans="1:13" ht="20.100000000000001" customHeight="1">
      <c r="A25" s="86" t="s">
        <v>119</v>
      </c>
      <c r="B25" s="75" t="s">
        <v>120</v>
      </c>
      <c r="C25" s="85" t="s">
        <v>121</v>
      </c>
      <c r="D25" s="84">
        <v>1</v>
      </c>
      <c r="E25" s="38"/>
      <c r="F25" s="44">
        <v>180</v>
      </c>
      <c r="G25" s="44">
        <f t="shared" si="0"/>
        <v>180</v>
      </c>
      <c r="L25" s="16"/>
      <c r="M25" s="16"/>
    </row>
    <row r="26" spans="1:13" ht="20.100000000000001" customHeight="1">
      <c r="A26" s="86" t="s">
        <v>119</v>
      </c>
      <c r="B26" s="75">
        <v>2306000607</v>
      </c>
      <c r="C26" s="85" t="s">
        <v>121</v>
      </c>
      <c r="D26" s="84">
        <v>1</v>
      </c>
      <c r="E26" s="38"/>
      <c r="F26" s="44">
        <v>180</v>
      </c>
      <c r="G26" s="44">
        <f t="shared" si="0"/>
        <v>180</v>
      </c>
      <c r="L26" s="16"/>
      <c r="M26" s="16"/>
    </row>
    <row r="27" spans="1:13" ht="20.100000000000001" customHeight="1">
      <c r="A27" s="86" t="s">
        <v>122</v>
      </c>
      <c r="B27" s="75" t="s">
        <v>123</v>
      </c>
      <c r="C27" s="85" t="s">
        <v>124</v>
      </c>
      <c r="D27" s="84">
        <v>1</v>
      </c>
      <c r="E27" s="38"/>
      <c r="F27" s="44">
        <v>180</v>
      </c>
      <c r="G27" s="44">
        <f t="shared" si="0"/>
        <v>180</v>
      </c>
      <c r="L27" s="16"/>
      <c r="M27" s="16"/>
    </row>
    <row r="28" spans="1:13" ht="20.100000000000001" customHeight="1">
      <c r="A28" s="86" t="s">
        <v>122</v>
      </c>
      <c r="B28" s="75">
        <v>211038780</v>
      </c>
      <c r="C28" s="85" t="s">
        <v>124</v>
      </c>
      <c r="D28" s="84">
        <v>1</v>
      </c>
      <c r="E28" s="38"/>
      <c r="F28" s="44">
        <v>180</v>
      </c>
      <c r="G28" s="44">
        <f t="shared" si="0"/>
        <v>180</v>
      </c>
    </row>
    <row r="29" spans="1:13" ht="20.100000000000001" customHeight="1">
      <c r="A29" s="86" t="s">
        <v>125</v>
      </c>
      <c r="B29" s="75" t="s">
        <v>126</v>
      </c>
      <c r="C29" s="85" t="s">
        <v>127</v>
      </c>
      <c r="D29" s="84">
        <v>2</v>
      </c>
      <c r="E29" s="38"/>
      <c r="F29" s="44">
        <v>180</v>
      </c>
      <c r="G29" s="44">
        <f t="shared" si="0"/>
        <v>360</v>
      </c>
    </row>
    <row r="30" spans="1:13" ht="20.100000000000001" customHeight="1">
      <c r="A30" s="86" t="s">
        <v>128</v>
      </c>
      <c r="B30" s="75" t="s">
        <v>129</v>
      </c>
      <c r="C30" s="85" t="s">
        <v>130</v>
      </c>
      <c r="D30" s="84">
        <v>1</v>
      </c>
      <c r="E30" s="38"/>
      <c r="F30" s="44">
        <v>180</v>
      </c>
      <c r="G30" s="44">
        <f t="shared" si="0"/>
        <v>180</v>
      </c>
    </row>
    <row r="31" spans="1:13" ht="20.100000000000001" customHeight="1">
      <c r="A31" s="86" t="s">
        <v>128</v>
      </c>
      <c r="B31" s="75" t="s">
        <v>131</v>
      </c>
      <c r="C31" s="85" t="s">
        <v>130</v>
      </c>
      <c r="D31" s="84">
        <v>1</v>
      </c>
      <c r="E31" s="38"/>
      <c r="F31" s="44">
        <v>180</v>
      </c>
      <c r="G31" s="44">
        <f t="shared" si="0"/>
        <v>180</v>
      </c>
    </row>
    <row r="32" spans="1:13" ht="20.100000000000001" customHeight="1">
      <c r="A32" s="86" t="s">
        <v>132</v>
      </c>
      <c r="B32" s="75" t="s">
        <v>133</v>
      </c>
      <c r="C32" s="85" t="s">
        <v>134</v>
      </c>
      <c r="D32" s="84">
        <v>2</v>
      </c>
      <c r="E32" s="38"/>
      <c r="F32" s="44">
        <v>180</v>
      </c>
      <c r="G32" s="44">
        <f t="shared" si="0"/>
        <v>360</v>
      </c>
    </row>
    <row r="33" spans="1:7" ht="20.100000000000001" customHeight="1">
      <c r="A33" s="86"/>
      <c r="B33" s="75"/>
      <c r="C33" s="85"/>
      <c r="D33" s="88">
        <v>12</v>
      </c>
      <c r="E33" s="38"/>
      <c r="F33" s="44"/>
      <c r="G33" s="44"/>
    </row>
    <row r="34" spans="1:7" ht="20.100000000000001" customHeight="1">
      <c r="A34" s="86" t="s">
        <v>135</v>
      </c>
      <c r="B34" s="75" t="s">
        <v>136</v>
      </c>
      <c r="C34" s="85" t="s">
        <v>137</v>
      </c>
      <c r="D34" s="84">
        <v>4</v>
      </c>
      <c r="E34" s="38"/>
      <c r="F34" s="44">
        <v>60</v>
      </c>
      <c r="G34" s="44">
        <f t="shared" si="0"/>
        <v>240</v>
      </c>
    </row>
    <row r="35" spans="1:7" ht="20.100000000000001" customHeight="1">
      <c r="A35" s="86" t="s">
        <v>138</v>
      </c>
      <c r="B35" s="75" t="s">
        <v>139</v>
      </c>
      <c r="C35" s="85" t="s">
        <v>140</v>
      </c>
      <c r="D35" s="84">
        <v>4</v>
      </c>
      <c r="E35" s="38"/>
      <c r="F35" s="44">
        <v>60</v>
      </c>
      <c r="G35" s="44">
        <f t="shared" si="0"/>
        <v>240</v>
      </c>
    </row>
    <row r="36" spans="1:7" ht="20.100000000000001" customHeight="1">
      <c r="A36" s="103"/>
      <c r="B36" s="75"/>
      <c r="C36" s="85"/>
      <c r="D36" s="88">
        <v>8</v>
      </c>
      <c r="E36" s="38"/>
      <c r="F36" s="44">
        <v>60</v>
      </c>
      <c r="G36" s="44">
        <f t="shared" si="0"/>
        <v>480</v>
      </c>
    </row>
    <row r="37" spans="1:7" ht="20.100000000000001" customHeight="1">
      <c r="A37" s="82"/>
      <c r="B37" s="83"/>
      <c r="C37" s="81"/>
      <c r="D37" s="78"/>
      <c r="E37" s="38"/>
      <c r="F37" s="44"/>
      <c r="G37" s="44"/>
    </row>
    <row r="38" spans="1:7" ht="20.100000000000001" customHeight="1">
      <c r="A38" s="118" t="s">
        <v>171</v>
      </c>
      <c r="B38" s="110">
        <v>210127379</v>
      </c>
      <c r="C38" s="111" t="s">
        <v>94</v>
      </c>
      <c r="D38" s="109">
        <v>4</v>
      </c>
      <c r="E38" s="38"/>
      <c r="F38" s="44">
        <v>25</v>
      </c>
      <c r="G38" s="44">
        <v>240</v>
      </c>
    </row>
    <row r="39" spans="1:7" ht="20.100000000000001" customHeight="1">
      <c r="A39" s="118" t="s">
        <v>172</v>
      </c>
      <c r="B39" s="110">
        <v>201226140</v>
      </c>
      <c r="C39" s="111" t="s">
        <v>173</v>
      </c>
      <c r="D39" s="109">
        <v>4</v>
      </c>
      <c r="E39" s="38"/>
      <c r="F39" s="44">
        <v>25</v>
      </c>
      <c r="G39" s="44">
        <v>240</v>
      </c>
    </row>
    <row r="40" spans="1:7" ht="20.100000000000001" customHeight="1">
      <c r="A40" s="118" t="s">
        <v>174</v>
      </c>
      <c r="B40" s="110">
        <v>210127381</v>
      </c>
      <c r="C40" s="111" t="s">
        <v>175</v>
      </c>
      <c r="D40" s="109">
        <v>5</v>
      </c>
      <c r="E40" s="38"/>
      <c r="F40" s="44">
        <v>25</v>
      </c>
      <c r="G40" s="44">
        <v>240</v>
      </c>
    </row>
    <row r="41" spans="1:7" ht="20.100000000000001" customHeight="1">
      <c r="A41" s="118" t="s">
        <v>95</v>
      </c>
      <c r="B41" s="110">
        <v>201022788</v>
      </c>
      <c r="C41" s="111" t="s">
        <v>96</v>
      </c>
      <c r="D41" s="109">
        <v>6</v>
      </c>
      <c r="E41" s="38"/>
      <c r="F41" s="44">
        <v>25</v>
      </c>
      <c r="G41" s="44">
        <v>240</v>
      </c>
    </row>
    <row r="42" spans="1:7" ht="20.100000000000001" customHeight="1">
      <c r="A42" s="118" t="s">
        <v>176</v>
      </c>
      <c r="B42" s="110">
        <v>210127383</v>
      </c>
      <c r="C42" s="111" t="s">
        <v>177</v>
      </c>
      <c r="D42" s="109">
        <v>5</v>
      </c>
      <c r="E42" s="38"/>
      <c r="F42" s="44">
        <v>25</v>
      </c>
      <c r="G42" s="44">
        <v>240</v>
      </c>
    </row>
    <row r="43" spans="1:7" ht="20.100000000000001" customHeight="1">
      <c r="A43" s="118" t="s">
        <v>97</v>
      </c>
      <c r="B43" s="110">
        <v>210127384</v>
      </c>
      <c r="C43" s="111" t="s">
        <v>98</v>
      </c>
      <c r="D43" s="109">
        <v>5</v>
      </c>
      <c r="E43" s="38"/>
      <c r="F43" s="44">
        <v>25</v>
      </c>
      <c r="G43" s="44">
        <v>240</v>
      </c>
    </row>
    <row r="44" spans="1:7" ht="20.100000000000001" customHeight="1">
      <c r="A44" s="112" t="s">
        <v>178</v>
      </c>
      <c r="B44" s="112" t="s">
        <v>99</v>
      </c>
      <c r="C44" s="113" t="s">
        <v>179</v>
      </c>
      <c r="D44" s="109">
        <v>0</v>
      </c>
      <c r="E44" s="38"/>
      <c r="F44" s="44">
        <v>25</v>
      </c>
      <c r="G44" s="44">
        <v>240</v>
      </c>
    </row>
    <row r="45" spans="1:7" ht="20.100000000000001" customHeight="1">
      <c r="A45" s="112" t="s">
        <v>180</v>
      </c>
      <c r="B45" s="112" t="s">
        <v>99</v>
      </c>
      <c r="C45" s="113" t="s">
        <v>100</v>
      </c>
      <c r="D45" s="114">
        <v>1</v>
      </c>
      <c r="E45" s="38"/>
      <c r="F45" s="44">
        <v>25</v>
      </c>
      <c r="G45" s="44">
        <v>240</v>
      </c>
    </row>
    <row r="46" spans="1:7" ht="20.100000000000001" customHeight="1">
      <c r="A46" s="115" t="s">
        <v>181</v>
      </c>
      <c r="B46" s="115" t="s">
        <v>101</v>
      </c>
      <c r="C46" s="116" t="s">
        <v>102</v>
      </c>
      <c r="D46" s="117">
        <v>1</v>
      </c>
      <c r="E46" s="38"/>
      <c r="F46" s="44"/>
      <c r="G46" s="44"/>
    </row>
    <row r="47" spans="1:7" ht="20.100000000000001" customHeight="1">
      <c r="A47" s="112" t="s">
        <v>182</v>
      </c>
      <c r="B47" s="112" t="s">
        <v>103</v>
      </c>
      <c r="C47" s="113" t="s">
        <v>104</v>
      </c>
      <c r="D47" s="117">
        <v>0</v>
      </c>
      <c r="E47" s="38"/>
      <c r="F47" s="44">
        <v>48</v>
      </c>
      <c r="G47" s="44">
        <v>240</v>
      </c>
    </row>
    <row r="48" spans="1:7" ht="20.100000000000001" customHeight="1">
      <c r="A48" s="115" t="s">
        <v>105</v>
      </c>
      <c r="B48" s="115" t="s">
        <v>106</v>
      </c>
      <c r="C48" s="116" t="s">
        <v>107</v>
      </c>
      <c r="D48" s="117">
        <v>1</v>
      </c>
      <c r="E48" s="38"/>
      <c r="F48" s="44">
        <v>48</v>
      </c>
      <c r="G48" s="44">
        <v>240</v>
      </c>
    </row>
    <row r="49" spans="1:7" ht="20.100000000000001" customHeight="1">
      <c r="A49" s="112" t="s">
        <v>108</v>
      </c>
      <c r="B49" s="112" t="s">
        <v>109</v>
      </c>
      <c r="C49" s="113" t="s">
        <v>110</v>
      </c>
      <c r="D49" s="117">
        <v>1</v>
      </c>
      <c r="E49" s="38"/>
      <c r="F49" s="44">
        <v>48</v>
      </c>
      <c r="G49" s="44">
        <v>240</v>
      </c>
    </row>
    <row r="50" spans="1:7" ht="20.100000000000001" customHeight="1">
      <c r="A50" s="79"/>
      <c r="B50" s="79"/>
      <c r="C50" s="80"/>
      <c r="D50" s="87">
        <v>5</v>
      </c>
      <c r="E50" s="38"/>
      <c r="F50" s="44"/>
      <c r="G50" s="44"/>
    </row>
    <row r="51" spans="1:7" ht="20.100000000000001" customHeight="1">
      <c r="B51" s="50"/>
      <c r="C51" s="51"/>
      <c r="D51" s="52"/>
      <c r="F51" s="45" t="s">
        <v>35</v>
      </c>
      <c r="G51" s="46">
        <f>SUM(G24:G50)</f>
        <v>5760</v>
      </c>
    </row>
    <row r="52" spans="1:7" ht="20.100000000000001" customHeight="1">
      <c r="B52" s="50"/>
      <c r="C52" s="51"/>
      <c r="D52" s="53"/>
      <c r="F52" s="45" t="s">
        <v>36</v>
      </c>
      <c r="G52" s="46">
        <f>G51*0.12</f>
        <v>691.19999999999993</v>
      </c>
    </row>
    <row r="53" spans="1:7" ht="20.100000000000001" customHeight="1">
      <c r="B53" s="50"/>
      <c r="C53" s="51"/>
      <c r="D53" s="52"/>
      <c r="F53" s="45" t="s">
        <v>37</v>
      </c>
      <c r="G53" s="46">
        <f>SUM(G51:G52)</f>
        <v>6451.2</v>
      </c>
    </row>
    <row r="54" spans="1:7" ht="20.100000000000001" customHeight="1">
      <c r="B54" s="54"/>
      <c r="C54" s="51"/>
    </row>
    <row r="55" spans="1:7" ht="20.100000000000001" customHeight="1">
      <c r="B55" s="6"/>
      <c r="C55" s="6"/>
      <c r="D55" s="6"/>
      <c r="E55" s="6"/>
    </row>
    <row r="58" spans="1:7" ht="20.100000000000001" customHeight="1">
      <c r="B58" s="104" t="s">
        <v>141</v>
      </c>
      <c r="C58" s="104"/>
    </row>
    <row r="59" spans="1:7" ht="20.100000000000001" customHeight="1">
      <c r="B59" s="88"/>
      <c r="C59" s="88" t="s">
        <v>53</v>
      </c>
    </row>
    <row r="60" spans="1:7" ht="20.100000000000001" customHeight="1">
      <c r="B60" s="84">
        <v>2</v>
      </c>
      <c r="C60" s="89" t="s">
        <v>142</v>
      </c>
    </row>
    <row r="61" spans="1:7" ht="20.100000000000001" customHeight="1">
      <c r="B61" s="84">
        <v>1</v>
      </c>
      <c r="C61" s="89" t="s">
        <v>143</v>
      </c>
    </row>
    <row r="62" spans="1:7" ht="20.100000000000001" customHeight="1">
      <c r="B62" s="84">
        <v>1</v>
      </c>
      <c r="C62" s="89" t="s">
        <v>144</v>
      </c>
    </row>
    <row r="63" spans="1:7" ht="20.100000000000001" customHeight="1">
      <c r="B63" s="84">
        <v>1</v>
      </c>
      <c r="C63" s="89" t="s">
        <v>145</v>
      </c>
    </row>
    <row r="64" spans="1:7" ht="20.100000000000001" customHeight="1">
      <c r="B64" s="84">
        <v>1</v>
      </c>
      <c r="C64" s="89" t="s">
        <v>146</v>
      </c>
    </row>
    <row r="65" spans="2:3" ht="20.100000000000001" customHeight="1">
      <c r="B65" s="84">
        <v>1</v>
      </c>
      <c r="C65" s="89" t="s">
        <v>147</v>
      </c>
    </row>
    <row r="66" spans="2:3" ht="20.100000000000001" customHeight="1">
      <c r="B66" s="84">
        <v>1</v>
      </c>
      <c r="C66" s="89" t="s">
        <v>148</v>
      </c>
    </row>
    <row r="67" spans="2:3" ht="20.100000000000001" customHeight="1">
      <c r="B67" s="84">
        <v>1</v>
      </c>
      <c r="C67" s="89" t="s">
        <v>149</v>
      </c>
    </row>
    <row r="68" spans="2:3" ht="20.100000000000001" customHeight="1">
      <c r="B68" s="84">
        <v>1</v>
      </c>
      <c r="C68" s="89" t="s">
        <v>92</v>
      </c>
    </row>
    <row r="69" spans="2:3" ht="20.100000000000001" customHeight="1">
      <c r="B69" s="84">
        <v>1</v>
      </c>
      <c r="C69" s="89" t="s">
        <v>150</v>
      </c>
    </row>
    <row r="70" spans="2:3" ht="20.100000000000001" customHeight="1">
      <c r="B70" s="88">
        <v>11</v>
      </c>
      <c r="C70" s="89"/>
    </row>
    <row r="71" spans="2:3" ht="20.100000000000001" customHeight="1">
      <c r="B71" s="84"/>
      <c r="C71" s="89"/>
    </row>
    <row r="72" spans="2:3" ht="20.100000000000001" customHeight="1">
      <c r="B72" s="84"/>
      <c r="C72" s="88" t="s">
        <v>42</v>
      </c>
    </row>
    <row r="73" spans="2:3" ht="20.100000000000001" customHeight="1">
      <c r="B73" s="84">
        <v>1</v>
      </c>
      <c r="C73" s="89" t="s">
        <v>151</v>
      </c>
    </row>
    <row r="74" spans="2:3" ht="20.100000000000001" customHeight="1">
      <c r="B74" s="84">
        <v>1</v>
      </c>
      <c r="C74" s="89" t="s">
        <v>152</v>
      </c>
    </row>
    <row r="75" spans="2:3" ht="20.100000000000001" customHeight="1">
      <c r="B75" s="84">
        <v>1</v>
      </c>
      <c r="C75" s="89" t="s">
        <v>153</v>
      </c>
    </row>
    <row r="76" spans="2:3" ht="20.100000000000001" customHeight="1">
      <c r="B76" s="84">
        <v>3</v>
      </c>
      <c r="C76" s="89" t="s">
        <v>154</v>
      </c>
    </row>
    <row r="77" spans="2:3" ht="20.100000000000001" customHeight="1">
      <c r="B77" s="84">
        <v>1</v>
      </c>
      <c r="C77" s="89" t="s">
        <v>155</v>
      </c>
    </row>
    <row r="78" spans="2:3" ht="20.100000000000001" customHeight="1">
      <c r="B78" s="84">
        <v>2</v>
      </c>
      <c r="C78" s="89" t="s">
        <v>156</v>
      </c>
    </row>
    <row r="79" spans="2:3" ht="20.100000000000001" customHeight="1">
      <c r="B79" s="84">
        <v>1</v>
      </c>
      <c r="C79" s="89" t="s">
        <v>157</v>
      </c>
    </row>
    <row r="80" spans="2:3" ht="20.100000000000001" customHeight="1">
      <c r="B80" s="84">
        <v>1</v>
      </c>
      <c r="C80" s="89" t="s">
        <v>158</v>
      </c>
    </row>
    <row r="81" spans="2:3" ht="20.100000000000001" customHeight="1">
      <c r="B81" s="84">
        <v>1</v>
      </c>
      <c r="C81" s="89" t="s">
        <v>159</v>
      </c>
    </row>
    <row r="82" spans="2:3" ht="20.100000000000001" customHeight="1">
      <c r="B82" s="84">
        <v>1</v>
      </c>
      <c r="C82" s="89" t="s">
        <v>160</v>
      </c>
    </row>
    <row r="83" spans="2:3" ht="20.100000000000001" customHeight="1">
      <c r="B83" s="84">
        <v>1</v>
      </c>
      <c r="C83" s="89" t="s">
        <v>161</v>
      </c>
    </row>
    <row r="84" spans="2:3" ht="20.100000000000001" customHeight="1">
      <c r="B84" s="84">
        <v>1</v>
      </c>
      <c r="C84" s="89" t="s">
        <v>162</v>
      </c>
    </row>
    <row r="85" spans="2:3" ht="20.100000000000001" customHeight="1">
      <c r="B85" s="84">
        <v>1</v>
      </c>
      <c r="C85" s="89" t="s">
        <v>163</v>
      </c>
    </row>
    <row r="86" spans="2:3" ht="20.100000000000001" customHeight="1">
      <c r="B86" s="84">
        <v>1</v>
      </c>
      <c r="C86" s="89" t="s">
        <v>164</v>
      </c>
    </row>
    <row r="87" spans="2:3" ht="20.100000000000001" customHeight="1">
      <c r="B87" s="84">
        <v>1</v>
      </c>
      <c r="C87" s="89" t="s">
        <v>165</v>
      </c>
    </row>
    <row r="88" spans="2:3" ht="20.100000000000001" customHeight="1">
      <c r="B88" s="88">
        <v>18</v>
      </c>
      <c r="C88" s="88"/>
    </row>
    <row r="89" spans="2:3" ht="20.100000000000001" customHeight="1">
      <c r="B89" s="55"/>
      <c r="C89" s="19"/>
    </row>
    <row r="90" spans="2:3" ht="20.100000000000001" customHeight="1">
      <c r="B90" s="59">
        <v>1</v>
      </c>
      <c r="C90" s="60" t="s">
        <v>166</v>
      </c>
    </row>
    <row r="91" spans="2:3" ht="20.100000000000001" customHeight="1">
      <c r="B91" s="59">
        <v>1</v>
      </c>
      <c r="C91" s="60" t="s">
        <v>32</v>
      </c>
    </row>
    <row r="92" spans="2:3" ht="20.100000000000001" customHeight="1">
      <c r="B92" s="59">
        <v>2</v>
      </c>
      <c r="C92" s="60" t="s">
        <v>167</v>
      </c>
    </row>
    <row r="93" spans="2:3" ht="20.100000000000001" customHeight="1">
      <c r="B93" s="61">
        <v>13</v>
      </c>
      <c r="C93" s="62"/>
    </row>
    <row r="94" spans="2:3" ht="20.100000000000001" customHeight="1">
      <c r="B94" s="105">
        <v>1</v>
      </c>
      <c r="C94" s="62" t="s">
        <v>168</v>
      </c>
    </row>
    <row r="96" spans="2:3" ht="20.100000000000001" customHeight="1">
      <c r="B96" s="106"/>
      <c r="C96" s="107" t="s">
        <v>169</v>
      </c>
    </row>
    <row r="97" spans="2:3" ht="20.100000000000001" customHeight="1">
      <c r="B97" s="107" t="s">
        <v>31</v>
      </c>
      <c r="C97" s="107" t="s">
        <v>52</v>
      </c>
    </row>
    <row r="98" spans="2:3" ht="20.100000000000001" customHeight="1">
      <c r="B98" s="106">
        <v>1</v>
      </c>
      <c r="C98" s="108" t="s">
        <v>111</v>
      </c>
    </row>
    <row r="99" spans="2:3" ht="20.100000000000001" customHeight="1">
      <c r="B99" s="106">
        <v>1</v>
      </c>
      <c r="C99" s="108" t="s">
        <v>170</v>
      </c>
    </row>
    <row r="100" spans="2:3" ht="20.100000000000001" customHeight="1">
      <c r="B100" s="106">
        <v>1</v>
      </c>
      <c r="C100" s="108" t="s">
        <v>93</v>
      </c>
    </row>
    <row r="101" spans="2:3" ht="20.100000000000001" customHeight="1">
      <c r="B101" s="106">
        <v>3</v>
      </c>
      <c r="C101" s="108" t="s">
        <v>112</v>
      </c>
    </row>
    <row r="102" spans="2:3" ht="20.100000000000001" customHeight="1">
      <c r="B102" s="107">
        <v>6</v>
      </c>
      <c r="C102" s="108"/>
    </row>
    <row r="106" spans="2:3" ht="20.100000000000001" customHeight="1">
      <c r="B106" s="63" t="s">
        <v>43</v>
      </c>
      <c r="C106" s="64" t="s">
        <v>44</v>
      </c>
    </row>
    <row r="107" spans="2:3" ht="20.100000000000001" customHeight="1">
      <c r="B107" s="63"/>
      <c r="C107" s="64" t="s">
        <v>45</v>
      </c>
    </row>
    <row r="108" spans="2:3" ht="20.100000000000001" customHeight="1">
      <c r="B108" s="40"/>
      <c r="C108" s="41"/>
    </row>
    <row r="109" spans="2:3" ht="20.100000000000001" customHeight="1">
      <c r="B109" s="40"/>
      <c r="C109" s="65" t="s">
        <v>46</v>
      </c>
    </row>
    <row r="110" spans="2:3" ht="20.100000000000001" customHeight="1">
      <c r="B110" s="40"/>
      <c r="C110" s="65" t="s">
        <v>47</v>
      </c>
    </row>
    <row r="111" spans="2:3" ht="20.100000000000001" customHeight="1">
      <c r="B111" s="40"/>
      <c r="C111" s="41"/>
    </row>
    <row r="112" spans="2:3" ht="20.100000000000001" customHeight="1">
      <c r="B112" s="40"/>
      <c r="C112" s="64" t="s">
        <v>48</v>
      </c>
    </row>
    <row r="113" spans="1:3" ht="20.100000000000001" customHeight="1">
      <c r="B113" s="40"/>
      <c r="C113" s="64" t="s">
        <v>49</v>
      </c>
    </row>
    <row r="114" spans="1:3" ht="20.100000000000001" customHeight="1">
      <c r="C114" s="64" t="s">
        <v>50</v>
      </c>
    </row>
    <row r="117" spans="1:3" ht="20.100000000000001" customHeight="1" thickBot="1">
      <c r="A117" s="24" t="s">
        <v>15</v>
      </c>
      <c r="B117" s="40"/>
      <c r="C117" s="42"/>
    </row>
    <row r="118" spans="1:3" ht="20.100000000000001" customHeight="1">
      <c r="A118" s="24"/>
      <c r="B118" s="40"/>
      <c r="C118" s="41"/>
    </row>
    <row r="119" spans="1:3" ht="20.100000000000001" customHeight="1">
      <c r="A119" s="24"/>
      <c r="B119" s="23"/>
      <c r="C119" s="23"/>
    </row>
    <row r="120" spans="1:3" ht="20.100000000000001" customHeight="1" thickBot="1">
      <c r="A120" s="24" t="s">
        <v>16</v>
      </c>
      <c r="B120" s="23"/>
      <c r="C120" s="25"/>
    </row>
    <row r="121" spans="1:3" ht="20.100000000000001" customHeight="1">
      <c r="A121" s="24"/>
      <c r="B121" s="23"/>
      <c r="C121" s="23"/>
    </row>
    <row r="122" spans="1:3" ht="20.100000000000001" customHeight="1">
      <c r="A122" s="24"/>
    </row>
    <row r="123" spans="1:3" ht="20.100000000000001" customHeight="1" thickBot="1">
      <c r="A123" s="24" t="s">
        <v>17</v>
      </c>
      <c r="C123" s="27"/>
    </row>
    <row r="124" spans="1:3" ht="20.100000000000001" customHeight="1">
      <c r="A124" s="24"/>
    </row>
    <row r="125" spans="1:3" ht="20.100000000000001" customHeight="1">
      <c r="A125" s="24"/>
    </row>
    <row r="126" spans="1:3" ht="20.100000000000001" customHeight="1" thickBot="1">
      <c r="A126" s="24" t="s">
        <v>18</v>
      </c>
      <c r="C126" s="27"/>
    </row>
    <row r="127" spans="1:3" ht="20.100000000000001" customHeight="1">
      <c r="A127" s="24"/>
    </row>
    <row r="128" spans="1:3" ht="20.100000000000001" customHeight="1">
      <c r="A128" s="24"/>
    </row>
    <row r="129" spans="1:3" ht="20.100000000000001" customHeight="1" thickBot="1">
      <c r="A129" s="24" t="s">
        <v>19</v>
      </c>
      <c r="C129" s="27"/>
    </row>
  </sheetData>
  <mergeCells count="8">
    <mergeCell ref="A11:B11"/>
    <mergeCell ref="L5:M6"/>
    <mergeCell ref="B58:C58"/>
    <mergeCell ref="D2:E2"/>
    <mergeCell ref="C4:C5"/>
    <mergeCell ref="C2:C3"/>
    <mergeCell ref="D4:E4"/>
    <mergeCell ref="D5:E5"/>
  </mergeCells>
  <conditionalFormatting sqref="C44">
    <cfRule type="duplicateValues" dxfId="1" priority="1"/>
  </conditionalFormatting>
  <conditionalFormatting sqref="C45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3"/>
      <c r="D5" s="98" t="s">
        <v>29</v>
      </c>
      <c r="E5" s="99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>
      <c r="A6" s="7"/>
      <c r="B6" s="7"/>
      <c r="C6" s="7"/>
      <c r="D6" s="7"/>
      <c r="E6" s="7"/>
      <c r="L6" s="102"/>
      <c r="M6" s="102"/>
    </row>
    <row r="7" spans="1:14" ht="20.100000000000001" customHeight="1">
      <c r="A7" s="8" t="s">
        <v>0</v>
      </c>
      <c r="B7" s="8"/>
      <c r="C7" s="9">
        <f ca="1">NOW()</f>
        <v>45209.826435648145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0" t="s">
        <v>22</v>
      </c>
      <c r="B11" s="101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>
      <c r="B24" s="72"/>
      <c r="C24" s="58"/>
      <c r="D24" s="56"/>
    </row>
    <row r="25" spans="1:13" ht="20.100000000000001" customHeight="1">
      <c r="B25" s="75"/>
      <c r="C25" s="76" t="s">
        <v>59</v>
      </c>
      <c r="D25" s="75"/>
    </row>
    <row r="26" spans="1:13" ht="20.100000000000001" customHeight="1">
      <c r="B26" s="75"/>
      <c r="C26" s="76" t="s">
        <v>53</v>
      </c>
      <c r="D26" s="75"/>
    </row>
    <row r="27" spans="1:13" ht="20.100000000000001" customHeight="1">
      <c r="B27" s="76" t="s">
        <v>31</v>
      </c>
      <c r="C27" s="76" t="s">
        <v>52</v>
      </c>
      <c r="D27" s="76" t="s">
        <v>40</v>
      </c>
    </row>
    <row r="28" spans="1:13" ht="20.100000000000001" customHeight="1">
      <c r="B28" s="75">
        <v>1</v>
      </c>
      <c r="C28" s="77" t="s">
        <v>60</v>
      </c>
      <c r="D28" s="75"/>
    </row>
    <row r="29" spans="1:13" ht="20.100000000000001" customHeight="1">
      <c r="B29" s="75">
        <v>2</v>
      </c>
      <c r="C29" s="77" t="s">
        <v>61</v>
      </c>
      <c r="D29" s="75" t="s">
        <v>62</v>
      </c>
    </row>
    <row r="30" spans="1:13" ht="20.100000000000001" customHeight="1">
      <c r="B30" s="75">
        <v>3</v>
      </c>
      <c r="C30" s="77" t="s">
        <v>63</v>
      </c>
      <c r="D30" s="75" t="s">
        <v>64</v>
      </c>
    </row>
    <row r="31" spans="1:13" ht="20.100000000000001" customHeight="1">
      <c r="B31" s="75">
        <v>1</v>
      </c>
      <c r="C31" s="77" t="s">
        <v>65</v>
      </c>
      <c r="D31" s="75" t="s">
        <v>66</v>
      </c>
    </row>
    <row r="32" spans="1:13" ht="20.100000000000001" customHeight="1">
      <c r="B32" s="75">
        <v>2</v>
      </c>
      <c r="C32" s="77" t="s">
        <v>56</v>
      </c>
      <c r="D32" s="75" t="s">
        <v>67</v>
      </c>
    </row>
    <row r="33" spans="2:4" ht="20.100000000000001" customHeight="1">
      <c r="B33" s="75">
        <v>1</v>
      </c>
      <c r="C33" s="77" t="s">
        <v>68</v>
      </c>
      <c r="D33" s="75" t="s">
        <v>69</v>
      </c>
    </row>
    <row r="34" spans="2:4" ht="20.100000000000001" customHeight="1">
      <c r="B34" s="75">
        <v>1</v>
      </c>
      <c r="C34" s="77" t="s">
        <v>70</v>
      </c>
      <c r="D34" s="75" t="s">
        <v>71</v>
      </c>
    </row>
    <row r="35" spans="2:4" ht="20.100000000000001" customHeight="1">
      <c r="B35" s="76">
        <v>11</v>
      </c>
      <c r="C35" s="77"/>
      <c r="D35" s="75"/>
    </row>
    <row r="36" spans="2:4" ht="20.100000000000001" customHeight="1">
      <c r="B36" s="75"/>
      <c r="C36" s="77"/>
      <c r="D36" s="75"/>
    </row>
    <row r="37" spans="2:4" ht="20.100000000000001" customHeight="1">
      <c r="B37" s="75"/>
      <c r="C37" s="76" t="s">
        <v>42</v>
      </c>
      <c r="D37" s="75"/>
    </row>
    <row r="38" spans="2:4" ht="20.100000000000001" customHeight="1">
      <c r="B38" s="76" t="s">
        <v>31</v>
      </c>
      <c r="C38" s="76" t="s">
        <v>52</v>
      </c>
      <c r="D38" s="76" t="s">
        <v>40</v>
      </c>
    </row>
    <row r="39" spans="2:4" ht="20.100000000000001" customHeight="1">
      <c r="B39" s="75">
        <v>1</v>
      </c>
      <c r="C39" s="77" t="s">
        <v>72</v>
      </c>
      <c r="D39" s="75" t="s">
        <v>73</v>
      </c>
    </row>
    <row r="40" spans="2:4" ht="20.100000000000001" customHeight="1">
      <c r="B40" s="75">
        <v>1</v>
      </c>
      <c r="C40" s="77" t="s">
        <v>74</v>
      </c>
      <c r="D40" s="75" t="s">
        <v>75</v>
      </c>
    </row>
    <row r="41" spans="2:4" ht="20.100000000000001" customHeight="1">
      <c r="B41" s="75">
        <v>1</v>
      </c>
      <c r="C41" s="77" t="s">
        <v>76</v>
      </c>
      <c r="D41" s="75" t="s">
        <v>77</v>
      </c>
    </row>
    <row r="42" spans="2:4" ht="20.100000000000001" customHeight="1">
      <c r="B42" s="75">
        <v>1</v>
      </c>
      <c r="C42" s="77" t="s">
        <v>78</v>
      </c>
      <c r="D42" s="75" t="s">
        <v>79</v>
      </c>
    </row>
    <row r="43" spans="2:4" ht="20.100000000000001" customHeight="1">
      <c r="B43" s="75">
        <v>1</v>
      </c>
      <c r="C43" s="77" t="s">
        <v>80</v>
      </c>
      <c r="D43" s="75" t="s">
        <v>81</v>
      </c>
    </row>
    <row r="44" spans="2:4" ht="20.100000000000001" customHeight="1">
      <c r="B44" s="75">
        <v>1</v>
      </c>
      <c r="C44" s="77" t="s">
        <v>82</v>
      </c>
      <c r="D44" s="75" t="s">
        <v>83</v>
      </c>
    </row>
    <row r="45" spans="2:4" ht="20.100000000000001" customHeight="1">
      <c r="B45" s="75">
        <v>1</v>
      </c>
      <c r="C45" s="77" t="s">
        <v>84</v>
      </c>
      <c r="D45" s="75" t="s">
        <v>85</v>
      </c>
    </row>
    <row r="46" spans="2:4" ht="20.100000000000001" customHeight="1">
      <c r="B46" s="75">
        <v>1</v>
      </c>
      <c r="C46" s="77" t="s">
        <v>86</v>
      </c>
      <c r="D46" s="75" t="s">
        <v>87</v>
      </c>
    </row>
    <row r="47" spans="2:4" ht="20.100000000000001" customHeight="1">
      <c r="B47" s="69">
        <v>8</v>
      </c>
      <c r="C47" s="74"/>
      <c r="D47" s="67"/>
    </row>
    <row r="48" spans="2:4" ht="20.100000000000001" customHeight="1">
      <c r="B48" s="59"/>
      <c r="C48" s="73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5" t="s">
        <v>46</v>
      </c>
    </row>
    <row r="51" spans="1:3" ht="20.100000000000001" customHeight="1">
      <c r="B51" s="40"/>
      <c r="C51" s="65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4" t="s">
        <v>48</v>
      </c>
    </row>
    <row r="54" spans="1:3" ht="20.100000000000001" customHeight="1">
      <c r="B54" s="40"/>
      <c r="C54" s="64" t="s">
        <v>49</v>
      </c>
    </row>
    <row r="55" spans="1:3" ht="20.100000000000001" customHeight="1">
      <c r="C55" s="64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3"/>
      <c r="D5" s="98" t="s">
        <v>29</v>
      </c>
      <c r="E5" s="99"/>
      <c r="F5" s="4"/>
      <c r="G5" s="4"/>
      <c r="H5" s="4"/>
      <c r="I5" s="4"/>
      <c r="J5" s="4"/>
      <c r="K5" s="4"/>
      <c r="L5" s="102"/>
      <c r="M5" s="102"/>
      <c r="N5" s="6"/>
    </row>
    <row r="6" spans="1:14" ht="20.100000000000001" customHeight="1">
      <c r="A6" s="7"/>
      <c r="B6" s="7"/>
      <c r="C6" s="7"/>
      <c r="D6" s="7"/>
      <c r="E6" s="7"/>
      <c r="L6" s="102"/>
      <c r="M6" s="102"/>
    </row>
    <row r="7" spans="1:14" ht="20.100000000000001" customHeight="1">
      <c r="A7" s="8" t="s">
        <v>0</v>
      </c>
      <c r="B7" s="8"/>
      <c r="C7" s="9">
        <f ca="1">NOW()</f>
        <v>45209.826435648145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38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0" t="s">
        <v>22</v>
      </c>
      <c r="B11" s="101"/>
      <c r="C11" s="47" t="s">
        <v>38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33</v>
      </c>
      <c r="G23" s="43" t="s">
        <v>34</v>
      </c>
      <c r="L23" s="16"/>
      <c r="M23" s="16"/>
    </row>
    <row r="24" spans="1:13" ht="20.100000000000001" customHeight="1">
      <c r="A24" s="66" t="s">
        <v>57</v>
      </c>
      <c r="B24" s="66" t="s">
        <v>88</v>
      </c>
      <c r="C24" s="70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6" t="s">
        <v>89</v>
      </c>
      <c r="B25" s="66" t="s">
        <v>90</v>
      </c>
      <c r="C25" s="70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71"/>
      <c r="B26" s="71"/>
      <c r="C26" s="68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35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36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37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2023-10-11T00:46:31Z</cp:lastPrinted>
  <dcterms:created xsi:type="dcterms:W3CDTF">2023-01-26T13:28:36Z</dcterms:created>
  <dcterms:modified xsi:type="dcterms:W3CDTF">2023-10-11T01:15:02Z</dcterms:modified>
</cp:coreProperties>
</file>