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DAFA85E-41FE-4332-AEE3-BDDB708D6D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Hoja1!$A$2:$G$75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31" i="1"/>
  <c r="G29" i="1" l="1"/>
  <c r="G25" i="3" l="1"/>
  <c r="G24" i="3"/>
  <c r="C7" i="3" l="1"/>
  <c r="C7" i="2"/>
  <c r="G27" i="3" l="1"/>
  <c r="G28" i="3" l="1"/>
  <c r="G29" i="3" s="1"/>
  <c r="G25" i="1"/>
  <c r="G26" i="1"/>
  <c r="G27" i="1"/>
  <c r="G28" i="1"/>
  <c r="G24" i="1" l="1"/>
  <c r="G33" i="1" l="1"/>
  <c r="G34" i="1" s="1"/>
  <c r="G3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<sst xmlns="http://schemas.openxmlformats.org/spreadsheetml/2006/main" count="213" uniqueCount="123">
  <si>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</si>
  <si>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</si>
  <si>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</si>
  <si>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</si>
  <si>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</si>
  <si>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</si>
  <si>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</si>
  <si>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</si>
  <si>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</si>
  <si>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</si>
  <si>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</si>
  <si>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</si>
  <si>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</si>
  <si>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</si>
  <si>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</si>
  <si>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</si>
  <si>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</si>
  <si>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</si>
  <si>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</si>
  <si>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</si>
  <si>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</si>
  <si>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</si>
  <si>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</si>
  <si>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</si>
  <si>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</si>
  <si>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</si>
  <si>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</si>
  <si>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</si>
  <si>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</si>
  <si>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</si>
  <si>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</si>
  <si>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</si>
  <si>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</si>
  <si>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</si>
  <si>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</si>
  <si>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</si>
  <si>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</si>
  <si>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</si>
  <si>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</si>
  <si>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</si>
  <si>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</si>
  <si>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</si>
  <si>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</si>
  <si>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</si>
  <si>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</si>
  <si>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</si>
  <si>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>PORTA BATERIA</t>
  </si>
  <si>
    <t xml:space="preserve">CONTENEDOR 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</si>
  <si>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</si>
  <si>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</si>
  <si>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</si>
  <si>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</si>
  <si>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</si>
  <si>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</si>
  <si>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</si>
  <si>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</si>
  <si>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</si>
  <si>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 xml:space="preserve">DOBLADORAS DE PLACA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</si>
  <si>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</si>
  <si>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</si>
  <si>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</si>
  <si>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</si>
  <si>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</si>
  <si>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</si>
  <si>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</si>
  <si>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</si>
  <si>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</si>
  <si>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</si>
  <si>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</si>
  <si>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</si>
  <si>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</si>
  <si>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</si>
  <si>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</si>
  <si>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</si>
  <si>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</si>
  <si>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</si>
  <si>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</si>
  <si>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</si>
  <si>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</si>
  <si>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</si>
  <si>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</si>
  <si>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</si>
  <si>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</si>
  <si>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</si>
  <si>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</si>
  <si>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</si>
  <si>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</si>
  <si>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</si>
  <si>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</si>
  <si>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</si>
  <si>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</si>
  <si>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</si>
  <si>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</si>
  <si>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</si>
  <si>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</si>
  <si>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</si>
  <si>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</si>
  <si>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</si>
  <si>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>185.766</t>
  </si>
  <si>
    <t>185.770</t>
  </si>
  <si>
    <t>CLAVIJA KIRSCHNER 2.0*250mm ACERO</t>
  </si>
  <si>
    <t>BATERIAS ROJAS # 7 # 8</t>
  </si>
  <si>
    <t>MOTOR AUXEN # 4</t>
  </si>
  <si>
    <t>24 DE OCTUBRE DE 2023</t>
  </si>
  <si>
    <t xml:space="preserve">DR.PARRA </t>
  </si>
  <si>
    <t>IESS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</si>
  <si>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</si>
  <si>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</si>
  <si>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</si>
  <si>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</si>
  <si>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</si>
  <si>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</si>
  <si>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</si>
  <si>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</si>
  <si>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185.742</t>
  </si>
  <si>
    <t>CLAVIJA KIRSCHNER 0.8*200 mm ACERO</t>
  </si>
  <si>
    <t>185.117</t>
  </si>
  <si>
    <t>CLAVIJA KIRSCHNER 1.0*225 mm ACERO</t>
  </si>
  <si>
    <t>CLAVIJA KIRSCHNER 1.2*250mm ACERO</t>
  </si>
  <si>
    <t xml:space="preserve">CORTADORA </t>
  </si>
  <si>
    <t>5:30PM</t>
  </si>
  <si>
    <t>ORDOÑEZ FOLLECO JIMY ALEJANDRO</t>
  </si>
  <si>
    <t>095993649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</si>
</sst>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3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3" fontId="2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1" fontId="19" fillId="2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7" fontId="12" fillId="0" borderId="1" xfId="0" applyNumberFormat="1" applyFont="1" applyBorder="1"/>
    <xf numFmtId="166" fontId="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</cellXfs>
  <cellStyles count="37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34" xr:uid="{38DEDDC9-2B43-4D50-AD2A-22D80943FB2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5" xr:uid="{F2DE43E4-2BAB-4C17-A16E-8B89E3071183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4" xfId="33" xr:uid="{8BC7188A-055B-4E6B-8022-D5A940FF479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4" xfId="21" xr:uid="{FF41E11C-0E5D-4749-86DD-6D79BF903179}"/>
    <cellStyle name="Moneda 4 2" xfId="36" xr:uid="{AD3B4A95-800D-456C-93EE-F46E27118EA6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showGridLines="0" tabSelected="1" view="pageBreakPreview" topLeftCell="A16" zoomScaleNormal="100" zoomScaleSheetLayoutView="100" workbookViewId="0">
      <selection activeCell="C35" sqref="C35"/>
    </sheetView>
  </sheetViews>
  <sheetFormatPr baseColWidth="10" defaultColWidth="11.42578125" defaultRowHeight="20.100000000000001" customHeight="1" x14ac:dyDescent="0.2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 x14ac:dyDescent="0.25">
      <c r="A6" s="7"/>
      <c r="B6" s="7"/>
      <c r="C6" s="7"/>
      <c r="D6" s="7"/>
      <c r="E6" s="7"/>
      <c r="L6" s="92"/>
      <c r="M6" s="92"/>
    </row>
    <row r="7" spans="1:14" ht="20.100000000000001" customHeight="1" x14ac:dyDescent="0.2">
      <c r="A7" s="8" t="s">
        <v>0</v>
      </c>
      <c r="B7" s="8"/>
      <c r="C7" s="9">
        <f ca="1">NOW()</f>
        <v>45222.660672800928</v>
      </c>
      <c r="D7" s="8" t="s">
        <v>1</v>
      </c>
      <c r="E7" s="94">
        <v>20231001533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0" t="s">
        <v>22</v>
      </c>
      <c r="B11" s="91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7" t="s">
        <v>103</v>
      </c>
      <c r="D15" s="12" t="s">
        <v>7</v>
      </c>
      <c r="E15" s="13" t="s">
        <v>120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104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121</v>
      </c>
      <c r="D19" s="12" t="s">
        <v>20</v>
      </c>
      <c r="E19" s="13" t="s">
        <v>105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 t="s">
        <v>122</v>
      </c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93" t="s">
        <v>114</v>
      </c>
      <c r="B24" s="101">
        <v>2306000617</v>
      </c>
      <c r="C24" s="95" t="s">
        <v>115</v>
      </c>
      <c r="D24" s="102">
        <v>10</v>
      </c>
      <c r="E24" s="38"/>
      <c r="F24" s="44">
        <v>25</v>
      </c>
      <c r="G24" s="44">
        <f t="shared" ref="G24:G28" si="0">D24*F24</f>
        <v>250</v>
      </c>
      <c r="L24" s="16"/>
      <c r="M24" s="16"/>
    </row>
    <row r="25" spans="1:13" ht="20.100000000000001" customHeight="1" x14ac:dyDescent="0.2">
      <c r="A25" s="93" t="s">
        <v>116</v>
      </c>
      <c r="B25" s="101">
        <v>2306000617</v>
      </c>
      <c r="C25" s="95" t="s">
        <v>117</v>
      </c>
      <c r="D25" s="102">
        <v>10</v>
      </c>
      <c r="E25" s="38"/>
      <c r="F25" s="96">
        <v>25</v>
      </c>
      <c r="G25" s="44">
        <f t="shared" si="0"/>
        <v>250</v>
      </c>
      <c r="L25" s="16"/>
      <c r="M25" s="16"/>
    </row>
    <row r="26" spans="1:13" ht="20.100000000000001" customHeight="1" x14ac:dyDescent="0.2">
      <c r="A26" s="93" t="s">
        <v>98</v>
      </c>
      <c r="B26" s="101">
        <v>201226140</v>
      </c>
      <c r="C26" s="95" t="s">
        <v>118</v>
      </c>
      <c r="D26" s="102">
        <v>9</v>
      </c>
      <c r="E26" s="38"/>
      <c r="F26" s="96">
        <v>25</v>
      </c>
      <c r="G26" s="44">
        <f t="shared" si="0"/>
        <v>225</v>
      </c>
      <c r="L26" s="16"/>
      <c r="M26" s="16"/>
    </row>
    <row r="27" spans="1:13" ht="20.100000000000001" customHeight="1" x14ac:dyDescent="0.2">
      <c r="A27" s="93" t="s">
        <v>106</v>
      </c>
      <c r="B27" s="101">
        <v>2306000619</v>
      </c>
      <c r="C27" s="95" t="s">
        <v>107</v>
      </c>
      <c r="D27" s="102">
        <v>10</v>
      </c>
      <c r="E27" s="38"/>
      <c r="F27" s="96">
        <v>25</v>
      </c>
      <c r="G27" s="44">
        <f t="shared" si="0"/>
        <v>250</v>
      </c>
      <c r="L27" s="16"/>
      <c r="M27" s="16"/>
    </row>
    <row r="28" spans="1:13" ht="20.100000000000001" customHeight="1" x14ac:dyDescent="0.2">
      <c r="A28" s="93" t="s">
        <v>108</v>
      </c>
      <c r="B28" s="101">
        <v>2306000620</v>
      </c>
      <c r="C28" s="95" t="s">
        <v>109</v>
      </c>
      <c r="D28" s="102">
        <v>5</v>
      </c>
      <c r="E28" s="38"/>
      <c r="F28" s="96">
        <v>25</v>
      </c>
      <c r="G28" s="44">
        <f t="shared" si="0"/>
        <v>125</v>
      </c>
      <c r="L28" s="16"/>
      <c r="M28" s="16"/>
    </row>
    <row r="29" spans="1:13" ht="20.100000000000001" customHeight="1" x14ac:dyDescent="0.2">
      <c r="A29" s="93" t="s">
        <v>110</v>
      </c>
      <c r="B29" s="101">
        <v>2306000621</v>
      </c>
      <c r="C29" s="95" t="s">
        <v>111</v>
      </c>
      <c r="D29" s="102">
        <v>10</v>
      </c>
      <c r="E29" s="38"/>
      <c r="F29" s="96">
        <v>25</v>
      </c>
      <c r="G29" s="44">
        <f t="shared" ref="G29:G31" si="1">D29*F29</f>
        <v>250</v>
      </c>
      <c r="L29" s="16"/>
      <c r="M29" s="16"/>
    </row>
    <row r="30" spans="1:13" ht="20.100000000000001" customHeight="1" x14ac:dyDescent="0.2">
      <c r="A30" s="93" t="s">
        <v>112</v>
      </c>
      <c r="B30" s="101">
        <v>2306000622</v>
      </c>
      <c r="C30" s="95" t="s">
        <v>113</v>
      </c>
      <c r="D30" s="102">
        <v>10</v>
      </c>
      <c r="E30" s="38"/>
      <c r="F30" s="96">
        <v>25</v>
      </c>
      <c r="G30" s="96">
        <f t="shared" si="1"/>
        <v>250</v>
      </c>
      <c r="L30" s="16"/>
      <c r="M30" s="16"/>
    </row>
    <row r="31" spans="1:13" ht="20.100000000000001" customHeight="1" x14ac:dyDescent="0.2">
      <c r="A31" s="93" t="s">
        <v>99</v>
      </c>
      <c r="B31" s="101">
        <v>210127384</v>
      </c>
      <c r="C31" s="95" t="s">
        <v>100</v>
      </c>
      <c r="D31" s="102">
        <v>8</v>
      </c>
      <c r="E31" s="38"/>
      <c r="F31" s="96">
        <v>25</v>
      </c>
      <c r="G31" s="96">
        <f t="shared" si="1"/>
        <v>200</v>
      </c>
      <c r="L31" s="16"/>
      <c r="M31" s="16"/>
    </row>
    <row r="32" spans="1:13" ht="20.100000000000001" customHeight="1" x14ac:dyDescent="0.25">
      <c r="A32" s="93"/>
      <c r="B32" s="101"/>
      <c r="C32" s="95"/>
      <c r="D32" s="103">
        <v>62</v>
      </c>
      <c r="E32" s="38"/>
      <c r="F32" s="96"/>
      <c r="G32" s="96"/>
      <c r="L32" s="16"/>
      <c r="M32" s="16"/>
    </row>
    <row r="33" spans="2:13" ht="20.100000000000001" customHeight="1" x14ac:dyDescent="0.25">
      <c r="B33" s="50"/>
      <c r="C33" s="51"/>
      <c r="D33" s="52"/>
      <c r="F33" s="45" t="s">
        <v>37</v>
      </c>
      <c r="G33" s="46">
        <f>SUM(G24:G32)</f>
        <v>1800</v>
      </c>
      <c r="L33" s="16"/>
      <c r="M33" s="16"/>
    </row>
    <row r="34" spans="2:13" ht="20.100000000000001" customHeight="1" x14ac:dyDescent="0.25">
      <c r="B34" s="50"/>
      <c r="C34" s="51"/>
      <c r="D34" s="53"/>
      <c r="F34" s="45" t="s">
        <v>38</v>
      </c>
      <c r="G34" s="46">
        <f>G33*0.12</f>
        <v>216</v>
      </c>
      <c r="L34" s="16"/>
      <c r="M34" s="16"/>
    </row>
    <row r="35" spans="2:13" ht="20.100000000000001" customHeight="1" x14ac:dyDescent="0.25">
      <c r="B35" s="50"/>
      <c r="C35" s="51"/>
      <c r="D35" s="52"/>
      <c r="F35" s="45" t="s">
        <v>39</v>
      </c>
      <c r="G35" s="46">
        <f>SUM(G33:G34)</f>
        <v>2016</v>
      </c>
      <c r="L35" s="16"/>
      <c r="M35" s="16"/>
    </row>
    <row r="36" spans="2:13" ht="20.100000000000001" customHeight="1" x14ac:dyDescent="0.25">
      <c r="B36" s="54"/>
      <c r="C36" s="51"/>
      <c r="L36" s="16"/>
      <c r="M36" s="16"/>
    </row>
    <row r="37" spans="2:13" ht="20.100000000000001" customHeight="1" x14ac:dyDescent="0.2">
      <c r="B37" s="19"/>
      <c r="C37" s="19"/>
      <c r="D37" s="56"/>
    </row>
    <row r="38" spans="2:13" ht="20.100000000000001" customHeight="1" x14ac:dyDescent="0.25">
      <c r="B38" s="104" t="s">
        <v>31</v>
      </c>
      <c r="C38" s="104" t="s">
        <v>43</v>
      </c>
      <c r="D38" s="56"/>
    </row>
    <row r="39" spans="2:13" ht="20.100000000000001" customHeight="1" x14ac:dyDescent="0.25">
      <c r="B39" s="98">
        <v>1</v>
      </c>
      <c r="C39" s="100" t="s">
        <v>119</v>
      </c>
      <c r="D39" s="56"/>
    </row>
    <row r="40" spans="2:13" ht="20.100000000000001" customHeight="1" x14ac:dyDescent="0.25">
      <c r="B40" s="99">
        <v>2</v>
      </c>
      <c r="C40" s="100" t="s">
        <v>57</v>
      </c>
      <c r="D40" s="56"/>
    </row>
    <row r="41" spans="2:13" ht="20.100000000000001" customHeight="1" x14ac:dyDescent="0.25">
      <c r="B41" s="104">
        <v>3</v>
      </c>
      <c r="C41" s="100"/>
      <c r="D41" s="56"/>
    </row>
    <row r="42" spans="2:13" ht="20.100000000000001" customHeight="1" x14ac:dyDescent="0.25">
      <c r="B42" s="59"/>
      <c r="C42" s="75"/>
      <c r="D42" s="55"/>
    </row>
    <row r="43" spans="2:13" ht="20.100000000000001" customHeight="1" x14ac:dyDescent="0.25">
      <c r="B43" s="59">
        <v>1</v>
      </c>
      <c r="C43" s="60" t="s">
        <v>102</v>
      </c>
      <c r="D43" s="55"/>
    </row>
    <row r="44" spans="2:13" ht="20.100000000000001" customHeight="1" x14ac:dyDescent="0.25">
      <c r="B44" s="59">
        <v>5</v>
      </c>
      <c r="C44" s="60" t="s">
        <v>32</v>
      </c>
      <c r="D44" s="55"/>
    </row>
    <row r="45" spans="2:13" ht="20.100000000000001" customHeight="1" x14ac:dyDescent="0.25">
      <c r="B45" s="59">
        <v>1</v>
      </c>
      <c r="C45" s="60" t="s">
        <v>33</v>
      </c>
      <c r="D45" s="55"/>
    </row>
    <row r="46" spans="2:13" ht="20.100000000000001" customHeight="1" x14ac:dyDescent="0.25">
      <c r="B46" s="59">
        <v>1</v>
      </c>
      <c r="C46" s="60" t="s">
        <v>34</v>
      </c>
      <c r="D46" s="55"/>
    </row>
    <row r="47" spans="2:13" ht="20.100000000000001" customHeight="1" x14ac:dyDescent="0.25">
      <c r="B47" s="59">
        <v>1</v>
      </c>
      <c r="C47" s="60" t="s">
        <v>46</v>
      </c>
      <c r="D47" s="55"/>
    </row>
    <row r="48" spans="2:13" ht="20.100000000000001" customHeight="1" x14ac:dyDescent="0.25">
      <c r="B48" s="59">
        <v>2</v>
      </c>
      <c r="C48" s="60" t="s">
        <v>101</v>
      </c>
      <c r="D48" s="55"/>
    </row>
    <row r="49" spans="1:4" ht="20.100000000000001" customHeight="1" x14ac:dyDescent="0.25">
      <c r="B49" s="61">
        <v>1</v>
      </c>
      <c r="C49" s="62" t="s">
        <v>47</v>
      </c>
      <c r="D49" s="55"/>
    </row>
    <row r="50" spans="1:4" ht="20.100000000000001" customHeight="1" x14ac:dyDescent="0.25">
      <c r="A50" s="24"/>
      <c r="B50" s="63">
        <v>13</v>
      </c>
      <c r="C50" s="64"/>
      <c r="D50" s="55"/>
    </row>
    <row r="51" spans="1:4" ht="20.100000000000001" customHeight="1" x14ac:dyDescent="0.25">
      <c r="B51" s="65" t="s">
        <v>48</v>
      </c>
      <c r="C51" s="66" t="s">
        <v>49</v>
      </c>
    </row>
    <row r="52" spans="1:4" ht="20.100000000000001" customHeight="1" x14ac:dyDescent="0.25">
      <c r="B52" s="65"/>
      <c r="C52" s="66" t="s">
        <v>50</v>
      </c>
    </row>
    <row r="53" spans="1:4" ht="20.100000000000001" customHeight="1" x14ac:dyDescent="0.25">
      <c r="B53" s="40"/>
      <c r="C53" s="41"/>
    </row>
    <row r="54" spans="1:4" ht="20.100000000000001" customHeight="1" x14ac:dyDescent="0.25">
      <c r="B54" s="40"/>
      <c r="C54" s="67" t="s">
        <v>51</v>
      </c>
    </row>
    <row r="55" spans="1:4" ht="20.100000000000001" customHeight="1" x14ac:dyDescent="0.25">
      <c r="B55" s="40"/>
      <c r="C55" s="67" t="s">
        <v>52</v>
      </c>
    </row>
    <row r="56" spans="1:4" ht="20.100000000000001" customHeight="1" x14ac:dyDescent="0.25">
      <c r="B56" s="40"/>
      <c r="C56" s="41"/>
    </row>
    <row r="57" spans="1:4" ht="20.100000000000001" customHeight="1" x14ac:dyDescent="0.25">
      <c r="B57" s="40"/>
      <c r="C57" s="66" t="s">
        <v>53</v>
      </c>
    </row>
    <row r="58" spans="1:4" ht="20.100000000000001" customHeight="1" x14ac:dyDescent="0.25">
      <c r="B58" s="40"/>
      <c r="C58" s="66" t="s">
        <v>54</v>
      </c>
    </row>
    <row r="59" spans="1:4" ht="20.100000000000001" customHeight="1" x14ac:dyDescent="0.25">
      <c r="C59" s="66" t="s">
        <v>55</v>
      </c>
    </row>
    <row r="60" spans="1:4" ht="20.100000000000001" customHeight="1" x14ac:dyDescent="0.25">
      <c r="A60" s="24"/>
      <c r="B60" s="40"/>
      <c r="C60" s="41"/>
    </row>
    <row r="61" spans="1:4" ht="20.100000000000001" customHeight="1" thickBot="1" x14ac:dyDescent="0.3">
      <c r="A61" s="24" t="s">
        <v>15</v>
      </c>
      <c r="B61" s="40"/>
      <c r="C61" s="42"/>
    </row>
    <row r="62" spans="1:4" ht="20.100000000000001" customHeight="1" x14ac:dyDescent="0.25">
      <c r="A62" s="24"/>
      <c r="B62" s="40"/>
      <c r="C62" s="41"/>
    </row>
    <row r="63" spans="1:4" ht="20.100000000000001" customHeight="1" x14ac:dyDescent="0.25">
      <c r="A63" s="24"/>
      <c r="B63" s="23"/>
      <c r="C63" s="23"/>
    </row>
    <row r="64" spans="1:4" ht="20.100000000000001" customHeight="1" thickBot="1" x14ac:dyDescent="0.3">
      <c r="A64" s="24" t="s">
        <v>16</v>
      </c>
      <c r="B64" s="23"/>
      <c r="C64" s="25"/>
    </row>
    <row r="65" spans="1:3" ht="20.100000000000001" customHeight="1" x14ac:dyDescent="0.25">
      <c r="A65" s="24"/>
      <c r="B65" s="23"/>
      <c r="C65" s="23"/>
    </row>
    <row r="66" spans="1:3" ht="20.100000000000001" customHeight="1" x14ac:dyDescent="0.25">
      <c r="A66" s="24"/>
    </row>
    <row r="67" spans="1:3" ht="20.100000000000001" customHeight="1" thickBot="1" x14ac:dyDescent="0.3">
      <c r="A67" s="24" t="s">
        <v>17</v>
      </c>
      <c r="C67" s="27"/>
    </row>
    <row r="68" spans="1:3" ht="20.100000000000001" customHeight="1" x14ac:dyDescent="0.25">
      <c r="A68" s="24"/>
    </row>
    <row r="69" spans="1:3" ht="20.100000000000001" customHeight="1" x14ac:dyDescent="0.25">
      <c r="A69" s="24"/>
    </row>
    <row r="70" spans="1:3" ht="20.100000000000001" customHeight="1" thickBot="1" x14ac:dyDescent="0.3">
      <c r="A70" s="24" t="s">
        <v>18</v>
      </c>
      <c r="C70" s="27"/>
    </row>
    <row r="71" spans="1:3" ht="20.100000000000001" customHeight="1" x14ac:dyDescent="0.25">
      <c r="A71" s="24"/>
    </row>
    <row r="72" spans="1:3" ht="20.100000000000001" customHeight="1" x14ac:dyDescent="0.25">
      <c r="A72" s="24"/>
    </row>
    <row r="73" spans="1:3" ht="20.100000000000001" customHeight="1" thickBot="1" x14ac:dyDescent="0.3">
      <c r="A73" s="24" t="s">
        <v>19</v>
      </c>
      <c r="C73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 x14ac:dyDescent="0.25">
      <c r="A6" s="7"/>
      <c r="B6" s="7"/>
      <c r="C6" s="7"/>
      <c r="D6" s="7"/>
      <c r="E6" s="7"/>
      <c r="L6" s="92"/>
      <c r="M6" s="92"/>
    </row>
    <row r="7" spans="1:14" ht="20.100000000000001" customHeight="1" x14ac:dyDescent="0.2">
      <c r="A7" s="8" t="s">
        <v>0</v>
      </c>
      <c r="B7" s="8"/>
      <c r="C7" s="9">
        <f ca="1">NOW()</f>
        <v>45222.660672800928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0" t="s">
        <v>22</v>
      </c>
      <c r="B11" s="91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5">
      <c r="B24" s="74"/>
      <c r="C24" s="58"/>
      <c r="D24" s="56"/>
    </row>
    <row r="25" spans="1:13" ht="20.100000000000001" customHeight="1" x14ac:dyDescent="0.25">
      <c r="B25" s="77"/>
      <c r="C25" s="78" t="s">
        <v>65</v>
      </c>
      <c r="D25" s="77"/>
    </row>
    <row r="26" spans="1:13" ht="20.100000000000001" customHeight="1" x14ac:dyDescent="0.25">
      <c r="B26" s="77"/>
      <c r="C26" s="78" t="s">
        <v>59</v>
      </c>
      <c r="D26" s="77"/>
    </row>
    <row r="27" spans="1:13" ht="20.100000000000001" customHeight="1" x14ac:dyDescent="0.25">
      <c r="B27" s="78" t="s">
        <v>31</v>
      </c>
      <c r="C27" s="78" t="s">
        <v>58</v>
      </c>
      <c r="D27" s="78" t="s">
        <v>42</v>
      </c>
    </row>
    <row r="28" spans="1:13" ht="20.100000000000001" customHeight="1" x14ac:dyDescent="0.2">
      <c r="B28" s="77">
        <v>1</v>
      </c>
      <c r="C28" s="79" t="s">
        <v>66</v>
      </c>
      <c r="D28" s="77"/>
    </row>
    <row r="29" spans="1:13" ht="20.100000000000001" customHeight="1" x14ac:dyDescent="0.2">
      <c r="B29" s="77">
        <v>2</v>
      </c>
      <c r="C29" s="79" t="s">
        <v>67</v>
      </c>
      <c r="D29" s="77" t="s">
        <v>68</v>
      </c>
    </row>
    <row r="30" spans="1:13" ht="20.100000000000001" customHeight="1" x14ac:dyDescent="0.2">
      <c r="B30" s="77">
        <v>3</v>
      </c>
      <c r="C30" s="79" t="s">
        <v>69</v>
      </c>
      <c r="D30" s="77" t="s">
        <v>70</v>
      </c>
    </row>
    <row r="31" spans="1:13" ht="20.100000000000001" customHeight="1" x14ac:dyDescent="0.2">
      <c r="B31" s="77">
        <v>1</v>
      </c>
      <c r="C31" s="79" t="s">
        <v>71</v>
      </c>
      <c r="D31" s="77" t="s">
        <v>72</v>
      </c>
    </row>
    <row r="32" spans="1:13" ht="20.100000000000001" customHeight="1" x14ac:dyDescent="0.2">
      <c r="B32" s="77">
        <v>2</v>
      </c>
      <c r="C32" s="79" t="s">
        <v>62</v>
      </c>
      <c r="D32" s="77" t="s">
        <v>73</v>
      </c>
    </row>
    <row r="33" spans="2:4" ht="20.100000000000001" customHeight="1" x14ac:dyDescent="0.2">
      <c r="B33" s="77">
        <v>1</v>
      </c>
      <c r="C33" s="79" t="s">
        <v>74</v>
      </c>
      <c r="D33" s="77" t="s">
        <v>75</v>
      </c>
    </row>
    <row r="34" spans="2:4" ht="20.100000000000001" customHeight="1" x14ac:dyDescent="0.2">
      <c r="B34" s="77">
        <v>1</v>
      </c>
      <c r="C34" s="79" t="s">
        <v>76</v>
      </c>
      <c r="D34" s="77" t="s">
        <v>77</v>
      </c>
    </row>
    <row r="35" spans="2:4" ht="20.100000000000001" customHeight="1" x14ac:dyDescent="0.25">
      <c r="B35" s="78">
        <v>11</v>
      </c>
      <c r="C35" s="79"/>
      <c r="D35" s="77"/>
    </row>
    <row r="36" spans="2:4" ht="20.100000000000001" customHeight="1" x14ac:dyDescent="0.2">
      <c r="B36" s="77"/>
      <c r="C36" s="79"/>
      <c r="D36" s="77"/>
    </row>
    <row r="37" spans="2:4" ht="20.100000000000001" customHeight="1" x14ac:dyDescent="0.25">
      <c r="B37" s="77"/>
      <c r="C37" s="78" t="s">
        <v>45</v>
      </c>
      <c r="D37" s="77"/>
    </row>
    <row r="38" spans="2:4" ht="20.100000000000001" customHeight="1" x14ac:dyDescent="0.25">
      <c r="B38" s="78" t="s">
        <v>31</v>
      </c>
      <c r="C38" s="78" t="s">
        <v>58</v>
      </c>
      <c r="D38" s="78" t="s">
        <v>42</v>
      </c>
    </row>
    <row r="39" spans="2:4" ht="20.100000000000001" customHeight="1" x14ac:dyDescent="0.2">
      <c r="B39" s="77">
        <v>1</v>
      </c>
      <c r="C39" s="79" t="s">
        <v>78</v>
      </c>
      <c r="D39" s="77" t="s">
        <v>79</v>
      </c>
    </row>
    <row r="40" spans="2:4" ht="20.100000000000001" customHeight="1" x14ac:dyDescent="0.2">
      <c r="B40" s="77">
        <v>1</v>
      </c>
      <c r="C40" s="79" t="s">
        <v>80</v>
      </c>
      <c r="D40" s="77" t="s">
        <v>81</v>
      </c>
    </row>
    <row r="41" spans="2:4" ht="20.100000000000001" customHeight="1" x14ac:dyDescent="0.2">
      <c r="B41" s="77">
        <v>1</v>
      </c>
      <c r="C41" s="79" t="s">
        <v>82</v>
      </c>
      <c r="D41" s="77" t="s">
        <v>83</v>
      </c>
    </row>
    <row r="42" spans="2:4" ht="20.100000000000001" customHeight="1" x14ac:dyDescent="0.2">
      <c r="B42" s="77">
        <v>1</v>
      </c>
      <c r="C42" s="79" t="s">
        <v>84</v>
      </c>
      <c r="D42" s="77" t="s">
        <v>85</v>
      </c>
    </row>
    <row r="43" spans="2:4" ht="20.100000000000001" customHeight="1" x14ac:dyDescent="0.2">
      <c r="B43" s="77">
        <v>1</v>
      </c>
      <c r="C43" s="79" t="s">
        <v>86</v>
      </c>
      <c r="D43" s="77" t="s">
        <v>87</v>
      </c>
    </row>
    <row r="44" spans="2:4" ht="20.100000000000001" customHeight="1" x14ac:dyDescent="0.2">
      <c r="B44" s="77">
        <v>1</v>
      </c>
      <c r="C44" s="79" t="s">
        <v>88</v>
      </c>
      <c r="D44" s="77" t="s">
        <v>89</v>
      </c>
    </row>
    <row r="45" spans="2:4" ht="20.100000000000001" customHeight="1" x14ac:dyDescent="0.2">
      <c r="B45" s="77">
        <v>1</v>
      </c>
      <c r="C45" s="79" t="s">
        <v>90</v>
      </c>
      <c r="D45" s="77" t="s">
        <v>91</v>
      </c>
    </row>
    <row r="46" spans="2:4" ht="20.100000000000001" customHeight="1" x14ac:dyDescent="0.2">
      <c r="B46" s="77">
        <v>1</v>
      </c>
      <c r="C46" s="79" t="s">
        <v>92</v>
      </c>
      <c r="D46" s="77" t="s">
        <v>93</v>
      </c>
    </row>
    <row r="47" spans="2:4" ht="20.100000000000001" customHeight="1" x14ac:dyDescent="0.25">
      <c r="B47" s="71">
        <v>8</v>
      </c>
      <c r="C47" s="76"/>
      <c r="D47" s="69"/>
    </row>
    <row r="48" spans="2:4" ht="20.100000000000001" customHeight="1" x14ac:dyDescent="0.25">
      <c r="B48" s="59"/>
      <c r="C48" s="75"/>
      <c r="D48" s="55"/>
    </row>
    <row r="49" spans="1:3" ht="20.100000000000001" customHeight="1" x14ac:dyDescent="0.25">
      <c r="B49" s="40"/>
      <c r="C49" s="41"/>
    </row>
    <row r="50" spans="1:3" ht="20.100000000000001" customHeight="1" x14ac:dyDescent="0.25">
      <c r="B50" s="40"/>
      <c r="C50" s="67" t="s">
        <v>51</v>
      </c>
    </row>
    <row r="51" spans="1:3" ht="20.100000000000001" customHeight="1" x14ac:dyDescent="0.25">
      <c r="B51" s="40"/>
      <c r="C51" s="67" t="s">
        <v>52</v>
      </c>
    </row>
    <row r="52" spans="1:3" ht="20.100000000000001" customHeight="1" x14ac:dyDescent="0.25">
      <c r="B52" s="40"/>
      <c r="C52" s="41"/>
    </row>
    <row r="53" spans="1:3" ht="20.100000000000001" customHeight="1" x14ac:dyDescent="0.25">
      <c r="B53" s="40"/>
      <c r="C53" s="66" t="s">
        <v>53</v>
      </c>
    </row>
    <row r="54" spans="1:3" ht="20.100000000000001" customHeight="1" x14ac:dyDescent="0.25">
      <c r="B54" s="40"/>
      <c r="C54" s="66" t="s">
        <v>54</v>
      </c>
    </row>
    <row r="55" spans="1:3" ht="20.100000000000001" customHeight="1" x14ac:dyDescent="0.25">
      <c r="C55" s="66" t="s">
        <v>55</v>
      </c>
    </row>
    <row r="56" spans="1:3" ht="20.100000000000001" customHeight="1" x14ac:dyDescent="0.25">
      <c r="A56" s="24"/>
      <c r="B56" s="40"/>
      <c r="C56" s="41"/>
    </row>
    <row r="57" spans="1:3" ht="20.100000000000001" customHeight="1" thickBot="1" x14ac:dyDescent="0.3">
      <c r="A57" s="24" t="s">
        <v>15</v>
      </c>
      <c r="B57" s="40"/>
      <c r="C57" s="42"/>
    </row>
    <row r="58" spans="1:3" ht="20.100000000000001" customHeight="1" x14ac:dyDescent="0.25">
      <c r="A58" s="24"/>
      <c r="B58" s="40"/>
      <c r="C58" s="41"/>
    </row>
    <row r="59" spans="1:3" ht="20.100000000000001" customHeight="1" x14ac:dyDescent="0.25">
      <c r="A59" s="24"/>
      <c r="B59" s="23"/>
      <c r="C59" s="23"/>
    </row>
    <row r="60" spans="1:3" ht="20.100000000000001" customHeight="1" thickBot="1" x14ac:dyDescent="0.3">
      <c r="A60" s="24" t="s">
        <v>16</v>
      </c>
      <c r="B60" s="23"/>
      <c r="C60" s="25"/>
    </row>
    <row r="61" spans="1:3" ht="20.100000000000001" customHeight="1" x14ac:dyDescent="0.25">
      <c r="A61" s="24"/>
      <c r="B61" s="23"/>
      <c r="C61" s="23"/>
    </row>
    <row r="62" spans="1:3" ht="20.100000000000001" customHeight="1" x14ac:dyDescent="0.25">
      <c r="A62" s="24"/>
    </row>
    <row r="63" spans="1:3" ht="20.100000000000001" customHeight="1" thickBot="1" x14ac:dyDescent="0.3">
      <c r="A63" s="24" t="s">
        <v>17</v>
      </c>
      <c r="C63" s="27"/>
    </row>
    <row r="64" spans="1:3" ht="20.100000000000001" customHeight="1" x14ac:dyDescent="0.25">
      <c r="A64" s="24"/>
    </row>
    <row r="65" spans="1:3" ht="20.100000000000001" customHeight="1" x14ac:dyDescent="0.25">
      <c r="A65" s="24"/>
    </row>
    <row r="66" spans="1:3" ht="20.100000000000001" customHeight="1" thickBot="1" x14ac:dyDescent="0.3">
      <c r="A66" s="24" t="s">
        <v>18</v>
      </c>
      <c r="C66" s="27"/>
    </row>
    <row r="67" spans="1:3" ht="20.100000000000001" customHeight="1" x14ac:dyDescent="0.25">
      <c r="A67" s="24"/>
    </row>
    <row r="68" spans="1:3" ht="20.100000000000001" customHeight="1" x14ac:dyDescent="0.25">
      <c r="A68" s="24"/>
    </row>
    <row r="69" spans="1:3" ht="20.100000000000001" customHeight="1" thickBot="1" x14ac:dyDescent="0.3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84" t="s">
        <v>25</v>
      </c>
      <c r="D2" s="80" t="s">
        <v>24</v>
      </c>
      <c r="E2" s="8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8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82" t="s">
        <v>26</v>
      </c>
      <c r="D4" s="86" t="s">
        <v>28</v>
      </c>
      <c r="E4" s="8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83"/>
      <c r="D5" s="88" t="s">
        <v>29</v>
      </c>
      <c r="E5" s="89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 x14ac:dyDescent="0.25">
      <c r="A6" s="7"/>
      <c r="B6" s="7"/>
      <c r="C6" s="7"/>
      <c r="D6" s="7"/>
      <c r="E6" s="7"/>
      <c r="L6" s="92"/>
      <c r="M6" s="92"/>
    </row>
    <row r="7" spans="1:14" ht="20.100000000000001" customHeight="1" x14ac:dyDescent="0.2">
      <c r="A7" s="8" t="s">
        <v>0</v>
      </c>
      <c r="B7" s="8"/>
      <c r="C7" s="9">
        <f ca="1">NOW()</f>
        <v>45222.660672800928</v>
      </c>
      <c r="D7" s="8" t="s">
        <v>1</v>
      </c>
      <c r="E7" s="34">
        <v>20230901339</v>
      </c>
      <c r="L7" s="5"/>
      <c r="M7" s="5"/>
    </row>
    <row r="8" spans="1:14" ht="20.100000000000001" customHeight="1" thickBot="1" x14ac:dyDescent="0.3">
      <c r="A8" s="10"/>
      <c r="B8" s="10"/>
      <c r="C8" s="10"/>
      <c r="D8" s="10"/>
      <c r="E8" s="10"/>
      <c r="L8" s="5"/>
      <c r="M8" s="5"/>
    </row>
    <row r="9" spans="1:14" ht="20.100000000000001" customHeight="1" thickBot="1" x14ac:dyDescent="0.3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 x14ac:dyDescent="0.3">
      <c r="A10" s="10"/>
      <c r="B10" s="10"/>
      <c r="C10" s="10"/>
      <c r="D10" s="10"/>
      <c r="E10" s="10"/>
      <c r="L10" s="5"/>
      <c r="M10" s="5"/>
    </row>
    <row r="11" spans="1:14" ht="20.100000000000001" customHeight="1" thickBot="1" x14ac:dyDescent="0.3">
      <c r="A11" s="90" t="s">
        <v>22</v>
      </c>
      <c r="B11" s="91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 x14ac:dyDescent="0.3">
      <c r="A12" s="10"/>
      <c r="B12" s="10"/>
      <c r="C12" s="10"/>
      <c r="D12" s="10"/>
      <c r="E12" s="10"/>
      <c r="L12" s="5"/>
      <c r="M12" s="5"/>
    </row>
    <row r="13" spans="1:14" ht="20.100000000000001" customHeight="1" thickBot="1" x14ac:dyDescent="0.3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45185</v>
      </c>
      <c r="D15" s="12" t="s">
        <v>7</v>
      </c>
      <c r="E15" s="13" t="s">
        <v>56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61</v>
      </c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0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 x14ac:dyDescent="0.2">
      <c r="A24" s="68" t="s">
        <v>63</v>
      </c>
      <c r="B24" s="68" t="s">
        <v>94</v>
      </c>
      <c r="C24" s="72" t="s">
        <v>64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 x14ac:dyDescent="0.2">
      <c r="A25" s="68" t="s">
        <v>95</v>
      </c>
      <c r="B25" s="68" t="s">
        <v>96</v>
      </c>
      <c r="C25" s="72" t="s">
        <v>97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 x14ac:dyDescent="0.2">
      <c r="A26" s="73"/>
      <c r="B26" s="73"/>
      <c r="C26" s="70"/>
      <c r="D26" s="57"/>
      <c r="E26" s="38"/>
      <c r="F26" s="44"/>
      <c r="G26" s="44"/>
      <c r="L26" s="16"/>
      <c r="M26" s="16"/>
    </row>
    <row r="27" spans="1:13" ht="20.100000000000001" customHeight="1" x14ac:dyDescent="0.25">
      <c r="B27" s="50"/>
      <c r="C27" s="51"/>
      <c r="D27" s="52"/>
      <c r="F27" s="45" t="s">
        <v>37</v>
      </c>
      <c r="G27" s="46">
        <f>SUM(G24:G26)</f>
        <v>4320</v>
      </c>
      <c r="L27" s="16"/>
      <c r="M27" s="16"/>
    </row>
    <row r="28" spans="1:13" ht="20.100000000000001" customHeight="1" x14ac:dyDescent="0.25">
      <c r="B28" s="50"/>
      <c r="C28" s="51"/>
      <c r="D28" s="53"/>
      <c r="F28" s="45" t="s">
        <v>38</v>
      </c>
      <c r="G28" s="46">
        <f>G27*0.12</f>
        <v>518.4</v>
      </c>
      <c r="L28" s="16"/>
      <c r="M28" s="16"/>
    </row>
    <row r="29" spans="1:13" ht="20.100000000000001" customHeight="1" x14ac:dyDescent="0.25">
      <c r="B29" s="50"/>
      <c r="C29" s="51"/>
      <c r="D29" s="52"/>
      <c r="F29" s="45" t="s">
        <v>39</v>
      </c>
      <c r="G29" s="46">
        <f>SUM(G27:G28)</f>
        <v>4838.3999999999996</v>
      </c>
      <c r="L29" s="16"/>
      <c r="M29" s="16"/>
    </row>
    <row r="30" spans="1:13" ht="20.100000000000001" customHeight="1" x14ac:dyDescent="0.25">
      <c r="B30" s="54"/>
      <c r="C30" s="51"/>
      <c r="L30" s="16"/>
      <c r="M30" s="16"/>
    </row>
    <row r="31" spans="1:13" ht="20.100000000000001" customHeight="1" x14ac:dyDescent="0.25">
      <c r="A31" s="24"/>
      <c r="B31" s="40"/>
      <c r="C31" s="41"/>
    </row>
    <row r="32" spans="1:13" ht="20.100000000000001" customHeight="1" thickBot="1" x14ac:dyDescent="0.3">
      <c r="A32" s="24" t="s">
        <v>15</v>
      </c>
      <c r="B32" s="40"/>
      <c r="C32" s="42"/>
    </row>
    <row r="33" spans="1:3" ht="20.100000000000001" customHeight="1" x14ac:dyDescent="0.25">
      <c r="A33" s="24"/>
      <c r="B33" s="40"/>
      <c r="C33" s="41"/>
    </row>
    <row r="34" spans="1:3" ht="20.100000000000001" customHeight="1" x14ac:dyDescent="0.25">
      <c r="A34" s="24"/>
      <c r="B34" s="23"/>
      <c r="C34" s="23"/>
    </row>
    <row r="35" spans="1:3" ht="20.100000000000001" customHeight="1" thickBot="1" x14ac:dyDescent="0.3">
      <c r="A35" s="24" t="s">
        <v>16</v>
      </c>
      <c r="B35" s="23"/>
      <c r="C35" s="25"/>
    </row>
    <row r="36" spans="1:3" ht="20.100000000000001" customHeight="1" x14ac:dyDescent="0.25">
      <c r="A36" s="24"/>
      <c r="B36" s="23"/>
      <c r="C36" s="23"/>
    </row>
    <row r="37" spans="1:3" ht="20.100000000000001" customHeight="1" x14ac:dyDescent="0.25">
      <c r="A37" s="24"/>
    </row>
    <row r="38" spans="1:3" ht="20.100000000000001" customHeight="1" thickBot="1" x14ac:dyDescent="0.3">
      <c r="A38" s="24" t="s">
        <v>17</v>
      </c>
      <c r="C38" s="27"/>
    </row>
    <row r="39" spans="1:3" ht="20.100000000000001" customHeight="1" x14ac:dyDescent="0.25">
      <c r="A39" s="24"/>
    </row>
    <row r="40" spans="1:3" ht="20.100000000000001" customHeight="1" x14ac:dyDescent="0.25">
      <c r="A40" s="24"/>
    </row>
    <row r="41" spans="1:3" ht="20.100000000000001" customHeight="1" thickBot="1" x14ac:dyDescent="0.3">
      <c r="A41" s="24" t="s">
        <v>18</v>
      </c>
      <c r="C41" s="27"/>
    </row>
    <row r="42" spans="1:3" ht="20.100000000000001" customHeight="1" x14ac:dyDescent="0.25">
      <c r="A42" s="24"/>
    </row>
    <row r="43" spans="1:3" ht="20.100000000000001" customHeight="1" x14ac:dyDescent="0.25">
      <c r="A43" s="24"/>
    </row>
    <row r="44" spans="1:3" ht="20.100000000000001" customHeight="1" thickBot="1" x14ac:dyDescent="0.3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2023-10-23T20:55:38Z</cp:lastPrinted>
  <dcterms:created xsi:type="dcterms:W3CDTF">2023-01-26T13:28:36Z</dcterms:created>
  <dcterms:modified xsi:type="dcterms:W3CDTF">2023-10-23T21:09:40Z</dcterms:modified>
</cp:coreProperties>
</file>