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UESS\"/>
    </mc:Choice>
  </mc:AlternateContent>
  <xr:revisionPtr revIDLastSave="0" documentId="13_ncr:1_{BC7A5C85-F5A1-41BC-A815-357B9EFA4502}" xr6:coauthVersionLast="47" xr6:coauthVersionMax="47" xr10:uidLastSave="{00000000-0000-0000-0000-000000000000}"/>
  <bookViews>
    <workbookView xWindow="-120" yWindow="-120" windowWidth="24240" windowHeight="13140" xr2:uid="{6753FEC0-73DC-4E1B-960A-A77A79C37DB3}"/>
  </bookViews>
  <sheets>
    <sheet name="Hoja1" sheetId="1" r:id="rId1"/>
  </sheets>
  <definedNames>
    <definedName name="_xlnm.Print_Area" localSheetId="0">Hoja1!$A$1:$G$525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14" i="1" l="1"/>
  <c r="G215" i="1"/>
  <c r="G216" i="1"/>
  <c r="G217" i="1"/>
  <c r="G218" i="1"/>
  <c r="G219" i="1"/>
  <c r="G206" i="1"/>
  <c r="G207" i="1"/>
  <c r="G208" i="1"/>
  <c r="G209" i="1"/>
  <c r="G210" i="1"/>
  <c r="G211" i="1"/>
  <c r="G196" i="1"/>
  <c r="G197" i="1"/>
  <c r="G198" i="1"/>
  <c r="G199" i="1"/>
  <c r="G200" i="1"/>
  <c r="G201" i="1"/>
  <c r="G202" i="1"/>
  <c r="G203" i="1"/>
  <c r="G213" i="1"/>
  <c r="G205" i="1"/>
  <c r="G195" i="1"/>
  <c r="D220" i="1"/>
  <c r="D212" i="1"/>
  <c r="D204" i="1"/>
  <c r="G353" i="1" l="1"/>
  <c r="G354" i="1"/>
  <c r="G355" i="1"/>
  <c r="G356" i="1"/>
  <c r="G357" i="1"/>
  <c r="G358" i="1"/>
  <c r="G359" i="1"/>
  <c r="G360" i="1"/>
  <c r="G36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46" i="1"/>
  <c r="G247" i="1"/>
  <c r="G245" i="1"/>
  <c r="G233" i="1"/>
  <c r="G234" i="1"/>
  <c r="G235" i="1"/>
  <c r="G236" i="1"/>
  <c r="G237" i="1"/>
  <c r="G238" i="1"/>
  <c r="G239" i="1"/>
  <c r="G240" i="1"/>
  <c r="G241" i="1"/>
  <c r="G242" i="1"/>
  <c r="G243" i="1"/>
  <c r="G222" i="1"/>
  <c r="G223" i="1"/>
  <c r="G224" i="1"/>
  <c r="G225" i="1"/>
  <c r="G226" i="1"/>
  <c r="G227" i="1"/>
  <c r="G228" i="1"/>
  <c r="G229" i="1"/>
  <c r="G230" i="1"/>
  <c r="G193" i="1"/>
  <c r="G180" i="1"/>
  <c r="G181" i="1"/>
  <c r="G182" i="1"/>
  <c r="G183" i="1"/>
  <c r="G184" i="1"/>
  <c r="G185" i="1"/>
  <c r="G186" i="1"/>
  <c r="G187" i="1"/>
  <c r="G188" i="1"/>
  <c r="G190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95" i="1"/>
  <c r="G96" i="1"/>
  <c r="G97" i="1"/>
  <c r="G98" i="1"/>
  <c r="G99" i="1"/>
  <c r="G100" i="1"/>
  <c r="G101" i="1"/>
  <c r="G102" i="1"/>
  <c r="G103" i="1"/>
  <c r="G104" i="1"/>
  <c r="G85" i="1"/>
  <c r="G86" i="1"/>
  <c r="G87" i="1"/>
  <c r="G88" i="1"/>
  <c r="G89" i="1"/>
  <c r="G90" i="1"/>
  <c r="G91" i="1"/>
  <c r="G92" i="1"/>
  <c r="G82" i="1"/>
  <c r="G72" i="1"/>
  <c r="G73" i="1"/>
  <c r="G74" i="1"/>
  <c r="G75" i="1"/>
  <c r="G76" i="1"/>
  <c r="G77" i="1"/>
  <c r="G78" i="1"/>
  <c r="G79" i="1"/>
  <c r="G80" i="1"/>
  <c r="G81" i="1"/>
  <c r="G69" i="1"/>
  <c r="G68" i="1"/>
  <c r="G57" i="1"/>
  <c r="G58" i="1"/>
  <c r="G59" i="1"/>
  <c r="G60" i="1"/>
  <c r="G61" i="1"/>
  <c r="G62" i="1"/>
  <c r="G63" i="1"/>
  <c r="G64" i="1"/>
  <c r="G65" i="1"/>
  <c r="G49" i="1"/>
  <c r="G50" i="1"/>
  <c r="G51" i="1"/>
  <c r="G52" i="1"/>
  <c r="G53" i="1"/>
  <c r="G54" i="1"/>
  <c r="G41" i="1"/>
  <c r="G42" i="1"/>
  <c r="G43" i="1"/>
  <c r="G44" i="1"/>
  <c r="G45" i="1"/>
  <c r="G46" i="1"/>
  <c r="G38" i="1"/>
  <c r="G35" i="1"/>
  <c r="G36" i="1"/>
  <c r="G37" i="1"/>
  <c r="G352" i="1"/>
  <c r="G331" i="1"/>
  <c r="G315" i="1"/>
  <c r="G303" i="1"/>
  <c r="G277" i="1"/>
  <c r="G249" i="1"/>
  <c r="G232" i="1"/>
  <c r="G221" i="1"/>
  <c r="G192" i="1"/>
  <c r="G179" i="1"/>
  <c r="G153" i="1"/>
  <c r="G125" i="1"/>
  <c r="G106" i="1"/>
  <c r="G94" i="1"/>
  <c r="G84" i="1"/>
  <c r="G71" i="1"/>
  <c r="G56" i="1"/>
  <c r="G48" i="1"/>
  <c r="G40" i="1"/>
  <c r="G34" i="1"/>
  <c r="G25" i="1"/>
  <c r="G26" i="1"/>
  <c r="G27" i="1"/>
  <c r="G28" i="1"/>
  <c r="G29" i="1"/>
  <c r="G30" i="1"/>
  <c r="G31" i="1"/>
  <c r="G32" i="1"/>
  <c r="G367" i="1"/>
  <c r="G366" i="1"/>
  <c r="B496" i="1"/>
  <c r="B488" i="1"/>
  <c r="B458" i="1"/>
  <c r="B439" i="1"/>
  <c r="B422" i="1"/>
  <c r="G313" i="1"/>
  <c r="D312" i="1"/>
  <c r="G311" i="1"/>
  <c r="G310" i="1"/>
  <c r="G309" i="1"/>
  <c r="G308" i="1"/>
  <c r="G307" i="1"/>
  <c r="G306" i="1"/>
  <c r="G305" i="1"/>
  <c r="G304" i="1"/>
  <c r="D302" i="1"/>
  <c r="D276" i="1"/>
  <c r="D248" i="1" l="1"/>
  <c r="D244" i="1"/>
  <c r="D231" i="1"/>
  <c r="D194" i="1"/>
  <c r="D189" i="1"/>
  <c r="D178" i="1"/>
  <c r="D152" i="1"/>
  <c r="D124" i="1"/>
  <c r="D105" i="1"/>
  <c r="D93" i="1"/>
  <c r="D83" i="1"/>
  <c r="D70" i="1" l="1"/>
  <c r="D66" i="1"/>
  <c r="D55" i="1" l="1"/>
  <c r="D47" i="1"/>
  <c r="D39" i="1"/>
  <c r="D33" i="1"/>
  <c r="B395" i="1"/>
  <c r="D365" i="1"/>
  <c r="G364" i="1"/>
  <c r="G363" i="1"/>
  <c r="D362" i="1"/>
  <c r="D351" i="1"/>
  <c r="G24" i="1"/>
  <c r="G368" i="1" s="1"/>
  <c r="G369" i="1" s="1"/>
  <c r="G370" i="1" s="1"/>
  <c r="D330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FAEB9A37-85C6-46B2-A79D-76A7B9352A6A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20E705A1-D8D0-4348-BC79-D24D68703F18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F3847AD7-494E-4B59-B0EE-ED86C367FEA4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9F362E19-1B60-40D8-BE1B-1B836FE682A2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<sst xmlns="http://schemas.openxmlformats.org/spreadsheetml/2006/main" count="985" uniqueCount="948">
  <si>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</si>
  <si>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</si>
  <si>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</si>
  <si>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</si>
  <si>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</si>
  <si>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</si>
  <si>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</si>
  <si>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</si>
  <si>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</si>
  <si>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</si>
  <si>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</si>
  <si>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</si>
  <si>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INQ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</si>
  <si>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</si>
  <si>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</si>
  <si>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</si>
  <si>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</si>
  <si>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</si>
  <si>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</si>
  <si>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</si>
  <si>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</si>
  <si>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</si>
  <si>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</si>
  <si>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</si>
  <si>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</si>
  <si>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</si>
  <si>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</si>
  <si>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PRECIO UNITARIO</t>
  </si>
  <si>
    <t>PRECIO TOTAL</t>
  </si>
  <si>
    <t>Ti-116.318</t>
  </si>
  <si>
    <t xml:space="preserve">TORNILLO CANULADO 4.0*18mm TITANIO </t>
  </si>
  <si>
    <t>Ti-116.320</t>
  </si>
  <si>
    <t xml:space="preserve">TORNILLO CANULADO 4.0*20mm TITANIO </t>
  </si>
  <si>
    <t>Ti-116.324</t>
  </si>
  <si>
    <t>A190600233</t>
  </si>
  <si>
    <t>TORNILLO CANULADO 4.0*24mm TITANIO</t>
  </si>
  <si>
    <t>Ti-116.326</t>
  </si>
  <si>
    <t xml:space="preserve">TORNILLO CANULADO 4.0*26mm TITANIO </t>
  </si>
  <si>
    <t>Ti-116.328</t>
  </si>
  <si>
    <t xml:space="preserve">TORNILLO CANULADO 4.0*28mm TITANIO </t>
  </si>
  <si>
    <t>Ti-116.330</t>
  </si>
  <si>
    <t>C190600201</t>
  </si>
  <si>
    <t>TORNILLO CANULADO 4.0*30mm TITANIO</t>
  </si>
  <si>
    <t>Ti-116.334</t>
  </si>
  <si>
    <t>C190600216</t>
  </si>
  <si>
    <t>TORNILLO CANULADO 4.0*34mm TITANIO</t>
  </si>
  <si>
    <t>Ti-116.336</t>
  </si>
  <si>
    <t>M180600209</t>
  </si>
  <si>
    <t>TORNILLO CANULADO 4.0*36mm TITANIO</t>
  </si>
  <si>
    <t>Ti-116.338</t>
  </si>
  <si>
    <t>M180600210</t>
  </si>
  <si>
    <t>TORNILLO CANULADO 4.0*38mm TITANIO</t>
  </si>
  <si>
    <t>060020040</t>
  </si>
  <si>
    <t xml:space="preserve">TORNILLO CANULADO 4.0*40mm TITANIO </t>
  </si>
  <si>
    <t>060020045</t>
  </si>
  <si>
    <t>TORNILLO CANULADO 4.0*45mm TITANIO</t>
  </si>
  <si>
    <t>060020050</t>
  </si>
  <si>
    <t>TORNILLO CANULADO 4.0*50mm TITANIO</t>
  </si>
  <si>
    <t>060020055</t>
  </si>
  <si>
    <t>TORNILLO CANULADO 4.0*55mm TITANIO</t>
  </si>
  <si>
    <t>060020060</t>
  </si>
  <si>
    <t xml:space="preserve">TORNILLO CANULADO 4.0*60mm TITANIO </t>
  </si>
  <si>
    <t>TI-115.130</t>
  </si>
  <si>
    <t>220344116</t>
  </si>
  <si>
    <t>TORNILLO CANULADO 3.0*30mm TITANIO</t>
  </si>
  <si>
    <t>116.116</t>
  </si>
  <si>
    <t>TORNILLO CANULADO 4.0*16mm ACERO</t>
  </si>
  <si>
    <t>116.118</t>
  </si>
  <si>
    <t>TORNILLO CANULADO 4.0*18mm ACERO</t>
  </si>
  <si>
    <t>116.120</t>
  </si>
  <si>
    <t>TORNILLO CANULADO 4.0*20mm ACERO</t>
  </si>
  <si>
    <t>116.122</t>
  </si>
  <si>
    <t>TORNILLO CANULADO 4.0*22mm ACERO</t>
  </si>
  <si>
    <t>116.124</t>
  </si>
  <si>
    <t>TORNILLO CANULADO 4.0*24mm ACERO</t>
  </si>
  <si>
    <t>116.126</t>
  </si>
  <si>
    <t>TORNILLO CANULADO 4.0*26mm ACERO</t>
  </si>
  <si>
    <t>116.128</t>
  </si>
  <si>
    <t>TORNILLO CANULADO 4.0*28mm ACERO</t>
  </si>
  <si>
    <t>116.130</t>
  </si>
  <si>
    <t>210431403</t>
  </si>
  <si>
    <t>TORNILLO CANULADO 4.0*30mm ACERO</t>
  </si>
  <si>
    <t>116.132</t>
  </si>
  <si>
    <t>TORNILLO CANULADO 4.0*32mm ACERO</t>
  </si>
  <si>
    <t>116.134</t>
  </si>
  <si>
    <t>TORNILLO CANULADO 4.0*34mm ACERO</t>
  </si>
  <si>
    <t>116.136</t>
  </si>
  <si>
    <t>TORNILLO CANULADO 4.0*36mm ACERO</t>
  </si>
  <si>
    <t>116.138</t>
  </si>
  <si>
    <t>TORNILLO CANULADO 4.0*38mm ACERO</t>
  </si>
  <si>
    <t>116.140</t>
  </si>
  <si>
    <t>TORNILLO CANULADO 4.0*40mm ACERO</t>
  </si>
  <si>
    <t>116.142</t>
  </si>
  <si>
    <t>TORNILLO CANULADO 4.0*42mm ACERO</t>
  </si>
  <si>
    <t>116.144</t>
  </si>
  <si>
    <t>TORNILLO CANULADO 4.0*44mm ACERO</t>
  </si>
  <si>
    <t>116.146</t>
  </si>
  <si>
    <t>TORNILLO CANULADO 4.0*46mm ACERO</t>
  </si>
  <si>
    <t>116.148</t>
  </si>
  <si>
    <t>TORNILLO CANULADO 4.0*48mm ACERO</t>
  </si>
  <si>
    <t>116.150</t>
  </si>
  <si>
    <t>TORNILLO CANULADO 4.0*50mm ACERO</t>
  </si>
  <si>
    <t>116.155</t>
  </si>
  <si>
    <t>TORNILLO CANULADO 4.0*55mm ACERO</t>
  </si>
  <si>
    <t>116.160</t>
  </si>
  <si>
    <t>TORNILLO CANULADO 4.0*60mm ACERO</t>
  </si>
  <si>
    <t>T56034530</t>
  </si>
  <si>
    <t xml:space="preserve">TORNILLO CANULADO 4.5*30mm TITANIO </t>
  </si>
  <si>
    <t>T56034536</t>
  </si>
  <si>
    <t xml:space="preserve">TORNILLO CANULADO 4.5*36mm TITANIO </t>
  </si>
  <si>
    <t>T56034540</t>
  </si>
  <si>
    <t xml:space="preserve">TORNILLO CANULADO 4.5*40mm TITANIO </t>
  </si>
  <si>
    <t>T56034546</t>
  </si>
  <si>
    <t xml:space="preserve">TORNILLO CANULADO 4.5*46mm TITANIO </t>
  </si>
  <si>
    <t>T56034550</t>
  </si>
  <si>
    <t xml:space="preserve">TORNILLO CANULADO 4.5*50mm TITANIO </t>
  </si>
  <si>
    <t>T56034554</t>
  </si>
  <si>
    <t xml:space="preserve">TORNILLO CANULADO 4.5*54mm TITANIO </t>
  </si>
  <si>
    <t>T56034560</t>
  </si>
  <si>
    <t xml:space="preserve">TORNILLO CANULADO 4.5*60mm TITANIO </t>
  </si>
  <si>
    <t>T56034564</t>
  </si>
  <si>
    <t xml:space="preserve">TORNILLO CANULADO 4.5*64mm TITANIO </t>
  </si>
  <si>
    <t>T56034570</t>
  </si>
  <si>
    <t xml:space="preserve">TORNILLO CANULADO 4.5*70mm TITANIO </t>
  </si>
  <si>
    <t>T56034574</t>
  </si>
  <si>
    <t xml:space="preserve">TORNILLO CANULADO 4.5*74mm TITANIO </t>
  </si>
  <si>
    <t>115.030</t>
  </si>
  <si>
    <t>220445447</t>
  </si>
  <si>
    <t>ARANDELA 3.5mm ACERO</t>
  </si>
  <si>
    <t>TI-115.030</t>
  </si>
  <si>
    <t xml:space="preserve">ARANDELA 3.5mm TITANIO </t>
  </si>
  <si>
    <t>INSTRUMENTAL TORNILLO CANULADO 4.0MM TITANIO/ACERO # 1</t>
  </si>
  <si>
    <t>CANTIDAD</t>
  </si>
  <si>
    <t>DESCRIPCIÓN</t>
  </si>
  <si>
    <t>Medidor de Profundidad (0-70mm)</t>
  </si>
  <si>
    <t>Aguja de Limpieza 1.2mm</t>
  </si>
  <si>
    <t>Broca Canulada con Bloque Limitado 2.7mm</t>
  </si>
  <si>
    <t>Broca Canulada  2.7mm</t>
  </si>
  <si>
    <t>Destornillador hexagonal de punta 2.5mm</t>
  </si>
  <si>
    <t>Macho de Canulado para Tornillos 4.0mm</t>
  </si>
  <si>
    <t xml:space="preserve">Destornillador hexagonal Canulado, de punta 2.5mm con camisa </t>
  </si>
  <si>
    <t>Avellanador Canulado ∅ 6.5</t>
  </si>
  <si>
    <t>Llave hexagonal</t>
  </si>
  <si>
    <t xml:space="preserve">Guía de pin 1.2mm con mango 2 piezas </t>
  </si>
  <si>
    <t>Guía de broca 1.2mm</t>
  </si>
  <si>
    <t>extractor de tornillos en T</t>
  </si>
  <si>
    <t xml:space="preserve">pinza sujetadora de tornillos </t>
  </si>
  <si>
    <t>Broca Canulada  en T</t>
  </si>
  <si>
    <t xml:space="preserve">Pin De 1.0MM </t>
  </si>
  <si>
    <t xml:space="preserve">Pines De 1.2MM </t>
  </si>
  <si>
    <t xml:space="preserve">PINZA EN PUNTA CON CREMALLERA </t>
  </si>
  <si>
    <t>ATORNILLADOR CANULADO 4.5 MM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</si>
  <si>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</si>
  <si>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</si>
  <si>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</si>
  <si>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</si>
  <si>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</si>
  <si>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</si>
  <si>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</si>
  <si>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</si>
  <si>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</si>
  <si>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>INSTRUMENTADOR</t>
  </si>
  <si>
    <t>OBSERVACIONES</t>
  </si>
  <si>
    <t>Ti-SF-642.003</t>
  </si>
  <si>
    <t>210126939</t>
  </si>
  <si>
    <t>PLACA BLOQ. PHILOS 3.5mm*3 ORIF TIT.</t>
  </si>
  <si>
    <t>Ti-SF-642.004</t>
  </si>
  <si>
    <t>PLACA BLOQ. PHILOS 3.5mm*4 ORIF TIT.</t>
  </si>
  <si>
    <t>Ti-SF-642.005</t>
  </si>
  <si>
    <t>PLACA BLOQ. PHILOS 3.5mm*5 ORIF TIT.</t>
  </si>
  <si>
    <t>Ti-SF-642.006</t>
  </si>
  <si>
    <t>PLACA BLOQ. PHILOS 3.5mm*6 ORIF TIT.</t>
  </si>
  <si>
    <t>Ti-SF-642.007</t>
  </si>
  <si>
    <t>PLACA BLOQ. PHILOS 3.5mm*7 ORIF TIT.</t>
  </si>
  <si>
    <t>Ti-SF-642.008</t>
  </si>
  <si>
    <t>2000014906</t>
  </si>
  <si>
    <t>PLACA BLOQ. PHILOS 3.5mm*8 ORIF TIT.</t>
  </si>
  <si>
    <t>Ti-SF-642.009</t>
  </si>
  <si>
    <t>PLACA BLOQ. PHILOS 3.5mm*9 ORIF TIT.</t>
  </si>
  <si>
    <t>Ti-SF-642.010</t>
  </si>
  <si>
    <t>2000086733</t>
  </si>
  <si>
    <t>PLACA BLOQ. PHILOS 3.5mm*10 ORIF TIT.</t>
  </si>
  <si>
    <t>Ti-SF-642.012</t>
  </si>
  <si>
    <t>A11238</t>
  </si>
  <si>
    <t>PLACA BLOQ. PHILOS 3.5mm*12 ORIF TIT.</t>
  </si>
  <si>
    <t>PH-SF-642.005</t>
  </si>
  <si>
    <t>PLACA BLOQ. PHILLOS A.V. 3.5mm*5 ORIF TIT.</t>
  </si>
  <si>
    <t>PH-SF-642.007</t>
  </si>
  <si>
    <t>PLACA BLOQ. PHILLOS A.V. 3.5mm*7 ORIF TIT.</t>
  </si>
  <si>
    <t>PH-SF-642.009</t>
  </si>
  <si>
    <t>PLACA BLOQ. PHILLOS A.V. 3.5mm*9 ORIF TIT.</t>
  </si>
  <si>
    <t>PH-SF-642.010</t>
  </si>
  <si>
    <t>PLACA BLOQ. PHILLOS A.V. 3.5mm*10 ORIF TIT.</t>
  </si>
  <si>
    <t>PH-SF-642.012</t>
  </si>
  <si>
    <t>PLACA BLOQ. PHILLOS A.V. 3.5mm*12 ORIF TIT.</t>
  </si>
  <si>
    <t>Ti-SF-734.002R</t>
  </si>
  <si>
    <t>PLACA  BLOQ. HUMERO PROXIMAL  PERIARTICULAR 3.5mm*02 ORIF DER TIT.</t>
  </si>
  <si>
    <t>Ti-SF-734.004R</t>
  </si>
  <si>
    <t>220242830</t>
  </si>
  <si>
    <t>PLACA  BLOQ. HUMERO PROXIMAL  PERIARTICULAR 3.5mm*4 ORIF DER TIT.</t>
  </si>
  <si>
    <t>Ti-SF-734.006R</t>
  </si>
  <si>
    <t>220242831</t>
  </si>
  <si>
    <t>PLACA  BLOQ. HUMERO PROXIMAL  PERIARTICULAR 3.5mm*6 ORIF DER TIT.</t>
  </si>
  <si>
    <t>Ti-SF-734.008R</t>
  </si>
  <si>
    <t>220242832</t>
  </si>
  <si>
    <t>PLACA  BLOQ. HUMERO PROXIMAL  PERIARTICULAR 3.5mm*8 ORIF DER TIT.</t>
  </si>
  <si>
    <t>Ti-SF-734.010R</t>
  </si>
  <si>
    <t>220242833</t>
  </si>
  <si>
    <t>PLACA  BLOQ. HUMERO PROXIMAL  PERIARTICULAR 3.5mm*10 ORIF DER TIT.</t>
  </si>
  <si>
    <t>Ti-SF-734.012R</t>
  </si>
  <si>
    <t>220242834</t>
  </si>
  <si>
    <t>PLACA  BLOQ. HUMERO PROXIMAL  PERIARTICULAR 3.5mm*12 ORIF DER TIT.</t>
  </si>
  <si>
    <t>Ti-SF-734.014R</t>
  </si>
  <si>
    <t>220242835</t>
  </si>
  <si>
    <t>PLACA  BLOQ. HUMERO PROXIMAL  PERIARTICULAR 3.5mm*14 ORIF DER TIT.</t>
  </si>
  <si>
    <t>Ti-SF-734.002L</t>
  </si>
  <si>
    <t>220343989</t>
  </si>
  <si>
    <t>PLACA  BLOQ. HUMERO PROXIMAL  PERIARTICULAR 3.5mm*2 ORIF IZQ TIT.</t>
  </si>
  <si>
    <t>Ti-SF-734.004L</t>
  </si>
  <si>
    <t>220242824</t>
  </si>
  <si>
    <t>PLACA  BLOQ. HUMERO PROXIMAL  PERIARTICULAR 3.5mm*4 ORIF IZQ TIT.</t>
  </si>
  <si>
    <t>Ti-SF-734.006L</t>
  </si>
  <si>
    <t>220242825</t>
  </si>
  <si>
    <t>PLACA  BLOQ. HUMERO PROXIMAL  PERIARTICULAR 3.5mm*6 ORIF IZQ TIT.</t>
  </si>
  <si>
    <t>Ti-SF-734.008L</t>
  </si>
  <si>
    <t>220242826</t>
  </si>
  <si>
    <t>PLACA  BLOQ. HUMERO PROXIMAL  PERIARTICULAR 3.5mm*8 ORIF IZQ TIT.</t>
  </si>
  <si>
    <t>Ti-SF-734.010L</t>
  </si>
  <si>
    <t>220242827</t>
  </si>
  <si>
    <t>PLACA  BLOQ. HUMERO PROXIMAL  PERIARTICULAR 3.5mm*10 ORIF IZQ TIT.</t>
  </si>
  <si>
    <t>Ti-SF-734.012L</t>
  </si>
  <si>
    <t>220242828</t>
  </si>
  <si>
    <t>PLACA  BLOQ. HUMERO PROXIMAL  PERIARTICULAR 3.5mm*12 ORIF IZQ TIT.</t>
  </si>
  <si>
    <t>Ti-SF-734.014L</t>
  </si>
  <si>
    <t>220242829</t>
  </si>
  <si>
    <t>PLACA  BLOQ. HUMERO PROXIMAL  PERIARTICULAR 3.5mm*14 ORIF IZQ TIT.</t>
  </si>
  <si>
    <t>020380003</t>
  </si>
  <si>
    <t>G2303626</t>
  </si>
  <si>
    <t>PLACA BLOQ. PHILOS  TIPO LISS 3.5mm*3 ORIF TIT.</t>
  </si>
  <si>
    <t>020380004</t>
  </si>
  <si>
    <t>M200203801</t>
  </si>
  <si>
    <t>PLACA BLOQ. PHILOS  TIPO LISS 3.5mm*4 ORIF TIT.</t>
  </si>
  <si>
    <t>020380005</t>
  </si>
  <si>
    <t>F190203808</t>
  </si>
  <si>
    <t>PLACA BLOQ. PHILOS  TIPO LISS 3.5mm*5 ORIF TIT.</t>
  </si>
  <si>
    <t>020380006</t>
  </si>
  <si>
    <t>A1902038815</t>
  </si>
  <si>
    <t>PLACA BLOQ. PHILOS  TIPO LISS 3.5mm*6 ORIF TIT.</t>
  </si>
  <si>
    <t>020380007</t>
  </si>
  <si>
    <t>H192023810</t>
  </si>
  <si>
    <t>PLACA BLOQ. PHILOS  TIPO LISS 3.5mm*7 ORIF TIT.</t>
  </si>
  <si>
    <t>020380008</t>
  </si>
  <si>
    <t>C2306718</t>
  </si>
  <si>
    <t>PLACA BLOQ. PHILOS  TIPO LISS 3.5mm*8 ORIF TIT.</t>
  </si>
  <si>
    <t>020380009</t>
  </si>
  <si>
    <t>B2354295</t>
  </si>
  <si>
    <t>PLACA BLOQ. PHILOS  TIPO LISS 3.5mm*9 ORIF TIT.</t>
  </si>
  <si>
    <t>020380010</t>
  </si>
  <si>
    <t>B190203801</t>
  </si>
  <si>
    <t>PLACA BLOQ. PHILOS  TIPO LISS 3.5mm*10 ORIF TIT.</t>
  </si>
  <si>
    <t>020380012</t>
  </si>
  <si>
    <t>F190203804</t>
  </si>
  <si>
    <t>PLACA BLOQ. PHILOS  TIPO LISS 3.5mm*12 ORIF TIT.</t>
  </si>
  <si>
    <t>020380013</t>
  </si>
  <si>
    <t>B2354293</t>
  </si>
  <si>
    <t>PLACA BLOQ. PHILOS  TIPO LISS 3.5mm*13 ORIF TIT.</t>
  </si>
  <si>
    <t>A98870550YN</t>
  </si>
  <si>
    <t>PLACA BLOQ. TUBEROSIDAD HUMERAL 3.5mm*5 ORIF. IZQ TIT.</t>
  </si>
  <si>
    <t>A98880550YN</t>
  </si>
  <si>
    <t>PLACA BLOQ. TUBEROSIDAD HUMERAL 3.5mm*5 ORIF. DER TIT.</t>
  </si>
  <si>
    <t>T50022408</t>
  </si>
  <si>
    <t>2200018926</t>
  </si>
  <si>
    <t>TORNILLO CORTICAL 2.4*8mm TITANIO</t>
  </si>
  <si>
    <t>T50022410</t>
  </si>
  <si>
    <t>2200094139</t>
  </si>
  <si>
    <t>TORNILLO CORTICAL 2.4*10mm TITANIO</t>
  </si>
  <si>
    <t>TI-100S.212</t>
  </si>
  <si>
    <t>2200018447</t>
  </si>
  <si>
    <t xml:space="preserve">TORNILLO CORTICAL 2.4*12mm TITANIO </t>
  </si>
  <si>
    <t>TI-100S.214</t>
  </si>
  <si>
    <t>2200027256</t>
  </si>
  <si>
    <t xml:space="preserve">TORNILLO CORTICAL 2.4*14mm TITANIO </t>
  </si>
  <si>
    <t>TI-100S.216</t>
  </si>
  <si>
    <t>1601030351</t>
  </si>
  <si>
    <t xml:space="preserve">TORNILLO CORTICAL 2.4*16mm TITANIO </t>
  </si>
  <si>
    <t>030350018</t>
  </si>
  <si>
    <t>2200063348</t>
  </si>
  <si>
    <t xml:space="preserve">TORNILLO CORTICAL 2.4*18mm TITANIO  </t>
  </si>
  <si>
    <t>030350020</t>
  </si>
  <si>
    <t>2200061200</t>
  </si>
  <si>
    <t xml:space="preserve">TORNILLO CORTICAL 2.4*20mm TITANIO </t>
  </si>
  <si>
    <t>TI-100S.222</t>
  </si>
  <si>
    <t>2200028229</t>
  </si>
  <si>
    <t xml:space="preserve">TORNILLO CORTICAL 2.4*22mm TITANIO </t>
  </si>
  <si>
    <t>TI-100S.224</t>
  </si>
  <si>
    <t>2100052150</t>
  </si>
  <si>
    <t xml:space="preserve">TORNILLO CORTICAL 2.4*24mm TITANIO </t>
  </si>
  <si>
    <t>T50022426</t>
  </si>
  <si>
    <t>2200009013</t>
  </si>
  <si>
    <t xml:space="preserve">TORNILLO CORTICAL 2.4*26mm TITANIO </t>
  </si>
  <si>
    <t>T50022428</t>
  </si>
  <si>
    <t>2200008318</t>
  </si>
  <si>
    <t xml:space="preserve">TORNILLO CORTICAL 2.4*28mm TITANIO </t>
  </si>
  <si>
    <t>T50022430</t>
  </si>
  <si>
    <t>2200028230</t>
  </si>
  <si>
    <t xml:space="preserve">TORNILLO CORTICAL 2.4*30mm TITANIO </t>
  </si>
  <si>
    <t>T50022712</t>
  </si>
  <si>
    <t xml:space="preserve">TORNILLO CORTICAL 2.7*12mm TITANIO  </t>
  </si>
  <si>
    <t>T50022714</t>
  </si>
  <si>
    <t>2200111515</t>
  </si>
  <si>
    <t xml:space="preserve">TORNILLO CORTICAL 2.7*14mm TITANIO  </t>
  </si>
  <si>
    <t>T50022718</t>
  </si>
  <si>
    <t>2200112005</t>
  </si>
  <si>
    <t xml:space="preserve">TORNILLO CORTICAL 2.7*18mm TITANIO </t>
  </si>
  <si>
    <t>T50022720</t>
  </si>
  <si>
    <t>2200081171</t>
  </si>
  <si>
    <t xml:space="preserve">TORNILLO CORTICAL 2.7*20mm TITANIO </t>
  </si>
  <si>
    <t>T50022722</t>
  </si>
  <si>
    <t>2200064810</t>
  </si>
  <si>
    <t xml:space="preserve">TORNILLO CORTICAL 2.7*22mm TITANIO </t>
  </si>
  <si>
    <t>T50022724</t>
  </si>
  <si>
    <t>2200040563</t>
  </si>
  <si>
    <t xml:space="preserve">TORNILLO CORTICAL 2.7*24mm TITANIO </t>
  </si>
  <si>
    <t>T50022726</t>
  </si>
  <si>
    <t>2200025060</t>
  </si>
  <si>
    <t xml:space="preserve">TORNILLO CORTICAL 2.7*26mm TITANIO </t>
  </si>
  <si>
    <t>T50022728</t>
  </si>
  <si>
    <t xml:space="preserve">TORNILLO CORTICAL 2.7*28mm TITANIO </t>
  </si>
  <si>
    <t>T50022730</t>
  </si>
  <si>
    <t>D-8/T-171B/4205</t>
  </si>
  <si>
    <t xml:space="preserve">TORNILLO CORTICAL 2.7*30mm TITANIO </t>
  </si>
  <si>
    <t>TI-SF-100V.206</t>
  </si>
  <si>
    <t xml:space="preserve">TORNILLO DE BLOQUEO  2.4*6mm TITANIO </t>
  </si>
  <si>
    <t>TI-SF-100V.208</t>
  </si>
  <si>
    <t xml:space="preserve">TORNILLO DE BLOQUEO  2.4*8mm TITANIO </t>
  </si>
  <si>
    <t>TI-SF-100V.210</t>
  </si>
  <si>
    <t xml:space="preserve">TORNILLO DE BLOQUEO  2.4*10mm TITANIO </t>
  </si>
  <si>
    <t>TI-SF-100V.212</t>
  </si>
  <si>
    <t xml:space="preserve">TORNILLO DE BLOQUEO  2.4*12mm TITANIO </t>
  </si>
  <si>
    <t>TI-SF-100V.214</t>
  </si>
  <si>
    <t xml:space="preserve">TORNILLO DE BLOQUEO  2.4*14mm TITANIO </t>
  </si>
  <si>
    <t>TI-SF-100V.216</t>
  </si>
  <si>
    <t xml:space="preserve">TORNILLO DE BLOQUEO  2.4*16mm TITANIO </t>
  </si>
  <si>
    <t>TI-SF-100V.218</t>
  </si>
  <si>
    <t xml:space="preserve">TORNILLO DE BLOQUEO  2.4*18mm TITANIO </t>
  </si>
  <si>
    <t>TI-SF-100V.220</t>
  </si>
  <si>
    <t xml:space="preserve">TORNILLO DE BLOQUEO  2.4*20mm TITANIO </t>
  </si>
  <si>
    <t>TI-SF-100V.222</t>
  </si>
  <si>
    <t xml:space="preserve">TORNILLO DE BLOQUEO  2.4*22mm TITANIO </t>
  </si>
  <si>
    <t>TI-SF-100V.224</t>
  </si>
  <si>
    <t xml:space="preserve">TORNILLO DE BLOQUEO  2.4*24mm TITANIO </t>
  </si>
  <si>
    <t>TI-SF-100V.226</t>
  </si>
  <si>
    <t xml:space="preserve">TORNILLO DE BLOQUEO  2.4*26mm TITANIO </t>
  </si>
  <si>
    <t xml:space="preserve">TORNILLO DE BLOQUEO 2.7*8mm TITANIO </t>
  </si>
  <si>
    <t>50102110</t>
  </si>
  <si>
    <t xml:space="preserve">TORNILLO DE BLOQUEO 2.7*10mm TITANIO </t>
  </si>
  <si>
    <t>50102112</t>
  </si>
  <si>
    <t xml:space="preserve">TORNILLO DE BLOQUEO 2.7*12mm TITANIO </t>
  </si>
  <si>
    <t>50102114</t>
  </si>
  <si>
    <t xml:space="preserve">TORNILLO DE BLOQUEO 2.7*14mm TITANIO </t>
  </si>
  <si>
    <t>50102116</t>
  </si>
  <si>
    <t>2100026255</t>
  </si>
  <si>
    <t xml:space="preserve">TORNILLO DE BLOQUEO 2.7*16mm TITANIO </t>
  </si>
  <si>
    <t>50102118</t>
  </si>
  <si>
    <t xml:space="preserve">TORNILLO DE BLOQUEO 2.7*18mm TITANIO </t>
  </si>
  <si>
    <t>50102120</t>
  </si>
  <si>
    <t xml:space="preserve">TORNILLO DE BLOQUEO 2.7*20mm TITANIO </t>
  </si>
  <si>
    <t>50102122</t>
  </si>
  <si>
    <t>2100046556</t>
  </si>
  <si>
    <t xml:space="preserve">TORNILLO DE BLOQUEO 2.7*22mm TITANIO </t>
  </si>
  <si>
    <t>50102124</t>
  </si>
  <si>
    <t>2000115332</t>
  </si>
  <si>
    <t xml:space="preserve">TORNILLO DE BLOQUEO 2.7*24mm TITANIO </t>
  </si>
  <si>
    <t>50102126</t>
  </si>
  <si>
    <t xml:space="preserve">TORNILLO DE BLOQUEO 2.7*26mm TITANIO </t>
  </si>
  <si>
    <t>2200040568</t>
  </si>
  <si>
    <t xml:space="preserve">TORNILLO DE BLOQUEO 2.7*28mm TITANIO </t>
  </si>
  <si>
    <t>Tc50102730</t>
  </si>
  <si>
    <t>2200076216</t>
  </si>
  <si>
    <t xml:space="preserve">TORNILLO DE BLOQUEO 2.7*30mm TITANIO </t>
  </si>
  <si>
    <t>Tc50102736</t>
  </si>
  <si>
    <t>2100026468</t>
  </si>
  <si>
    <t xml:space="preserve">TORNILLO DE BLOQUEO 2.7*36mm TITANIO </t>
  </si>
  <si>
    <t>Tc50102740</t>
  </si>
  <si>
    <t>2200153510</t>
  </si>
  <si>
    <t xml:space="preserve">TORNILLO DE BLOQUEO 2.7*40mm TITANIO </t>
  </si>
  <si>
    <t>Tc50102745</t>
  </si>
  <si>
    <t>2100021684</t>
  </si>
  <si>
    <t xml:space="preserve">TORNILLO DE BLOQUEO 2.7*45mm TITANIO </t>
  </si>
  <si>
    <t>Tc50102750</t>
  </si>
  <si>
    <t>2200070551</t>
  </si>
  <si>
    <t xml:space="preserve">TORNILLO DE BLOQUEO 2.7*50mm TITANIO </t>
  </si>
  <si>
    <t>Tc50102755</t>
  </si>
  <si>
    <t>2200138042</t>
  </si>
  <si>
    <t xml:space="preserve">TORNILLO DE BLOQUEO 2.7*55mm TITANIO </t>
  </si>
  <si>
    <t>Tc50102760</t>
  </si>
  <si>
    <t>2200154979</t>
  </si>
  <si>
    <t xml:space="preserve">TORNILLO DE BLOQUEO 2.7*60mm TITANIO </t>
  </si>
  <si>
    <t xml:space="preserve">SUBTOTAL </t>
  </si>
  <si>
    <t>Ti-102.212</t>
  </si>
  <si>
    <t>TORNILLO CORTICAL 3.5*12mm TITANIO</t>
  </si>
  <si>
    <t>Ti-102.214</t>
  </si>
  <si>
    <t>TORNILLO CORTICAL 3.5*14mm TITANIO</t>
  </si>
  <si>
    <t>Ti-102.216</t>
  </si>
  <si>
    <t>TORNILLO CORTICAL 3.5*16mm TITANIO</t>
  </si>
  <si>
    <t>Ti-102.218</t>
  </si>
  <si>
    <t>TORNILLO CORTICAL 3.5*18mm TITANIO</t>
  </si>
  <si>
    <t>Ti-102.220</t>
  </si>
  <si>
    <t xml:space="preserve">TORNILLO CORTICAL 3.5*20mm TITANIO </t>
  </si>
  <si>
    <t>Ti-102.222</t>
  </si>
  <si>
    <t xml:space="preserve">TORNILLO CORTICAL 3.5*22mm TITANIO </t>
  </si>
  <si>
    <t>Ti-102.224</t>
  </si>
  <si>
    <t xml:space="preserve">TORNILLO CORTICAL 3.5*24mm TITANIO </t>
  </si>
  <si>
    <t>Ti-102.226</t>
  </si>
  <si>
    <t xml:space="preserve">TORNILLO CORTICAL 3.5*26mm TITANIO </t>
  </si>
  <si>
    <t>Ti-102.228</t>
  </si>
  <si>
    <t xml:space="preserve">TORNILLO CORTICAL 3.5*28mm TITANIO </t>
  </si>
  <si>
    <t>Ti-102.230</t>
  </si>
  <si>
    <t xml:space="preserve">TORNILLO CORTICAL 3.5*30mm TITANIO </t>
  </si>
  <si>
    <t>Ti-102.232</t>
  </si>
  <si>
    <t xml:space="preserve">TORNILLO CORTICAL 3.5*32mm TITANIO </t>
  </si>
  <si>
    <t>Ti-102.234</t>
  </si>
  <si>
    <t>TORNILLO CORTICAL 3.5*34mm TITANIO</t>
  </si>
  <si>
    <t>Ti-102.236</t>
  </si>
  <si>
    <t>TORNILLO CORTICAL 3.5*36mm TITANIO</t>
  </si>
  <si>
    <t>Ti-102.238</t>
  </si>
  <si>
    <t>TORNILLO CORTICAL 3.5*38mm TITANIO</t>
  </si>
  <si>
    <t>Ti-102.240</t>
  </si>
  <si>
    <t>TORNILLO CORTICAL 3.5*40mm TITANIO</t>
  </si>
  <si>
    <t>Ti-102.242</t>
  </si>
  <si>
    <t>TORNILLO CORTICAL 3.5*42mm TITANIO</t>
  </si>
  <si>
    <t>Ti-102.244</t>
  </si>
  <si>
    <t>TORNILLO CORTICAL 3.5*44mm TITANIO</t>
  </si>
  <si>
    <t>Ti-102.246</t>
  </si>
  <si>
    <t>TORNILLO CORTICAL 3.5*46mm TITANIO</t>
  </si>
  <si>
    <t>Ti-102.248</t>
  </si>
  <si>
    <t>2200079727</t>
  </si>
  <si>
    <t>TORNILLO CORTICAL 3.5*48mm TITANIO</t>
  </si>
  <si>
    <t>Ti-102.250</t>
  </si>
  <si>
    <t>2200061633</t>
  </si>
  <si>
    <t>TORNILLO CORTICAL 3.5*50mm TITANIO</t>
  </si>
  <si>
    <t>Ti-102.255</t>
  </si>
  <si>
    <t>2100027758</t>
  </si>
  <si>
    <t>TORNILLO CORTICAL 3.5*55mm TITANIO</t>
  </si>
  <si>
    <t>Ti-102.260</t>
  </si>
  <si>
    <t>210002759</t>
  </si>
  <si>
    <t>TORNILLO CORTICAL 3.5*60mm TITANIO</t>
  </si>
  <si>
    <t>55903565YN</t>
  </si>
  <si>
    <t>1900047462</t>
  </si>
  <si>
    <t>TORNILLO CORTICAL 3.5*65mm TITANIO</t>
  </si>
  <si>
    <t>55903570YN</t>
  </si>
  <si>
    <t>1900047727</t>
  </si>
  <si>
    <t>TORNILLO CORTICAL 3.5*70mm TITANIO</t>
  </si>
  <si>
    <t>T500935012</t>
  </si>
  <si>
    <t xml:space="preserve">TORNILLO DE BLOQUEO 3.5*12mm TITANIO </t>
  </si>
  <si>
    <t>T500935014</t>
  </si>
  <si>
    <t xml:space="preserve">TORNILLO DE BLOQUEO 3.5*14mm TITANIO </t>
  </si>
  <si>
    <t>T500935016</t>
  </si>
  <si>
    <t xml:space="preserve">TORNILLO DE BLOQUEO 3.5*16mm TITANIO </t>
  </si>
  <si>
    <t>T500935018</t>
  </si>
  <si>
    <t>TORNILLO DE BLOQUEO 3.5*18mm TITANIO</t>
  </si>
  <si>
    <t>T500935020</t>
  </si>
  <si>
    <t>TORNILLO DE BLOQUEO 3.5*20mm TITANIO</t>
  </si>
  <si>
    <t>T500935022</t>
  </si>
  <si>
    <t>D180400701</t>
  </si>
  <si>
    <t>TORNILLO DE BLOQUEO 3.5*22mm TITANIO</t>
  </si>
  <si>
    <t>T500935024</t>
  </si>
  <si>
    <t>TORNILLO DE BLOQUEO 3.5*24mm TITANIO</t>
  </si>
  <si>
    <t>T500935026</t>
  </si>
  <si>
    <t>G200400794</t>
  </si>
  <si>
    <t>TORNILLO DE BLOQUEO 3.5*26mm TITANIO</t>
  </si>
  <si>
    <t>T500935028</t>
  </si>
  <si>
    <t>G200400784</t>
  </si>
  <si>
    <t>TORNILLO DE BLOQUEO 3.5*28mm TITANIO</t>
  </si>
  <si>
    <t>T500935030</t>
  </si>
  <si>
    <t>J2104590</t>
  </si>
  <si>
    <t xml:space="preserve">TORNILLO DE BLOQUEO 3.5*30mm TITANIO </t>
  </si>
  <si>
    <t>T500935032</t>
  </si>
  <si>
    <t>B2100005</t>
  </si>
  <si>
    <t>TORNILLO DE BLOQUEO 3.5*32mm TITANIO</t>
  </si>
  <si>
    <t>T500935034</t>
  </si>
  <si>
    <t>M190400704</t>
  </si>
  <si>
    <t>TORNILLO DE BLOQUEO 3.5*34mm TITANIO</t>
  </si>
  <si>
    <t>T500935036</t>
  </si>
  <si>
    <t>TORNILLO DE BLOQUEO 3.5*36mm TITANIO</t>
  </si>
  <si>
    <t>T500935038</t>
  </si>
  <si>
    <t>J2104467</t>
  </si>
  <si>
    <t>TORNILLO DE BLOQUEO 3.5*38mm TITANIO</t>
  </si>
  <si>
    <t>T500935040</t>
  </si>
  <si>
    <t>TORNILLO DE BLOQUEO 3.5*40mm TITANIO</t>
  </si>
  <si>
    <t>T500935042</t>
  </si>
  <si>
    <t>K180400706</t>
  </si>
  <si>
    <t>TORNILLO DE BLOQUEO 3.5*42mm TITANIO</t>
  </si>
  <si>
    <t>T500935044</t>
  </si>
  <si>
    <t>M180400715</t>
  </si>
  <si>
    <t>TORNILLO DE BLOQUEO 3.5*44mm TITANIO</t>
  </si>
  <si>
    <t>T500935045</t>
  </si>
  <si>
    <t>TORNILLO DE BLOQUEO 3.5*45mm TITANIO</t>
  </si>
  <si>
    <t>T500935046</t>
  </si>
  <si>
    <t>E190400736</t>
  </si>
  <si>
    <t>TORNILLO DE BLOQUEO 3.5*46mm TITANIO</t>
  </si>
  <si>
    <t>T500935048</t>
  </si>
  <si>
    <t>K180400719</t>
  </si>
  <si>
    <t>TORNILLO DE BLOQUEO 3.5*48mm TITANIO</t>
  </si>
  <si>
    <t>T500935050</t>
  </si>
  <si>
    <t>C2103692</t>
  </si>
  <si>
    <t>TORNILLO DE BLOQUEO 3.5*50mm TITANIO</t>
  </si>
  <si>
    <t>T500935056</t>
  </si>
  <si>
    <t>F180400701</t>
  </si>
  <si>
    <t>TORNILLO DE BLOQUEO 3.5 *56mm TITANIO</t>
  </si>
  <si>
    <t>T500935060</t>
  </si>
  <si>
    <t>TORNILLO DE BLOQUEO 3.5*60mm TITANIO</t>
  </si>
  <si>
    <t>T500935065</t>
  </si>
  <si>
    <t>TORNILLO DE BLOQUEO 3.5*65mm TITANIO</t>
  </si>
  <si>
    <t>T500935070</t>
  </si>
  <si>
    <t xml:space="preserve">TORNILLO DE BLOQUEO 3.5*70mm TITANIO </t>
  </si>
  <si>
    <t>040030020</t>
  </si>
  <si>
    <t>2104461</t>
  </si>
  <si>
    <t xml:space="preserve">TORNILLO ESPONJOSO 4.0*20mm TITANIO </t>
  </si>
  <si>
    <t>040030025</t>
  </si>
  <si>
    <t>K200400304</t>
  </si>
  <si>
    <t>TORNILLO ESPONJOSO 4.0 *25mm TITANIO</t>
  </si>
  <si>
    <t>040030030</t>
  </si>
  <si>
    <t>M200400313</t>
  </si>
  <si>
    <t xml:space="preserve">TORNILLO ESPONJOSO 4.0*30mm TITANIO </t>
  </si>
  <si>
    <t>040030035</t>
  </si>
  <si>
    <t>1405040036</t>
  </si>
  <si>
    <t xml:space="preserve">TORNILLO ESPONJOSO 4.0*35mm TITANIO </t>
  </si>
  <si>
    <t>040030040</t>
  </si>
  <si>
    <t>M180400312</t>
  </si>
  <si>
    <t xml:space="preserve">TORNILLO ESPONJOSO 4.0*40mm TITANIO </t>
  </si>
  <si>
    <t>040030045</t>
  </si>
  <si>
    <t>H2102855</t>
  </si>
  <si>
    <t xml:space="preserve">TORNILLO ESPONJOSO 4.0*45mm TITANIO </t>
  </si>
  <si>
    <t>B2200488</t>
  </si>
  <si>
    <t>040030050</t>
  </si>
  <si>
    <t>G200400307</t>
  </si>
  <si>
    <t>TORNILLO ESPONJOSO 4.0*50mm TITANIO</t>
  </si>
  <si>
    <t>040030055</t>
  </si>
  <si>
    <t>H2104250</t>
  </si>
  <si>
    <t>TORNILLO ESPONJOSO 4.0*55mm TITANIO</t>
  </si>
  <si>
    <t>040030060</t>
  </si>
  <si>
    <t>H200400312</t>
  </si>
  <si>
    <t xml:space="preserve">TORNILLO ESPONJOSO 4.0*60mm TITANIO </t>
  </si>
  <si>
    <t>SF-767.005L</t>
  </si>
  <si>
    <t>PLACA  BLOQ. TUBEROSIDAD HUMERAL  3.5mm*5 ORIF. IZQ ACERO</t>
  </si>
  <si>
    <t>SF-767.005D</t>
  </si>
  <si>
    <t>PLACA  BLOQ. TUBEROSIDAD HUMERAL  3.5mm*5 ORIF. DER ACERO</t>
  </si>
  <si>
    <t>100.212</t>
  </si>
  <si>
    <t>200518258</t>
  </si>
  <si>
    <t>TORNILLO CORTICAL 2.4*12mm ACERO</t>
  </si>
  <si>
    <t>100.214</t>
  </si>
  <si>
    <t>210126753</t>
  </si>
  <si>
    <t>TORNILLO CORTICAL 2.4*14mm ACERO</t>
  </si>
  <si>
    <t>100.216</t>
  </si>
  <si>
    <t>TORNILLO CORTICAL 2.4*16mm ACERO</t>
  </si>
  <si>
    <t>100.218</t>
  </si>
  <si>
    <t>201124284</t>
  </si>
  <si>
    <t>TORNILLO CORTICAL 2.4*18mm ACERO</t>
  </si>
  <si>
    <t>100.220</t>
  </si>
  <si>
    <t>200518262</t>
  </si>
  <si>
    <t>TORNILLO CORTICAL 2.4*20mm ACERO</t>
  </si>
  <si>
    <t>100.222</t>
  </si>
  <si>
    <t>200518263</t>
  </si>
  <si>
    <t>TORNILLO CORTICAL 2.4*22mm ACERO</t>
  </si>
  <si>
    <t>100.224</t>
  </si>
  <si>
    <t>TORNILLO CORTICAL 2.4*24mm ACERO</t>
  </si>
  <si>
    <t>100.226</t>
  </si>
  <si>
    <t>2306000655</t>
  </si>
  <si>
    <t>TORNILLO CORTICAL 2.4*26mm ACERO</t>
  </si>
  <si>
    <t>100.228</t>
  </si>
  <si>
    <t>2306000656</t>
  </si>
  <si>
    <t>TORNILLO CORTICAL 2.4*28mm ACERO</t>
  </si>
  <si>
    <t>100.230</t>
  </si>
  <si>
    <t>2306000657</t>
  </si>
  <si>
    <t>TORNILLO CORTICAL 2.4*30mm ACERO</t>
  </si>
  <si>
    <t>SF-100V.212</t>
  </si>
  <si>
    <t>TORNILLO DE BLOQUEO 2.4*12mm ACERO</t>
  </si>
  <si>
    <t>SF-100V.214</t>
  </si>
  <si>
    <t>201225242</t>
  </si>
  <si>
    <t>TORNILLO DE BLOQUEO 2.4*14mm ACERO</t>
  </si>
  <si>
    <t>220546882</t>
  </si>
  <si>
    <t>SF-100V.216</t>
  </si>
  <si>
    <t>201124042</t>
  </si>
  <si>
    <t>TORNILLO DE BLOQUEO 2.4*16mm ACERO</t>
  </si>
  <si>
    <t>SF-100V.218</t>
  </si>
  <si>
    <t>220546013</t>
  </si>
  <si>
    <t>TORNILLO DE BLOQUEO 2.4*18mm ACERO</t>
  </si>
  <si>
    <t>SF-100V.220</t>
  </si>
  <si>
    <t>220546885</t>
  </si>
  <si>
    <t>TORNILLO DE BLOQUEO 2.4*20mm ACERO</t>
  </si>
  <si>
    <t>SF-100V.222</t>
  </si>
  <si>
    <t>201215587</t>
  </si>
  <si>
    <t xml:space="preserve">TORNILLO DE BLOQUEO 2.4*22mm ACERO </t>
  </si>
  <si>
    <t>SF-100V.224</t>
  </si>
  <si>
    <t>201225588</t>
  </si>
  <si>
    <t xml:space="preserve">TORNILLO DE BLOQUEO 2.4*24mm ACERO </t>
  </si>
  <si>
    <t>SF-100V.226</t>
  </si>
  <si>
    <t>201225589</t>
  </si>
  <si>
    <t xml:space="preserve">TORNILLO DE BLOQUEO 2.4*26mm ACERO </t>
  </si>
  <si>
    <t>SF-100V.228</t>
  </si>
  <si>
    <t>201225590</t>
  </si>
  <si>
    <t xml:space="preserve">TORNILLO DE BLOQUEO 2.4*28mm ACERO </t>
  </si>
  <si>
    <t>SF-101.426</t>
  </si>
  <si>
    <t>210936630</t>
  </si>
  <si>
    <t xml:space="preserve">TORNILLO DE BLOQUEO 2.7*26mm ACERO </t>
  </si>
  <si>
    <t>SF-101.428</t>
  </si>
  <si>
    <t>201023182</t>
  </si>
  <si>
    <t xml:space="preserve">TORNILLO DE BLOQUEO 2.7*28mm ACERO </t>
  </si>
  <si>
    <t>SF-101.430</t>
  </si>
  <si>
    <t>210431404</t>
  </si>
  <si>
    <t xml:space="preserve">TORNILLO DE BLOQUEO 2.7*30mm ACERO </t>
  </si>
  <si>
    <t>102.212</t>
  </si>
  <si>
    <t>210733721</t>
  </si>
  <si>
    <t xml:space="preserve">TORNILLO CORTICAL 3.5*12mm ACERO </t>
  </si>
  <si>
    <t>102.214</t>
  </si>
  <si>
    <t>220344216</t>
  </si>
  <si>
    <t xml:space="preserve">TORNILLO CORTICAL 3.5*14mm ACERO </t>
  </si>
  <si>
    <t>102.216</t>
  </si>
  <si>
    <t>220343913</t>
  </si>
  <si>
    <t xml:space="preserve">TORNILLO CORTICAL 3.5*16mm ACERO </t>
  </si>
  <si>
    <t>102.218</t>
  </si>
  <si>
    <t>210936085</t>
  </si>
  <si>
    <t xml:space="preserve">TORNILLO CORTICAL 3.5*18mm ACERO </t>
  </si>
  <si>
    <t>102.220</t>
  </si>
  <si>
    <t>200112147</t>
  </si>
  <si>
    <t xml:space="preserve">TORNILLO CORTICAL 3.5*20mm ACERO </t>
  </si>
  <si>
    <t>102.222</t>
  </si>
  <si>
    <t>191210360</t>
  </si>
  <si>
    <t xml:space="preserve">TORNILLO CORTICAL 3.5*22mm ACERO </t>
  </si>
  <si>
    <t>102.224</t>
  </si>
  <si>
    <t>191210361</t>
  </si>
  <si>
    <t xml:space="preserve">TORNILLO CORTICAL 3.5*24mm ACERO </t>
  </si>
  <si>
    <t>102.226</t>
  </si>
  <si>
    <t xml:space="preserve">TORNILLO CORTICAL 3.5*26mm ACERO </t>
  </si>
  <si>
    <t>102.228</t>
  </si>
  <si>
    <t>211240944</t>
  </si>
  <si>
    <t xml:space="preserve">TORNILLO CORTICAL 3.5*28mm ACERO </t>
  </si>
  <si>
    <t>102.230</t>
  </si>
  <si>
    <t xml:space="preserve">TORNILLO CORTICAL 3.5*30mm ACERO </t>
  </si>
  <si>
    <t>102.232</t>
  </si>
  <si>
    <t xml:space="preserve">TORNILLO CORTICAL 3.5*32mm ACERO </t>
  </si>
  <si>
    <t>102.234</t>
  </si>
  <si>
    <t xml:space="preserve">TORNILLO CORTICAL 3.5*34mm ACERO </t>
  </si>
  <si>
    <t>102.236</t>
  </si>
  <si>
    <t>211140093</t>
  </si>
  <si>
    <t xml:space="preserve">TORNILLO CORTICAL 3.5*36mm ACERO </t>
  </si>
  <si>
    <t>102.238</t>
  </si>
  <si>
    <t xml:space="preserve">TORNILLO CORTICAL 3.5*38mm ACERO </t>
  </si>
  <si>
    <t>102.240</t>
  </si>
  <si>
    <t>210228500</t>
  </si>
  <si>
    <t xml:space="preserve">TORNILLO CORTICAL 3.5*40mm ACERO </t>
  </si>
  <si>
    <t>102.242</t>
  </si>
  <si>
    <t>201225757</t>
  </si>
  <si>
    <t xml:space="preserve">TORNILLO CORTICAL 3.5*42mm ACERO </t>
  </si>
  <si>
    <t>102.244</t>
  </si>
  <si>
    <t>201225758</t>
  </si>
  <si>
    <t xml:space="preserve">TORNILLO CORTICAL 3.5*44mm ACERO </t>
  </si>
  <si>
    <t>102.246</t>
  </si>
  <si>
    <t>210330220</t>
  </si>
  <si>
    <t xml:space="preserve">TORNILLO CORTICAL 3.5*46mm ACERO </t>
  </si>
  <si>
    <t>102.248</t>
  </si>
  <si>
    <t>210733736</t>
  </si>
  <si>
    <t xml:space="preserve">TORNILLO CORTICAL 3.5*48mm ACERO </t>
  </si>
  <si>
    <t>102.250</t>
  </si>
  <si>
    <t>210733737</t>
  </si>
  <si>
    <t xml:space="preserve">TORNILLO CORTICAL 3.5*50mm ACERO </t>
  </si>
  <si>
    <t>102.252</t>
  </si>
  <si>
    <t>210734296</t>
  </si>
  <si>
    <t xml:space="preserve">TORNILLO CORTICAL 3.5*52mm ACERO </t>
  </si>
  <si>
    <t>102.254</t>
  </si>
  <si>
    <t>210733739</t>
  </si>
  <si>
    <t xml:space="preserve">TORNILLO CORTICAL 3.5*54mm ACERO </t>
  </si>
  <si>
    <t>102.256</t>
  </si>
  <si>
    <t>200112565</t>
  </si>
  <si>
    <t xml:space="preserve">TORNILLO CORTICAL 3.5*56mm ACERO </t>
  </si>
  <si>
    <t>102.258</t>
  </si>
  <si>
    <t>200112566</t>
  </si>
  <si>
    <t xml:space="preserve">TORNILLO CORTICAL 3.5*58mm ACERO </t>
  </si>
  <si>
    <t>102.260</t>
  </si>
  <si>
    <t>210733742</t>
  </si>
  <si>
    <t xml:space="preserve">TORNILLO CORTICAL 3.5*60mm ACERO </t>
  </si>
  <si>
    <t>102.264</t>
  </si>
  <si>
    <t xml:space="preserve">TORNILLO CORTICAL 3.5*64mm ACERO </t>
  </si>
  <si>
    <t>SF-102.212</t>
  </si>
  <si>
    <t xml:space="preserve">TORNILLO DE BLOQUEO  3.5*12mm ACERO </t>
  </si>
  <si>
    <t>SF-102.214</t>
  </si>
  <si>
    <t>190805841</t>
  </si>
  <si>
    <t xml:space="preserve">TORNILLO DE BLOQUEO 3.5*14mm ACERO </t>
  </si>
  <si>
    <t>SF-102.216</t>
  </si>
  <si>
    <t>190805843</t>
  </si>
  <si>
    <t xml:space="preserve">TORNILLO DE BLOQUEO 3.5*16mm ACERO </t>
  </si>
  <si>
    <t>SF-102.218</t>
  </si>
  <si>
    <t>190805845</t>
  </si>
  <si>
    <t xml:space="preserve">TORNILLO DE  BLOQUEO 3.5*18mm ACERO </t>
  </si>
  <si>
    <t>SF-102.220</t>
  </si>
  <si>
    <t xml:space="preserve">TORNILLO DE  BLOQUEO 3.5*20mm ACERO </t>
  </si>
  <si>
    <t>SF-102.222</t>
  </si>
  <si>
    <t>190602740</t>
  </si>
  <si>
    <t xml:space="preserve">TORNILLO DE  BLOQUEO 3.5*22mm ACERO </t>
  </si>
  <si>
    <t>SF-102.224</t>
  </si>
  <si>
    <t>190805851</t>
  </si>
  <si>
    <t xml:space="preserve">TORNILLO DE  BLOQUEO 3.5*24mm ACERO </t>
  </si>
  <si>
    <t>SF-102.226</t>
  </si>
  <si>
    <t>190805853</t>
  </si>
  <si>
    <t xml:space="preserve">TORNILLO DE  BLOQUEO 3.5*26mm ACERO </t>
  </si>
  <si>
    <t>SF-102.228</t>
  </si>
  <si>
    <t>190805855</t>
  </si>
  <si>
    <t xml:space="preserve">TORNILLO DE  BLOQUEO 3.5*28mm ACERO </t>
  </si>
  <si>
    <t>SF-102.230</t>
  </si>
  <si>
    <t>190805857</t>
  </si>
  <si>
    <t xml:space="preserve">TORNILLO DE  BLOQUEO 3.5*30mm ACERO </t>
  </si>
  <si>
    <t xml:space="preserve">SF-102.232 </t>
  </si>
  <si>
    <t>190805859</t>
  </si>
  <si>
    <t xml:space="preserve">TORNILLO DE  BLOQUEO 3.5*32mm ACERO </t>
  </si>
  <si>
    <t>SF-102.234</t>
  </si>
  <si>
    <t>190805861</t>
  </si>
  <si>
    <t xml:space="preserve">TORNILLO DE  BLOQUEO 3.5*34mm ACERO </t>
  </si>
  <si>
    <t>SF-102.236</t>
  </si>
  <si>
    <t>190805863</t>
  </si>
  <si>
    <t xml:space="preserve">TORNILLO DE  BLOQUEO 3.5*36mm ACERO </t>
  </si>
  <si>
    <t>SF-102.238</t>
  </si>
  <si>
    <t>190805865</t>
  </si>
  <si>
    <t xml:space="preserve">TORNILLO DE  BLOQUEO 3.5*38mm ACERO </t>
  </si>
  <si>
    <t>SF-102.240</t>
  </si>
  <si>
    <t>190602744</t>
  </si>
  <si>
    <t xml:space="preserve">TORNILLO DE  BLOQUEO 3.5*40mm ACERO </t>
  </si>
  <si>
    <t>SF-102.242</t>
  </si>
  <si>
    <t>190602745</t>
  </si>
  <si>
    <t xml:space="preserve">TORNILLO DE  BLOQUEO 3.5*42mm ACERO </t>
  </si>
  <si>
    <t>SF-102.244</t>
  </si>
  <si>
    <t>190805870</t>
  </si>
  <si>
    <t xml:space="preserve">TORNILLO DE  BLOQUEO 3.5*44mm ACERO </t>
  </si>
  <si>
    <t>SF-102.246</t>
  </si>
  <si>
    <t>200111920</t>
  </si>
  <si>
    <t xml:space="preserve">TORNILLO DE  BLOQUEO 3.5*46mm ACERO </t>
  </si>
  <si>
    <t>SF-102.248</t>
  </si>
  <si>
    <t>200111929</t>
  </si>
  <si>
    <t xml:space="preserve">TORNILLO DE  BLOQUEO 3.5*48mm ACERO </t>
  </si>
  <si>
    <t>SF-102.250</t>
  </si>
  <si>
    <t>210936621</t>
  </si>
  <si>
    <t xml:space="preserve">TORNILLO DE  BLOQUEO 3.5*50mm ACERO </t>
  </si>
  <si>
    <t>SF-102.252</t>
  </si>
  <si>
    <t xml:space="preserve">TORNILLO DE  BLOQUEO 3.5*52mm ACERO </t>
  </si>
  <si>
    <t>SF-102.254</t>
  </si>
  <si>
    <t>190805880</t>
  </si>
  <si>
    <t xml:space="preserve">TORNILLO DE  BLOQUEO 3.5*54mm ACERO </t>
  </si>
  <si>
    <t>SF-102.256</t>
  </si>
  <si>
    <t>201123927</t>
  </si>
  <si>
    <t xml:space="preserve">TORNILLO DE  BLOQUEO 3.5*56mm ACERO </t>
  </si>
  <si>
    <t>SF-102.258</t>
  </si>
  <si>
    <t>210936623</t>
  </si>
  <si>
    <t xml:space="preserve">TORNILLO DE  BLOQUEO 3.5*58mm ACERO </t>
  </si>
  <si>
    <t>SF-102.260</t>
  </si>
  <si>
    <t>210936624</t>
  </si>
  <si>
    <t xml:space="preserve">TORNILLO DE  BLOQUEO 3.5*60mm ACERO </t>
  </si>
  <si>
    <t>103.020</t>
  </si>
  <si>
    <t>200112156</t>
  </si>
  <si>
    <t xml:space="preserve">TORNILLO ESPONJOSO 4.0*20mm  ACERO </t>
  </si>
  <si>
    <t>103.026</t>
  </si>
  <si>
    <t>210126791</t>
  </si>
  <si>
    <t xml:space="preserve">TORNILLO ESPONJOSO 4.0*26mm  ACERO </t>
  </si>
  <si>
    <t>103.030</t>
  </si>
  <si>
    <t>201023210</t>
  </si>
  <si>
    <t xml:space="preserve">TORNILLO ESPONJOSO 4.0*30mm  ACERO </t>
  </si>
  <si>
    <t>103.035</t>
  </si>
  <si>
    <t>211240779</t>
  </si>
  <si>
    <t>TORNILLO ESPONJOSO 4.0*35mm ACERO</t>
  </si>
  <si>
    <t>103.040</t>
  </si>
  <si>
    <t>211240780</t>
  </si>
  <si>
    <t>TORNILLO ESPONJOSO 4.0*40mm ACERO</t>
  </si>
  <si>
    <t>103.045</t>
  </si>
  <si>
    <t>TORNILLO ESPONJOSO 4.0*45mm ACERO</t>
  </si>
  <si>
    <t>103.050</t>
  </si>
  <si>
    <t>105595.318L</t>
  </si>
  <si>
    <t>TORNILLO ESPONJOSO 3.5*50mm ACERO</t>
  </si>
  <si>
    <t>103.055</t>
  </si>
  <si>
    <t>TORNILLO ESPONJOSO 4.0*55mm ACERO</t>
  </si>
  <si>
    <t>103.060</t>
  </si>
  <si>
    <t>201023219</t>
  </si>
  <si>
    <t>TORNILLO ESPONJOSO 4.0*60mm ACERO</t>
  </si>
  <si>
    <t>INSTRUMENTAL 3.5 IRENE # 3</t>
  </si>
  <si>
    <t>DESCRIPCION</t>
  </si>
  <si>
    <t>BANDEJA SUPERIOR</t>
  </si>
  <si>
    <t>SEPARADORES MINIHOMMAN</t>
  </si>
  <si>
    <t>SEPARADORES SENMILLER</t>
  </si>
  <si>
    <t>TREFINA ANCLAJE RAPIDO</t>
  </si>
  <si>
    <t>ATORNILLADOR 3.5 STARDRIVER</t>
  </si>
  <si>
    <t xml:space="preserve">MANGO CAFE ANCLAJE RAPIDO </t>
  </si>
  <si>
    <t>MANGO EN T ANCLAJE RAPIDO</t>
  </si>
  <si>
    <t>DOBLADORES DE PLACAS</t>
  </si>
  <si>
    <t>AVELLANADOR EN T</t>
  </si>
  <si>
    <t>MEDIDOR DE PROFUNDIDAD 3.5</t>
  </si>
  <si>
    <t>MACHUELO ANCLAJE RAPIDO</t>
  </si>
  <si>
    <t>ATORNILLADOR ANCLAJE RAPIDO HEXAGONAL</t>
  </si>
  <si>
    <t>GUIA DOBLE 2.5/3.5</t>
  </si>
  <si>
    <t>GUIAS DE BLOQUEO</t>
  </si>
  <si>
    <t>ATORNILLADORES ANCLAJE RAPIDO STARDRIVER</t>
  </si>
  <si>
    <t>LLAVE HEXAGONAL</t>
  </si>
  <si>
    <t>TOPE</t>
  </si>
  <si>
    <t>BROCAS 2.7 CON TOPE</t>
  </si>
  <si>
    <t>BROCAS 2.7 CORTA</t>
  </si>
  <si>
    <t>BROCAS 2.5</t>
  </si>
  <si>
    <t>BROCA 3.2</t>
  </si>
  <si>
    <t>BROCA 3.5 LARGA</t>
  </si>
  <si>
    <t xml:space="preserve">PINES </t>
  </si>
  <si>
    <t>BANDEJA INFERIOR</t>
  </si>
  <si>
    <t>MANGO TORQUE 1.5N.m AZUL</t>
  </si>
  <si>
    <t>PINZA VERBRUGUER PEQUEÑA</t>
  </si>
  <si>
    <t>PINZA VERBRUGUER MEDIANA</t>
  </si>
  <si>
    <t>PINZAS REDUCTORAS CANGREJO ARANDELA PEQUEÑAS</t>
  </si>
  <si>
    <t>PINZA EN PUNTA CREMALLERA</t>
  </si>
  <si>
    <t>ATORNILLADOR HEXAGONAL 3.5 CON CAMISA</t>
  </si>
  <si>
    <t>DISECTOR DE COOB</t>
  </si>
  <si>
    <t>DESPERIO MANGO AZUL</t>
  </si>
  <si>
    <t>CURETA</t>
  </si>
  <si>
    <t>PINZAS REDUCTORAS CANGREJO ARANDELA GRANDES</t>
  </si>
  <si>
    <t>GUBIA</t>
  </si>
  <si>
    <t>SEPARADORES HOMMAN FINOS</t>
  </si>
  <si>
    <t>SEPARADORES HOMMAN FINOS LARGOS</t>
  </si>
  <si>
    <t>OSTEOTOMO FINO</t>
  </si>
  <si>
    <t>MARTILLO</t>
  </si>
  <si>
    <t xml:space="preserve"> INSTRUMENTAL TORNILLERIA 2.4/2.7 ACERO # 1 </t>
  </si>
  <si>
    <t>MANGO ATORNILLADOR TORQUE</t>
  </si>
  <si>
    <t>MANGO ATORNILLADOR CAFÉ</t>
  </si>
  <si>
    <t>GUIA DE BLOQUEO DE 1.8MM</t>
  </si>
  <si>
    <t>GUIA DE BLOQUEO DE 2.0MM</t>
  </si>
  <si>
    <t>CAMISA PARA ATORNILLADOR</t>
  </si>
  <si>
    <t>MEDIDOR DE PROFUNDIDAD</t>
  </si>
  <si>
    <t>ATORNILLADOR ANCLAJE RAPIDO CORTO</t>
  </si>
  <si>
    <t>ATORNILLADOR ANCLAJE RAPIDO LARGO</t>
  </si>
  <si>
    <t>BROCAS 1.8</t>
  </si>
  <si>
    <t>BROCAS 2.0 CORTA</t>
  </si>
  <si>
    <t>BROCA 2.0 LARGA</t>
  </si>
  <si>
    <t xml:space="preserve">GUIA DE ANGULO VARIABLE </t>
  </si>
  <si>
    <t>GUIA DE BROCA 1.8/2.4</t>
  </si>
  <si>
    <t>ADAPTADOR TORQUE ANCLAJE RAPIDO 0.8 N.m</t>
  </si>
  <si>
    <t>PINES</t>
  </si>
  <si>
    <t>ADAPTADORES ANCLAJE RAPIDO</t>
  </si>
  <si>
    <t>INTERCAMBIADOR BATERIA</t>
  </si>
  <si>
    <t>PORTA BATERIA</t>
  </si>
  <si>
    <t>BATERIAS ROJAS # 3 # 4</t>
  </si>
  <si>
    <t>LLAVE JACOBS</t>
  </si>
  <si>
    <t>INSTRUMENTAL PLACA PHILOS LISS</t>
  </si>
  <si>
    <t>BROCAS 2.5MM</t>
  </si>
  <si>
    <t>BROCA 2.8 MM CON TOPE</t>
  </si>
  <si>
    <t xml:space="preserve">BROCA 2.8 MM </t>
  </si>
  <si>
    <t>CAMISA DE PROTECCION 4.9</t>
  </si>
  <si>
    <t>TROCAR 4.9</t>
  </si>
  <si>
    <t>CAMISA DE PROTECCION 6.0</t>
  </si>
  <si>
    <t>TROCAR 6.0</t>
  </si>
  <si>
    <t>CAMISAS PARA BROCA</t>
  </si>
  <si>
    <t>BRAZO DIRECCIONAL</t>
  </si>
  <si>
    <t>MANGO DE INSERCION</t>
  </si>
  <si>
    <t>ATORNILADOR 3.5MM HEXAGONAL ANCLAJE RAPIDO</t>
  </si>
  <si>
    <t>LLAVE EN L</t>
  </si>
  <si>
    <t>MANGO TORQUE 1.5N.m CON ATORNILLADOR</t>
  </si>
  <si>
    <t>MACHUELO CORTICAL EN T</t>
  </si>
  <si>
    <t>ATORNILLADOR HEXAGONAL 3.5MM</t>
  </si>
  <si>
    <t>TORNILLO DE CONEXIÓN</t>
  </si>
  <si>
    <t>POSICIONADOR NEUTRO DE LA GUIA DE BROCA</t>
  </si>
  <si>
    <t xml:space="preserve">BARRAS DE DIRECCIONAMIENTO DE PERFORACION </t>
  </si>
  <si>
    <t>DISPOSITIVO DE MEDICION DIRECTA</t>
  </si>
  <si>
    <t>CAMISA PARA PINES</t>
  </si>
  <si>
    <t>CAMISA EXTERIOR 8/4.9</t>
  </si>
  <si>
    <t>CAMISA EXTERIOR 4.9/1.6</t>
  </si>
  <si>
    <t>PINES 1.5</t>
  </si>
  <si>
    <t>MOTRO AUXEIN # 3</t>
  </si>
  <si>
    <t>RECIBIDO POR</t>
  </si>
  <si>
    <t>ENTREGADO POR</t>
  </si>
  <si>
    <t>VERIFICADO POR</t>
  </si>
  <si>
    <t xml:space="preserve">INJERTO OSEO PUTTY DE 2,5 CC </t>
  </si>
  <si>
    <t>INJERTO OSEO CORTICO ESPONJOSO DE 05 CC</t>
  </si>
  <si>
    <t>A230606-731</t>
  </si>
  <si>
    <t>05A101</t>
  </si>
  <si>
    <t>0312700034</t>
  </si>
  <si>
    <t>IVA 12%</t>
  </si>
  <si>
    <t>TOTAL</t>
  </si>
  <si>
    <t>0990050368001</t>
  </si>
  <si>
    <t>URBANIZACION TORNERO 3MZ6 SOLAR 15-16-17</t>
  </si>
  <si>
    <t>CLINICA UEES</t>
  </si>
  <si>
    <t>DR. VARGAS</t>
  </si>
  <si>
    <t>8:00AM</t>
  </si>
  <si>
    <t>SF-642.003</t>
  </si>
  <si>
    <t>PLACA BLOQ. HUMERO PROXIMAL PHILOS  3.5mm*03 ORIF. ACERO</t>
  </si>
  <si>
    <t>SF-642.004</t>
  </si>
  <si>
    <t>PLACA BLOQ. HUMERO PROXIMAL PHILOS  3.5mm*04 ORIF. ACERO</t>
  </si>
  <si>
    <t>SF-642.005</t>
  </si>
  <si>
    <t>200215231</t>
  </si>
  <si>
    <t>PLACA BLOQ. HUMERO PROXIMAL PHILOS  3.5mm*05 ORIF. ACERO</t>
  </si>
  <si>
    <t>SF-642.206</t>
  </si>
  <si>
    <t>201022969</t>
  </si>
  <si>
    <t>PLACA BLOQ. HUMERO PROXIMAL PHILOS  3.5mm*06 ORIF. ACERO</t>
  </si>
  <si>
    <t>SF-642.207</t>
  </si>
  <si>
    <t>PLACA BLOQ. HUMERO PROXIMAL PHILOS  3.5mm*07 ORIF. ACERO</t>
  </si>
  <si>
    <t>SF-642.208</t>
  </si>
  <si>
    <t>PLACA BLOQ.  HUMERO PROXIMAL PHILOS  3.5mm*08 ORIF. ACERO</t>
  </si>
  <si>
    <t>SF-642.210</t>
  </si>
  <si>
    <t>200922257</t>
  </si>
  <si>
    <t>PLACA BLOQ.  HUMERO PROXIMAL PHILOS  3.5mm*10 ORIF. ACERO</t>
  </si>
  <si>
    <t>SF-642.212</t>
  </si>
  <si>
    <t>18B5293</t>
  </si>
  <si>
    <t>PLACA BLOQ.  HUMERO PROXIMAL PHILOS  3.5mm*12 ORIF. ACERO</t>
  </si>
  <si>
    <t>SF-642.214</t>
  </si>
  <si>
    <t>18A5551</t>
  </si>
  <si>
    <t>PLACA BLOQ.  HUMERO PROXIMAL PHILOS  3.5mm*14 ORIF. ACERO</t>
  </si>
  <si>
    <t>SF-734.002R</t>
  </si>
  <si>
    <t>220242866</t>
  </si>
  <si>
    <t>PLACA  BLOQ. HUMERO PROXIMAL  PERIARTICULAR 3.5mm*2 ORIF DER ACERO</t>
  </si>
  <si>
    <t>SF-734.004R</t>
  </si>
  <si>
    <t>220242867</t>
  </si>
  <si>
    <t>PLACA  BLOQ. HUMERO PROXIMAL  PERIARTICULAR 3.5mm*4 ORIF DER ACERO</t>
  </si>
  <si>
    <t>SF-734.006R</t>
  </si>
  <si>
    <t>220242868</t>
  </si>
  <si>
    <t>PLACA  BLOQ. HUMERO PROXIMAL  PERIARTICULAR 3.5mm*6 ORIF DER ACERO</t>
  </si>
  <si>
    <t>SF-734.008R</t>
  </si>
  <si>
    <t>220242869</t>
  </si>
  <si>
    <t>PLACA  BLOQ. HUMERO PROXIMAL  PERIARTICULAR 3.5mm*8 ORIF DER ACERO</t>
  </si>
  <si>
    <t>SF-734.010R</t>
  </si>
  <si>
    <t>220242870</t>
  </si>
  <si>
    <t>PLACA  BLOQ. HUMERO PROXIMAL  PERIARTICULAR 3.5mm*10 ORIF DER ACERO</t>
  </si>
  <si>
    <t>SF-734.012R</t>
  </si>
  <si>
    <t>220242871</t>
  </si>
  <si>
    <t>PLACA  BLOQ. HUMERO PROXIMAL  PERIARTICULAR 3.5mm*12 ORIF DER ACERO</t>
  </si>
  <si>
    <t>SF-734.014R</t>
  </si>
  <si>
    <t>220242872</t>
  </si>
  <si>
    <t>PLACA  BLOQ. HUMERO PROXIMAL  PERIARTICULAR 3.5mm*14 ORIF DER ACERO</t>
  </si>
  <si>
    <t>SF-734.002L</t>
  </si>
  <si>
    <t>220242859</t>
  </si>
  <si>
    <t>PLACA  BLOQ. HUMERO PROXIMAL  PERIARTICULAR 3.5mm*2 ORIF IZQ ACERO</t>
  </si>
  <si>
    <t>SF-734.004L</t>
  </si>
  <si>
    <t>220242860</t>
  </si>
  <si>
    <t>PLACA  BLOQ. HUMERO PROXIMAL  PERIARTICULAR 3.5mm*4 ORIF IZQ ACERO</t>
  </si>
  <si>
    <t>SF-734.006L</t>
  </si>
  <si>
    <t>220242861</t>
  </si>
  <si>
    <t>PLACA  BLOQ. HUMERO PROXIMAL  PERIARTICULAR 3.5mm*6 ORIF IZQ ACERO</t>
  </si>
  <si>
    <t>SF-734.008L</t>
  </si>
  <si>
    <t>220242862</t>
  </si>
  <si>
    <t>PLACA  BLOQ. HUMERO PROXIMAL  PERIARTICULAR 3.5mm*8 ORIF IZQ ACERO</t>
  </si>
  <si>
    <t>SF-734.010L</t>
  </si>
  <si>
    <t>220242863</t>
  </si>
  <si>
    <t>PLACA  BLOQ. HUMERO PROXIMAL  PERIARTICULAR 3.5mm*10 ORIF IZQ ACERO</t>
  </si>
  <si>
    <t>SF-734.012L</t>
  </si>
  <si>
    <t>220242864</t>
  </si>
  <si>
    <t>PLACA  BLOQ. HUMERO PROXIMAL  PERIARTICULAR 3.5mm*12 ORIF IZQ ACERO</t>
  </si>
  <si>
    <t>SF-734.014L</t>
  </si>
  <si>
    <t>220242865</t>
  </si>
  <si>
    <t>PLACA  BLOQ. HUMERO PROXIMAL  PERIARTICULAR 3.5mm*14 ORIF IZQ ACERO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</si>
</sst>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* #,##0.00\ &quot;€&quot;_-;\-* #,##0.00\ &quot;€&quot;_-;_-* &quot;-&quot;??\ &quot;€&quot;_-;_-@_-"/>
    <numFmt numFmtId="164" formatCode="[$-F800]dddd\,\ mmmm\ dd\,\ yyyy"/>
    <numFmt numFmtId="165" formatCode="&quot;$&quot;#,##0.00"/>
    <numFmt numFmtId="168" formatCode="#,##0.00_ ;\-#,##0.00\ "/>
  </numFmts>
  <fonts count="3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1"/>
      <name val="Arial"/>
      <family val="2"/>
    </font>
    <font>
      <b/>
      <sz val="12"/>
      <name val="Arial"/>
      <family val="2"/>
    </font>
    <font>
      <sz val="12"/>
      <color rgb="FFFF0000"/>
      <name val="Arial"/>
      <family val="2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b/>
      <sz val="16"/>
      <color theme="1"/>
      <name val="Arial"/>
      <family val="2"/>
    </font>
    <font>
      <sz val="12"/>
      <color theme="1"/>
      <name val="Calibri"/>
      <family val="2"/>
      <scheme val="minor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sz val="14"/>
      <name val="Arial"/>
      <family val="2"/>
    </font>
    <font>
      <b/>
      <sz val="14"/>
      <name val="Arial"/>
      <family val="2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theme="4" tint="0.59999389629810485"/>
      </patternFill>
    </fill>
    <fill>
      <patternFill patternType="solid">
        <fgColor theme="0"/>
        <bgColor theme="4" tint="0.79998168889431442"/>
      </patternFill>
    </fill>
    <fill>
      <patternFill patternType="solid">
        <fgColor indexed="9"/>
        <bgColor indexed="0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medium">
        <color rgb="FF002060"/>
      </top>
      <bottom style="medium">
        <color rgb="FF002060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9" fillId="0" borderId="0"/>
    <xf numFmtId="0" fontId="9" fillId="0" borderId="0"/>
  </cellStyleXfs>
  <cellXfs count="198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3" fillId="0" borderId="0" xfId="0" applyFont="1"/>
    <xf numFmtId="0" fontId="0" fillId="0" borderId="1" xfId="0" applyBorder="1"/>
    <xf numFmtId="0" fontId="0" fillId="0" borderId="2" xfId="0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0" fontId="5" fillId="2" borderId="4" xfId="0" applyFont="1" applyFill="1" applyBorder="1" applyAlignment="1">
      <alignment horizontal="left" vertical="center"/>
    </xf>
    <xf numFmtId="0" fontId="5" fillId="2" borderId="5" xfId="0" applyFont="1" applyFill="1" applyBorder="1" applyAlignment="1">
      <alignment horizontal="left" vertical="center"/>
    </xf>
    <xf numFmtId="0" fontId="6" fillId="2" borderId="0" xfId="0" applyFont="1" applyFill="1" applyAlignment="1">
      <alignment horizontal="left" vertic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4" fillId="0" borderId="8" xfId="0" applyFont="1" applyBorder="1" applyAlignment="1">
      <alignment horizontal="center" vertical="center"/>
    </xf>
    <xf numFmtId="0" fontId="7" fillId="0" borderId="4" xfId="0" applyFont="1" applyBorder="1" applyAlignment="1">
      <alignment vertical="center" wrapText="1"/>
    </xf>
    <xf numFmtId="0" fontId="8" fillId="0" borderId="9" xfId="0" applyFont="1" applyBorder="1" applyAlignment="1">
      <alignment vertical="center" wrapText="1"/>
    </xf>
    <xf numFmtId="0" fontId="5" fillId="0" borderId="3" xfId="0" applyFont="1" applyBorder="1" applyAlignment="1">
      <alignment horizontal="center"/>
    </xf>
    <xf numFmtId="0" fontId="7" fillId="0" borderId="4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10" fillId="0" borderId="10" xfId="2" applyFont="1" applyBorder="1"/>
    <xf numFmtId="0" fontId="10" fillId="0" borderId="11" xfId="2" applyFont="1" applyBorder="1"/>
    <xf numFmtId="0" fontId="5" fillId="0" borderId="8" xfId="0" applyFont="1" applyBorder="1" applyAlignment="1">
      <alignment horizontal="center"/>
    </xf>
    <xf numFmtId="0" fontId="7" fillId="0" borderId="10" xfId="0" applyFont="1" applyBorder="1" applyAlignment="1">
      <alignment horizontal="left" vertical="center" wrapText="1"/>
    </xf>
    <xf numFmtId="0" fontId="7" fillId="0" borderId="11" xfId="0" applyFont="1" applyBorder="1" applyAlignment="1">
      <alignment horizontal="left" vertical="center" wrapText="1"/>
    </xf>
    <xf numFmtId="0" fontId="11" fillId="0" borderId="0" xfId="2" applyFont="1"/>
    <xf numFmtId="0" fontId="10" fillId="0" borderId="0" xfId="2" applyFont="1"/>
    <xf numFmtId="0" fontId="12" fillId="3" borderId="0" xfId="0" applyFont="1" applyFill="1" applyAlignment="1">
      <alignment vertical="center"/>
    </xf>
    <xf numFmtId="164" fontId="13" fillId="0" borderId="12" xfId="0" applyNumberFormat="1" applyFont="1" applyBorder="1" applyAlignment="1">
      <alignment horizontal="left" vertical="center"/>
    </xf>
    <xf numFmtId="0" fontId="14" fillId="2" borderId="12" xfId="0" applyFont="1" applyFill="1" applyBorder="1" applyAlignment="1">
      <alignment horizontal="center" vertical="center"/>
    </xf>
    <xf numFmtId="14" fontId="15" fillId="0" borderId="0" xfId="0" applyNumberFormat="1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3" fillId="0" borderId="0" xfId="0" applyFont="1" applyAlignment="1">
      <alignment horizontal="left"/>
    </xf>
    <xf numFmtId="0" fontId="13" fillId="0" borderId="12" xfId="0" applyFont="1" applyBorder="1" applyAlignment="1">
      <alignment vertical="center"/>
    </xf>
    <xf numFmtId="0" fontId="12" fillId="3" borderId="0" xfId="0" applyFont="1" applyFill="1" applyAlignment="1">
      <alignment vertical="center" wrapText="1"/>
    </xf>
    <xf numFmtId="0" fontId="16" fillId="0" borderId="0" xfId="0" applyFont="1" applyAlignment="1">
      <alignment horizontal="center" vertical="center"/>
    </xf>
    <xf numFmtId="0" fontId="12" fillId="3" borderId="0" xfId="0" applyFont="1" applyFill="1" applyAlignment="1">
      <alignment horizontal="left" vertical="center"/>
    </xf>
    <xf numFmtId="0" fontId="12" fillId="3" borderId="13" xfId="0" applyFont="1" applyFill="1" applyBorder="1" applyAlignment="1">
      <alignment horizontal="left" vertical="center"/>
    </xf>
    <xf numFmtId="49" fontId="13" fillId="2" borderId="12" xfId="0" applyNumberFormat="1" applyFont="1" applyFill="1" applyBorder="1" applyAlignment="1">
      <alignment horizontal="left" vertical="center"/>
    </xf>
    <xf numFmtId="0" fontId="16" fillId="0" borderId="0" xfId="0" applyFont="1" applyAlignment="1">
      <alignment horizontal="center" vertical="center"/>
    </xf>
    <xf numFmtId="20" fontId="13" fillId="0" borderId="12" xfId="0" applyNumberFormat="1" applyFont="1" applyBorder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0" fontId="17" fillId="0" borderId="0" xfId="0" applyFont="1" applyAlignment="1" applyProtection="1">
      <alignment vertical="top"/>
      <protection locked="0"/>
    </xf>
    <xf numFmtId="0" fontId="13" fillId="0" borderId="0" xfId="0" applyFont="1"/>
    <xf numFmtId="0" fontId="2" fillId="0" borderId="0" xfId="0" applyFont="1" applyAlignment="1" applyProtection="1">
      <alignment vertical="top"/>
      <protection locked="0"/>
    </xf>
    <xf numFmtId="49" fontId="14" fillId="0" borderId="12" xfId="0" applyNumberFormat="1" applyFont="1" applyBorder="1" applyAlignment="1">
      <alignment horizontal="left" vertical="center"/>
    </xf>
    <xf numFmtId="0" fontId="18" fillId="0" borderId="0" xfId="0" applyFont="1" applyAlignment="1">
      <alignment vertical="center"/>
    </xf>
    <xf numFmtId="0" fontId="18" fillId="0" borderId="0" xfId="0" applyFont="1" applyAlignment="1">
      <alignment horizontal="left" vertical="center"/>
    </xf>
    <xf numFmtId="0" fontId="3" fillId="0" borderId="0" xfId="0" applyFont="1" applyAlignment="1">
      <alignment horizontal="center"/>
    </xf>
    <xf numFmtId="0" fontId="19" fillId="0" borderId="0" xfId="0" applyFont="1" applyAlignment="1">
      <alignment horizontal="left" vertical="top"/>
    </xf>
    <xf numFmtId="0" fontId="4" fillId="4" borderId="12" xfId="0" applyFont="1" applyFill="1" applyBorder="1" applyAlignment="1">
      <alignment horizontal="center" vertical="center"/>
    </xf>
    <xf numFmtId="0" fontId="16" fillId="5" borderId="12" xfId="0" applyFont="1" applyFill="1" applyBorder="1" applyAlignment="1" applyProtection="1">
      <alignment horizontal="center" vertical="center" wrapText="1" readingOrder="1"/>
      <protection locked="0"/>
    </xf>
    <xf numFmtId="0" fontId="3" fillId="0" borderId="12" xfId="0" applyFont="1" applyBorder="1" applyAlignment="1">
      <alignment horizontal="center" wrapText="1"/>
    </xf>
    <xf numFmtId="0" fontId="3" fillId="0" borderId="12" xfId="0" applyFont="1" applyBorder="1" applyAlignment="1">
      <alignment horizontal="center"/>
    </xf>
    <xf numFmtId="0" fontId="3" fillId="0" borderId="12" xfId="0" applyFont="1" applyBorder="1" applyAlignment="1">
      <alignment horizontal="left"/>
    </xf>
    <xf numFmtId="0" fontId="3" fillId="2" borderId="12" xfId="0" applyFont="1" applyFill="1" applyBorder="1"/>
    <xf numFmtId="165" fontId="3" fillId="0" borderId="12" xfId="0" applyNumberFormat="1" applyFont="1" applyBorder="1"/>
    <xf numFmtId="1" fontId="3" fillId="6" borderId="12" xfId="0" applyNumberFormat="1" applyFont="1" applyFill="1" applyBorder="1" applyAlignment="1">
      <alignment horizontal="center"/>
    </xf>
    <xf numFmtId="0" fontId="3" fillId="0" borderId="14" xfId="0" applyFont="1" applyBorder="1" applyAlignment="1">
      <alignment horizontal="center" wrapText="1"/>
    </xf>
    <xf numFmtId="0" fontId="3" fillId="0" borderId="15" xfId="0" applyFont="1" applyBorder="1" applyAlignment="1">
      <alignment horizontal="center" wrapText="1"/>
    </xf>
    <xf numFmtId="0" fontId="3" fillId="0" borderId="16" xfId="0" applyFont="1" applyBorder="1" applyAlignment="1">
      <alignment horizontal="center" wrapText="1"/>
    </xf>
    <xf numFmtId="0" fontId="4" fillId="0" borderId="12" xfId="0" applyFont="1" applyBorder="1" applyAlignment="1">
      <alignment horizontal="center"/>
    </xf>
    <xf numFmtId="49" fontId="3" fillId="2" borderId="12" xfId="0" applyNumberFormat="1" applyFont="1" applyFill="1" applyBorder="1" applyAlignment="1">
      <alignment horizontal="center"/>
    </xf>
    <xf numFmtId="0" fontId="2" fillId="2" borderId="12" xfId="0" applyFont="1" applyFill="1" applyBorder="1" applyAlignment="1">
      <alignment horizontal="left"/>
    </xf>
    <xf numFmtId="49" fontId="3" fillId="6" borderId="12" xfId="0" applyNumberFormat="1" applyFont="1" applyFill="1" applyBorder="1" applyAlignment="1">
      <alignment horizontal="center"/>
    </xf>
    <xf numFmtId="0" fontId="2" fillId="6" borderId="12" xfId="0" applyFont="1" applyFill="1" applyBorder="1" applyAlignment="1">
      <alignment horizontal="left"/>
    </xf>
    <xf numFmtId="0" fontId="3" fillId="6" borderId="12" xfId="0" applyFont="1" applyFill="1" applyBorder="1" applyAlignment="1">
      <alignment horizontal="left"/>
    </xf>
    <xf numFmtId="0" fontId="3" fillId="2" borderId="12" xfId="0" applyFont="1" applyFill="1" applyBorder="1" applyAlignment="1">
      <alignment horizontal="left"/>
    </xf>
    <xf numFmtId="49" fontId="2" fillId="2" borderId="12" xfId="0" applyNumberFormat="1" applyFont="1" applyFill="1" applyBorder="1" applyAlignment="1">
      <alignment horizontal="center"/>
    </xf>
    <xf numFmtId="49" fontId="3" fillId="6" borderId="14" xfId="0" applyNumberFormat="1" applyFont="1" applyFill="1" applyBorder="1" applyAlignment="1">
      <alignment horizontal="center"/>
    </xf>
    <xf numFmtId="49" fontId="3" fillId="6" borderId="15" xfId="0" applyNumberFormat="1" applyFont="1" applyFill="1" applyBorder="1" applyAlignment="1">
      <alignment horizontal="center"/>
    </xf>
    <xf numFmtId="49" fontId="3" fillId="6" borderId="16" xfId="0" applyNumberFormat="1" applyFont="1" applyFill="1" applyBorder="1" applyAlignment="1">
      <alignment horizontal="center"/>
    </xf>
    <xf numFmtId="1" fontId="3" fillId="2" borderId="12" xfId="0" applyNumberFormat="1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4" fillId="2" borderId="12" xfId="0" applyFont="1" applyFill="1" applyBorder="1" applyAlignment="1">
      <alignment horizontal="center"/>
    </xf>
    <xf numFmtId="0" fontId="3" fillId="0" borderId="12" xfId="0" applyFont="1" applyBorder="1"/>
    <xf numFmtId="0" fontId="3" fillId="2" borderId="0" xfId="0" applyFont="1" applyFill="1"/>
    <xf numFmtId="0" fontId="20" fillId="7" borderId="17" xfId="0" applyFont="1" applyFill="1" applyBorder="1" applyAlignment="1">
      <alignment horizontal="center"/>
    </xf>
    <xf numFmtId="0" fontId="20" fillId="7" borderId="18" xfId="0" applyFont="1" applyFill="1" applyBorder="1" applyAlignment="1">
      <alignment horizontal="center"/>
    </xf>
    <xf numFmtId="0" fontId="20" fillId="8" borderId="0" xfId="0" applyFont="1" applyFill="1" applyAlignment="1">
      <alignment horizontal="center"/>
    </xf>
    <xf numFmtId="0" fontId="2" fillId="0" borderId="16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22" fillId="0" borderId="0" xfId="0" applyFont="1"/>
    <xf numFmtId="0" fontId="22" fillId="0" borderId="0" xfId="0" applyFont="1" applyAlignment="1">
      <alignment horizontal="center"/>
    </xf>
    <xf numFmtId="0" fontId="21" fillId="0" borderId="0" xfId="2" applyFont="1" applyAlignment="1">
      <alignment horizontal="center"/>
    </xf>
    <xf numFmtId="0" fontId="21" fillId="0" borderId="0" xfId="2" applyFont="1" applyAlignment="1">
      <alignment horizontal="left"/>
    </xf>
    <xf numFmtId="0" fontId="23" fillId="0" borderId="0" xfId="0" applyFont="1"/>
    <xf numFmtId="0" fontId="3" fillId="0" borderId="0" xfId="2" applyFont="1"/>
    <xf numFmtId="0" fontId="3" fillId="0" borderId="19" xfId="0" applyFont="1" applyBorder="1"/>
    <xf numFmtId="0" fontId="3" fillId="9" borderId="12" xfId="0" applyFont="1" applyFill="1" applyBorder="1" applyAlignment="1">
      <alignment horizontal="center"/>
    </xf>
    <xf numFmtId="0" fontId="3" fillId="9" borderId="12" xfId="0" applyFont="1" applyFill="1" applyBorder="1"/>
    <xf numFmtId="1" fontId="2" fillId="2" borderId="12" xfId="0" applyNumberFormat="1" applyFont="1" applyFill="1" applyBorder="1" applyAlignment="1">
      <alignment horizontal="center"/>
    </xf>
    <xf numFmtId="0" fontId="24" fillId="2" borderId="12" xfId="0" applyFont="1" applyFill="1" applyBorder="1" applyAlignment="1">
      <alignment horizontal="center" vertical="center"/>
    </xf>
    <xf numFmtId="17" fontId="0" fillId="6" borderId="12" xfId="0" applyNumberFormat="1" applyFill="1" applyBorder="1" applyAlignment="1">
      <alignment horizontal="center"/>
    </xf>
    <xf numFmtId="0" fontId="3" fillId="10" borderId="12" xfId="0" applyFont="1" applyFill="1" applyBorder="1" applyAlignment="1">
      <alignment horizontal="center"/>
    </xf>
    <xf numFmtId="0" fontId="3" fillId="10" borderId="12" xfId="0" applyFont="1" applyFill="1" applyBorder="1"/>
    <xf numFmtId="0" fontId="23" fillId="2" borderId="12" xfId="0" applyFont="1" applyFill="1" applyBorder="1"/>
    <xf numFmtId="0" fontId="2" fillId="10" borderId="12" xfId="0" applyFont="1" applyFill="1" applyBorder="1" applyAlignment="1">
      <alignment horizontal="center"/>
    </xf>
    <xf numFmtId="0" fontId="2" fillId="9" borderId="12" xfId="0" applyFont="1" applyFill="1" applyBorder="1" applyAlignment="1">
      <alignment horizontal="center"/>
    </xf>
    <xf numFmtId="0" fontId="23" fillId="2" borderId="12" xfId="0" applyFont="1" applyFill="1" applyBorder="1" applyAlignment="1">
      <alignment horizontal="center"/>
    </xf>
    <xf numFmtId="1" fontId="16" fillId="2" borderId="12" xfId="0" applyNumberFormat="1" applyFont="1" applyFill="1" applyBorder="1" applyAlignment="1">
      <alignment horizontal="center"/>
    </xf>
    <xf numFmtId="1" fontId="4" fillId="0" borderId="12" xfId="0" applyNumberFormat="1" applyFont="1" applyBorder="1" applyAlignment="1">
      <alignment horizontal="center"/>
    </xf>
    <xf numFmtId="0" fontId="23" fillId="0" borderId="12" xfId="0" applyFont="1" applyBorder="1"/>
    <xf numFmtId="0" fontId="2" fillId="0" borderId="12" xfId="0" applyFont="1" applyBorder="1" applyAlignment="1">
      <alignment horizontal="center"/>
    </xf>
    <xf numFmtId="165" fontId="23" fillId="0" borderId="12" xfId="0" applyNumberFormat="1" applyFont="1" applyBorder="1"/>
    <xf numFmtId="0" fontId="19" fillId="0" borderId="12" xfId="0" applyFont="1" applyBorder="1" applyAlignment="1">
      <alignment horizontal="center" vertical="center"/>
    </xf>
    <xf numFmtId="0" fontId="16" fillId="0" borderId="12" xfId="0" applyFont="1" applyBorder="1" applyAlignment="1">
      <alignment horizontal="center"/>
    </xf>
    <xf numFmtId="0" fontId="3" fillId="2" borderId="12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left" vertical="center"/>
    </xf>
    <xf numFmtId="0" fontId="4" fillId="0" borderId="12" xfId="0" applyFont="1" applyBorder="1" applyAlignment="1">
      <alignment horizontal="center" vertical="center"/>
    </xf>
    <xf numFmtId="0" fontId="19" fillId="0" borderId="12" xfId="0" applyFont="1" applyBorder="1" applyAlignment="1">
      <alignment horizontal="center"/>
    </xf>
    <xf numFmtId="0" fontId="2" fillId="0" borderId="12" xfId="0" applyFont="1" applyBorder="1" applyAlignment="1" applyProtection="1">
      <alignment readingOrder="1"/>
      <protection locked="0"/>
    </xf>
    <xf numFmtId="0" fontId="4" fillId="2" borderId="12" xfId="0" applyFont="1" applyFill="1" applyBorder="1" applyAlignment="1">
      <alignment horizontal="center" vertical="center"/>
    </xf>
    <xf numFmtId="0" fontId="2" fillId="0" borderId="12" xfId="0" applyFont="1" applyBorder="1" applyAlignment="1" applyProtection="1">
      <alignment horizontal="center" wrapText="1" readingOrder="1"/>
      <protection locked="0"/>
    </xf>
    <xf numFmtId="0" fontId="2" fillId="0" borderId="12" xfId="0" applyFont="1" applyBorder="1" applyAlignment="1">
      <alignment horizontal="center" readingOrder="1"/>
    </xf>
    <xf numFmtId="0" fontId="2" fillId="0" borderId="12" xfId="0" applyFont="1" applyBorder="1" applyAlignment="1" applyProtection="1">
      <alignment horizontal="left" readingOrder="1"/>
      <protection locked="0"/>
    </xf>
    <xf numFmtId="0" fontId="3" fillId="0" borderId="12" xfId="2" applyFont="1" applyBorder="1" applyAlignment="1">
      <alignment horizontal="center"/>
    </xf>
    <xf numFmtId="4" fontId="16" fillId="11" borderId="12" xfId="0" applyNumberFormat="1" applyFont="1" applyFill="1" applyBorder="1" applyAlignment="1" applyProtection="1">
      <alignment horizontal="right" vertical="center" wrapText="1" readingOrder="1"/>
      <protection locked="0"/>
    </xf>
    <xf numFmtId="4" fontId="3" fillId="0" borderId="12" xfId="1" applyNumberFormat="1" applyFont="1" applyBorder="1" applyAlignment="1">
      <alignment horizontal="right"/>
    </xf>
    <xf numFmtId="0" fontId="4" fillId="0" borderId="12" xfId="2" applyFont="1" applyBorder="1" applyAlignment="1">
      <alignment horizontal="center"/>
    </xf>
    <xf numFmtId="0" fontId="19" fillId="0" borderId="12" xfId="2" applyFont="1" applyBorder="1" applyAlignment="1">
      <alignment horizontal="center"/>
    </xf>
    <xf numFmtId="0" fontId="19" fillId="0" borderId="14" xfId="2" applyFont="1" applyBorder="1" applyAlignment="1">
      <alignment horizontal="center"/>
    </xf>
    <xf numFmtId="0" fontId="19" fillId="0" borderId="15" xfId="2" applyFont="1" applyBorder="1" applyAlignment="1">
      <alignment horizontal="center"/>
    </xf>
    <xf numFmtId="0" fontId="19" fillId="0" borderId="16" xfId="2" applyFont="1" applyBorder="1" applyAlignment="1">
      <alignment horizontal="center"/>
    </xf>
    <xf numFmtId="0" fontId="2" fillId="0" borderId="14" xfId="0" applyFont="1" applyBorder="1" applyAlignment="1">
      <alignment horizontal="center" readingOrder="1"/>
    </xf>
    <xf numFmtId="0" fontId="2" fillId="0" borderId="16" xfId="0" applyFont="1" applyBorder="1" applyAlignment="1">
      <alignment horizontal="center" readingOrder="1"/>
    </xf>
    <xf numFmtId="0" fontId="2" fillId="0" borderId="12" xfId="0" applyFont="1" applyBorder="1" applyAlignment="1" applyProtection="1">
      <alignment horizontal="left" wrapText="1" readingOrder="1"/>
      <protection locked="0"/>
    </xf>
    <xf numFmtId="0" fontId="2" fillId="0" borderId="12" xfId="0" applyFont="1" applyBorder="1" applyAlignment="1">
      <alignment horizontal="left" readingOrder="1"/>
    </xf>
    <xf numFmtId="0" fontId="2" fillId="0" borderId="12" xfId="0" applyFont="1" applyBorder="1" applyAlignment="1" applyProtection="1">
      <alignment wrapText="1" readingOrder="1"/>
      <protection locked="0"/>
    </xf>
    <xf numFmtId="0" fontId="2" fillId="0" borderId="12" xfId="0" applyFont="1" applyBorder="1" applyAlignment="1" applyProtection="1">
      <alignment horizontal="center" vertical="top" wrapText="1" readingOrder="1"/>
      <protection locked="0"/>
    </xf>
    <xf numFmtId="0" fontId="2" fillId="0" borderId="12" xfId="0" applyFont="1" applyBorder="1" applyAlignment="1" applyProtection="1">
      <alignment horizontal="left" vertical="top" readingOrder="1"/>
      <protection locked="0"/>
    </xf>
    <xf numFmtId="0" fontId="16" fillId="0" borderId="12" xfId="0" applyFont="1" applyBorder="1" applyAlignment="1">
      <alignment horizontal="center" readingOrder="1"/>
    </xf>
    <xf numFmtId="0" fontId="4" fillId="0" borderId="12" xfId="2" applyFont="1" applyBorder="1" applyAlignment="1">
      <alignment wrapText="1"/>
    </xf>
    <xf numFmtId="168" fontId="4" fillId="0" borderId="12" xfId="1" applyNumberFormat="1" applyFont="1" applyBorder="1" applyAlignment="1"/>
    <xf numFmtId="49" fontId="19" fillId="0" borderId="12" xfId="0" applyNumberFormat="1" applyFont="1" applyBorder="1" applyAlignment="1">
      <alignment horizontal="center"/>
    </xf>
    <xf numFmtId="1" fontId="2" fillId="0" borderId="12" xfId="0" applyNumberFormat="1" applyFont="1" applyBorder="1" applyAlignment="1">
      <alignment horizontal="center"/>
    </xf>
    <xf numFmtId="1" fontId="16" fillId="0" borderId="12" xfId="0" applyNumberFormat="1" applyFont="1" applyBorder="1" applyAlignment="1">
      <alignment horizontal="center"/>
    </xf>
    <xf numFmtId="0" fontId="19" fillId="0" borderId="12" xfId="0" applyFont="1" applyBorder="1" applyAlignment="1">
      <alignment horizontal="left"/>
    </xf>
    <xf numFmtId="0" fontId="2" fillId="2" borderId="12" xfId="0" applyFont="1" applyFill="1" applyBorder="1" applyAlignment="1">
      <alignment horizontal="center"/>
    </xf>
    <xf numFmtId="0" fontId="19" fillId="0" borderId="12" xfId="0" applyFont="1" applyBorder="1" applyAlignment="1">
      <alignment horizontal="center" vertical="top"/>
    </xf>
    <xf numFmtId="49" fontId="2" fillId="6" borderId="12" xfId="0" applyNumberFormat="1" applyFont="1" applyFill="1" applyBorder="1" applyAlignment="1">
      <alignment horizontal="center"/>
    </xf>
    <xf numFmtId="165" fontId="23" fillId="0" borderId="12" xfId="1" applyNumberFormat="1" applyFont="1" applyBorder="1" applyAlignment="1">
      <alignment horizontal="right"/>
    </xf>
    <xf numFmtId="0" fontId="24" fillId="0" borderId="12" xfId="2" applyFont="1" applyBorder="1" applyAlignment="1">
      <alignment horizontal="center"/>
    </xf>
    <xf numFmtId="49" fontId="0" fillId="0" borderId="12" xfId="0" applyNumberFormat="1" applyBorder="1" applyAlignment="1">
      <alignment horizontal="center"/>
    </xf>
    <xf numFmtId="0" fontId="0" fillId="0" borderId="12" xfId="0" applyBorder="1" applyAlignment="1">
      <alignment horizontal="left"/>
    </xf>
    <xf numFmtId="0" fontId="23" fillId="0" borderId="12" xfId="2" applyFont="1" applyBorder="1" applyAlignment="1">
      <alignment horizontal="center"/>
    </xf>
    <xf numFmtId="0" fontId="29" fillId="0" borderId="12" xfId="0" applyFont="1" applyBorder="1" applyAlignment="1">
      <alignment horizontal="center" readingOrder="1"/>
    </xf>
    <xf numFmtId="49" fontId="3" fillId="0" borderId="12" xfId="0" applyNumberFormat="1" applyFont="1" applyBorder="1" applyAlignment="1">
      <alignment horizontal="center"/>
    </xf>
    <xf numFmtId="0" fontId="2" fillId="0" borderId="12" xfId="2" applyFont="1" applyBorder="1" applyAlignment="1" applyProtection="1">
      <alignment horizontal="center" wrapText="1" readingOrder="1"/>
      <protection locked="0"/>
    </xf>
    <xf numFmtId="49" fontId="23" fillId="0" borderId="12" xfId="0" applyNumberFormat="1" applyFont="1" applyBorder="1" applyAlignment="1">
      <alignment horizontal="center"/>
    </xf>
    <xf numFmtId="0" fontId="30" fillId="0" borderId="12" xfId="2" applyFont="1" applyBorder="1" applyAlignment="1" applyProtection="1">
      <alignment horizontal="center" wrapText="1" readingOrder="1"/>
      <protection locked="0"/>
    </xf>
    <xf numFmtId="0" fontId="2" fillId="6" borderId="12" xfId="0" applyFont="1" applyFill="1" applyBorder="1" applyAlignment="1">
      <alignment horizontal="center"/>
    </xf>
    <xf numFmtId="165" fontId="3" fillId="0" borderId="12" xfId="1" applyNumberFormat="1" applyFont="1" applyBorder="1" applyAlignment="1"/>
    <xf numFmtId="1" fontId="2" fillId="2" borderId="14" xfId="0" applyNumberFormat="1" applyFont="1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12" xfId="0" applyBorder="1"/>
    <xf numFmtId="0" fontId="24" fillId="0" borderId="12" xfId="0" applyFont="1" applyBorder="1" applyAlignment="1">
      <alignment horizontal="center"/>
    </xf>
    <xf numFmtId="0" fontId="31" fillId="0" borderId="12" xfId="0" applyFont="1" applyBorder="1" applyAlignment="1">
      <alignment horizontal="center"/>
    </xf>
    <xf numFmtId="0" fontId="3" fillId="0" borderId="18" xfId="0" applyFont="1" applyBorder="1" applyAlignment="1">
      <alignment horizontal="center" vertical="center"/>
    </xf>
    <xf numFmtId="0" fontId="3" fillId="0" borderId="18" xfId="0" applyFont="1" applyBorder="1" applyAlignment="1">
      <alignment horizontal="left"/>
    </xf>
    <xf numFmtId="0" fontId="3" fillId="0" borderId="12" xfId="0" applyFont="1" applyBorder="1" applyAlignment="1">
      <alignment horizontal="center" vertical="center"/>
    </xf>
    <xf numFmtId="0" fontId="3" fillId="0" borderId="12" xfId="0" applyFont="1" applyBorder="1" applyAlignment="1">
      <alignment vertical="center"/>
    </xf>
    <xf numFmtId="0" fontId="24" fillId="0" borderId="0" xfId="0" applyFont="1" applyAlignment="1">
      <alignment horizontal="left"/>
    </xf>
    <xf numFmtId="0" fontId="24" fillId="0" borderId="0" xfId="0" applyFont="1" applyAlignment="1">
      <alignment wrapText="1"/>
    </xf>
    <xf numFmtId="0" fontId="24" fillId="0" borderId="0" xfId="2" applyFont="1" applyAlignment="1">
      <alignment horizontal="center"/>
    </xf>
    <xf numFmtId="0" fontId="24" fillId="0" borderId="0" xfId="2" applyFont="1" applyAlignment="1">
      <alignment horizontal="left"/>
    </xf>
    <xf numFmtId="0" fontId="4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19" fillId="0" borderId="12" xfId="0" applyFont="1" applyBorder="1" applyAlignment="1">
      <alignment horizontal="left" vertical="top"/>
    </xf>
    <xf numFmtId="0" fontId="3" fillId="0" borderId="0" xfId="0" applyFont="1" applyBorder="1" applyAlignment="1">
      <alignment horizontal="left"/>
    </xf>
    <xf numFmtId="0" fontId="32" fillId="0" borderId="0" xfId="0" applyFont="1"/>
    <xf numFmtId="0" fontId="23" fillId="0" borderId="0" xfId="2" applyFont="1"/>
    <xf numFmtId="0" fontId="24" fillId="0" borderId="0" xfId="0" applyFont="1" applyAlignment="1">
      <alignment horizontal="center"/>
    </xf>
    <xf numFmtId="0" fontId="3" fillId="6" borderId="12" xfId="0" applyFont="1" applyFill="1" applyBorder="1" applyAlignment="1">
      <alignment horizontal="center"/>
    </xf>
    <xf numFmtId="165" fontId="4" fillId="0" borderId="0" xfId="0" applyNumberFormat="1" applyFont="1" applyBorder="1" applyAlignment="1">
      <alignment horizontal="right"/>
    </xf>
    <xf numFmtId="0" fontId="3" fillId="0" borderId="0" xfId="0" applyFont="1" applyBorder="1"/>
    <xf numFmtId="0" fontId="3" fillId="0" borderId="21" xfId="0" applyFont="1" applyBorder="1"/>
    <xf numFmtId="1" fontId="3" fillId="6" borderId="20" xfId="0" applyNumberFormat="1" applyFont="1" applyFill="1" applyBorder="1" applyAlignment="1">
      <alignment horizontal="center"/>
    </xf>
    <xf numFmtId="0" fontId="3" fillId="6" borderId="20" xfId="0" applyFont="1" applyFill="1" applyBorder="1" applyAlignment="1">
      <alignment horizontal="left"/>
    </xf>
    <xf numFmtId="0" fontId="4" fillId="2" borderId="20" xfId="0" applyFont="1" applyFill="1" applyBorder="1" applyAlignment="1">
      <alignment horizontal="center"/>
    </xf>
    <xf numFmtId="0" fontId="3" fillId="2" borderId="20" xfId="0" applyFont="1" applyFill="1" applyBorder="1"/>
    <xf numFmtId="1" fontId="3" fillId="6" borderId="0" xfId="0" applyNumberFormat="1" applyFont="1" applyFill="1" applyBorder="1" applyAlignment="1">
      <alignment horizontal="center"/>
    </xf>
    <xf numFmtId="0" fontId="3" fillId="6" borderId="0" xfId="0" applyFont="1" applyFill="1" applyBorder="1" applyAlignment="1">
      <alignment horizontal="left"/>
    </xf>
    <xf numFmtId="0" fontId="4" fillId="2" borderId="0" xfId="0" applyFont="1" applyFill="1" applyBorder="1" applyAlignment="1">
      <alignment horizontal="center"/>
    </xf>
    <xf numFmtId="0" fontId="3" fillId="2" borderId="0" xfId="0" applyFont="1" applyFill="1" applyBorder="1"/>
    <xf numFmtId="165" fontId="3" fillId="0" borderId="0" xfId="0" applyNumberFormat="1" applyFont="1" applyBorder="1"/>
    <xf numFmtId="0" fontId="4" fillId="0" borderId="0" xfId="0" applyFont="1" applyBorder="1" applyAlignment="1">
      <alignment horizontal="center"/>
    </xf>
    <xf numFmtId="0" fontId="0" fillId="0" borderId="0" xfId="0" applyBorder="1"/>
    <xf numFmtId="165" fontId="4" fillId="0" borderId="12" xfId="2" applyNumberFormat="1" applyFont="1" applyBorder="1"/>
    <xf numFmtId="165" fontId="4" fillId="0" borderId="18" xfId="1" applyNumberFormat="1" applyFont="1" applyBorder="1" applyAlignment="1"/>
    <xf numFmtId="165" fontId="4" fillId="0" borderId="12" xfId="2" applyNumberFormat="1" applyFont="1" applyBorder="1" applyAlignment="1">
      <alignment wrapText="1"/>
    </xf>
    <xf numFmtId="165" fontId="4" fillId="0" borderId="12" xfId="1" applyNumberFormat="1" applyFont="1" applyBorder="1" applyAlignment="1"/>
    <xf numFmtId="49" fontId="13" fillId="0" borderId="12" xfId="0" applyNumberFormat="1" applyFont="1" applyBorder="1" applyAlignment="1" applyProtection="1">
      <alignment horizontal="left" vertical="center"/>
      <protection locked="0"/>
    </xf>
    <xf numFmtId="0" fontId="33" fillId="0" borderId="22" xfId="0" applyFont="1" applyBorder="1" applyAlignment="1">
      <alignment horizontal="left"/>
    </xf>
  </cellXfs>
  <cellStyles count="4">
    <cellStyle name="Moneda" xfId="1" builtinId="4"/>
    <cellStyle name="Normal" xfId="0" builtinId="0"/>
    <cellStyle name="Normal 2" xfId="2" xr:uid="{9230602E-B396-4D7B-8778-DB92BEBAB27E}"/>
    <cellStyle name="Normal 3" xfId="3" xr:uid="{09245BAB-8781-4D03-BC5B-C3EEEE60470E}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CDC66B3F-B8C7-48BA-A7E1-2AAD1CB4C11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116C3-D653-4ED1-B424-ED117B06BDF6}">
  <dimension ref="A1:P525"/>
  <sheetViews>
    <sheetView tabSelected="1" view="pageBreakPreview" topLeftCell="A439" zoomScale="60" zoomScaleNormal="100" workbookViewId="0">
      <selection activeCell="G17" sqref="G17"/>
    </sheetView>
  </sheetViews>
  <sheetFormatPr baseColWidth="10" defaultColWidth="8.42578125" defaultRowHeight="20.100000000000001" customHeight="1" x14ac:dyDescent="0.2"/>
  <cols>
    <col min="1" max="1" width="21.7109375" style="4" bestFit="1" customWidth="1"/>
    <col min="2" max="2" width="18" style="4" customWidth="1"/>
    <col min="3" max="3" width="90.42578125" style="4" customWidth="1"/>
    <col min="4" max="4" width="22.7109375" style="4" bestFit="1" customWidth="1"/>
    <col min="5" max="5" width="24.140625" style="79" customWidth="1"/>
    <col min="6" max="6" width="14.85546875" style="79" customWidth="1"/>
    <col min="7" max="7" width="19.5703125" style="4" customWidth="1"/>
    <col min="8" max="8" width="8.42578125" style="4"/>
    <col min="9" max="10" width="12.85546875" style="4" bestFit="1" customWidth="1"/>
    <col min="11" max="11" width="16.28515625" style="4" customWidth="1"/>
    <col min="12" max="16384" width="8.42578125" style="4"/>
  </cols>
  <sheetData>
    <row r="1" spans="1:16" ht="20.100000000000001" customHeight="1" thickBot="1" x14ac:dyDescent="0.25">
      <c r="A1" s="1"/>
      <c r="B1" s="2"/>
      <c r="C1" s="3"/>
      <c r="D1" s="3"/>
      <c r="E1" s="3"/>
      <c r="F1" s="1"/>
      <c r="G1" s="1"/>
    </row>
    <row r="2" spans="1:16" ht="20.100000000000001" customHeight="1" thickBot="1" x14ac:dyDescent="0.3">
      <c r="A2" s="5"/>
      <c r="B2" s="6"/>
      <c r="C2" s="7" t="s">
        <v>0</v>
      </c>
      <c r="D2" s="8" t="s">
        <v>1</v>
      </c>
      <c r="E2" s="9"/>
      <c r="F2" s="10"/>
      <c r="G2" s="10"/>
    </row>
    <row r="3" spans="1:16" ht="20.100000000000001" customHeight="1" thickBot="1" x14ac:dyDescent="0.3">
      <c r="A3" s="11"/>
      <c r="B3" s="12"/>
      <c r="C3" s="13"/>
      <c r="D3" s="14" t="s">
        <v>2</v>
      </c>
      <c r="E3" s="15"/>
      <c r="F3" s="10"/>
      <c r="G3" s="10"/>
    </row>
    <row r="4" spans="1:16" ht="20.100000000000001" customHeight="1" thickBot="1" x14ac:dyDescent="0.3">
      <c r="A4" s="11"/>
      <c r="B4" s="12"/>
      <c r="C4" s="16" t="s">
        <v>3</v>
      </c>
      <c r="D4" s="17" t="s">
        <v>4</v>
      </c>
      <c r="E4" s="18"/>
      <c r="F4" s="10"/>
      <c r="G4" s="10"/>
    </row>
    <row r="5" spans="1:16" ht="20.100000000000001" customHeight="1" thickBot="1" x14ac:dyDescent="0.4">
      <c r="A5" s="19"/>
      <c r="B5" s="20"/>
      <c r="C5" s="21"/>
      <c r="D5" s="22" t="s">
        <v>5</v>
      </c>
      <c r="E5" s="23"/>
      <c r="F5" s="24"/>
      <c r="G5" s="24"/>
    </row>
    <row r="6" spans="1:16" ht="20.100000000000001" customHeight="1" x14ac:dyDescent="0.25">
      <c r="A6" s="25"/>
      <c r="B6" s="25"/>
      <c r="C6" s="25"/>
      <c r="D6" s="25"/>
      <c r="E6" s="25"/>
      <c r="F6" s="1"/>
      <c r="G6" s="1"/>
    </row>
    <row r="7" spans="1:16" customFormat="1" ht="24" customHeight="1" x14ac:dyDescent="0.25">
      <c r="A7" s="26" t="s">
        <v>6</v>
      </c>
      <c r="B7" s="26"/>
      <c r="C7" s="27">
        <v>45231</v>
      </c>
      <c r="D7" s="26" t="s">
        <v>7</v>
      </c>
      <c r="E7" s="28">
        <v>20231101598</v>
      </c>
      <c r="F7" s="1"/>
      <c r="G7" s="1"/>
      <c r="H7" s="10"/>
      <c r="I7" s="10"/>
      <c r="J7" s="10"/>
      <c r="K7" s="10"/>
      <c r="L7" s="29"/>
      <c r="M7" s="30"/>
    </row>
    <row r="8" spans="1:16" customFormat="1" ht="15.75" x14ac:dyDescent="0.25">
      <c r="A8" s="31"/>
      <c r="B8" s="31"/>
      <c r="C8" s="31"/>
      <c r="D8" s="31"/>
      <c r="E8" s="31"/>
      <c r="F8" s="1"/>
      <c r="G8" s="1"/>
      <c r="H8" s="10"/>
      <c r="I8" s="10"/>
      <c r="J8" s="10"/>
      <c r="K8" s="10"/>
      <c r="L8" s="29"/>
      <c r="M8" s="30"/>
    </row>
    <row r="9" spans="1:16" customFormat="1" ht="23.25" x14ac:dyDescent="0.35">
      <c r="A9" s="26" t="s">
        <v>8</v>
      </c>
      <c r="B9" s="26"/>
      <c r="C9" s="32" t="s">
        <v>880</v>
      </c>
      <c r="D9" s="33" t="s">
        <v>9</v>
      </c>
      <c r="E9" s="196" t="s">
        <v>878</v>
      </c>
      <c r="F9" s="1"/>
      <c r="G9" s="1"/>
      <c r="H9" s="24"/>
      <c r="I9" s="24"/>
      <c r="J9" s="24"/>
      <c r="K9" s="24"/>
      <c r="L9" s="24"/>
      <c r="M9" s="24"/>
    </row>
    <row r="10" spans="1:16" customFormat="1" ht="23.25" x14ac:dyDescent="0.35">
      <c r="A10" s="31"/>
      <c r="B10" s="31"/>
      <c r="C10" s="31"/>
      <c r="D10" s="31"/>
      <c r="E10" s="31"/>
      <c r="F10" s="1"/>
      <c r="G10" s="1"/>
      <c r="H10" s="24"/>
      <c r="I10" s="24"/>
      <c r="J10" s="24"/>
      <c r="K10" s="24"/>
      <c r="L10" s="24"/>
      <c r="M10" s="24"/>
      <c r="N10" s="1"/>
      <c r="O10" s="34"/>
      <c r="P10" s="34"/>
    </row>
    <row r="11" spans="1:16" s="1" customFormat="1" ht="20.100000000000001" customHeight="1" x14ac:dyDescent="0.2">
      <c r="A11" s="35" t="s">
        <v>10</v>
      </c>
      <c r="B11" s="36"/>
      <c r="C11" s="32" t="s">
        <v>880</v>
      </c>
      <c r="D11" s="33" t="s">
        <v>11</v>
      </c>
      <c r="E11" s="37" t="s">
        <v>12</v>
      </c>
      <c r="O11" s="34"/>
      <c r="P11" s="34"/>
    </row>
    <row r="12" spans="1:16" s="1" customFormat="1" ht="20.100000000000001" customHeight="1" thickBot="1" x14ac:dyDescent="0.3">
      <c r="A12" s="31"/>
      <c r="B12" s="31"/>
      <c r="C12" s="31"/>
      <c r="D12" s="31"/>
      <c r="E12" s="31"/>
      <c r="O12" s="38"/>
      <c r="P12" s="38"/>
    </row>
    <row r="13" spans="1:16" s="1" customFormat="1" ht="20.100000000000001" customHeight="1" thickBot="1" x14ac:dyDescent="0.3">
      <c r="A13" s="26" t="s">
        <v>13</v>
      </c>
      <c r="B13" s="26"/>
      <c r="C13" s="197" t="s">
        <v>879</v>
      </c>
      <c r="D13" s="33" t="s">
        <v>14</v>
      </c>
      <c r="E13" s="32" t="s">
        <v>15</v>
      </c>
      <c r="O13" s="38"/>
      <c r="P13" s="38"/>
    </row>
    <row r="14" spans="1:16" s="1" customFormat="1" ht="20.100000000000001" customHeight="1" x14ac:dyDescent="0.25">
      <c r="A14" s="31"/>
      <c r="B14" s="31"/>
      <c r="C14" s="31"/>
      <c r="D14" s="31"/>
      <c r="E14" s="31"/>
      <c r="O14" s="38"/>
      <c r="P14" s="38"/>
    </row>
    <row r="15" spans="1:16" s="1" customFormat="1" ht="20.100000000000001" customHeight="1" x14ac:dyDescent="0.2">
      <c r="A15" s="26" t="s">
        <v>16</v>
      </c>
      <c r="B15" s="26"/>
      <c r="C15" s="27">
        <v>45233</v>
      </c>
      <c r="D15" s="33" t="s">
        <v>17</v>
      </c>
      <c r="E15" s="39" t="s">
        <v>882</v>
      </c>
      <c r="O15" s="38"/>
      <c r="P15" s="38"/>
    </row>
    <row r="16" spans="1:16" s="1" customFormat="1" ht="20.100000000000001" customHeight="1" x14ac:dyDescent="0.25">
      <c r="A16" s="31"/>
      <c r="B16" s="31"/>
      <c r="C16" s="31"/>
      <c r="D16" s="31"/>
      <c r="E16" s="31"/>
      <c r="O16" s="38"/>
      <c r="P16" s="38"/>
    </row>
    <row r="17" spans="1:16" s="1" customFormat="1" ht="29.65" customHeight="1" x14ac:dyDescent="0.2">
      <c r="A17" s="26" t="s">
        <v>18</v>
      </c>
      <c r="B17" s="26"/>
      <c r="C17" s="32" t="s">
        <v>881</v>
      </c>
      <c r="D17" s="40"/>
      <c r="E17" s="41"/>
      <c r="O17" s="38"/>
      <c r="P17" s="38"/>
    </row>
    <row r="18" spans="1:16" s="1" customFormat="1" ht="20.100000000000001" customHeight="1" x14ac:dyDescent="0.25">
      <c r="A18" s="31"/>
      <c r="B18" s="31"/>
      <c r="C18" s="31"/>
      <c r="D18" s="31"/>
      <c r="E18" s="31"/>
      <c r="O18" s="42"/>
      <c r="P18" s="42"/>
    </row>
    <row r="19" spans="1:16" s="1" customFormat="1" ht="20.100000000000001" customHeight="1" x14ac:dyDescent="0.2">
      <c r="A19" s="26" t="s">
        <v>19</v>
      </c>
      <c r="B19" s="26"/>
      <c r="C19" s="32"/>
      <c r="D19" s="33" t="s">
        <v>20</v>
      </c>
      <c r="E19" s="39"/>
      <c r="O19" s="42"/>
      <c r="P19" s="42"/>
    </row>
    <row r="20" spans="1:16" s="1" customFormat="1" ht="20.100000000000001" customHeight="1" x14ac:dyDescent="0.25">
      <c r="A20" s="31"/>
      <c r="B20" s="31"/>
      <c r="C20" s="31"/>
      <c r="D20" s="31"/>
      <c r="E20" s="31"/>
      <c r="H20" s="43"/>
      <c r="O20" s="44"/>
      <c r="P20" s="44"/>
    </row>
    <row r="21" spans="1:16" s="1" customFormat="1" ht="20.100000000000001" customHeight="1" x14ac:dyDescent="0.2">
      <c r="A21" s="26" t="s">
        <v>21</v>
      </c>
      <c r="B21" s="26"/>
      <c r="C21" s="45"/>
      <c r="D21" s="46"/>
      <c r="E21" s="47"/>
      <c r="H21" s="40"/>
      <c r="O21" s="44"/>
      <c r="P21" s="44"/>
    </row>
    <row r="22" spans="1:16" s="1" customFormat="1" ht="20.100000000000001" customHeight="1" x14ac:dyDescent="0.2">
      <c r="A22" s="48"/>
      <c r="B22" s="48"/>
      <c r="C22" s="4"/>
      <c r="D22" s="4"/>
      <c r="E22" s="4"/>
      <c r="F22" s="4"/>
      <c r="G22" s="4"/>
      <c r="H22" s="4"/>
      <c r="O22" s="49"/>
      <c r="P22" s="49"/>
    </row>
    <row r="23" spans="1:16" s="1" customFormat="1" ht="30" customHeight="1" x14ac:dyDescent="0.2">
      <c r="A23" s="50" t="s">
        <v>22</v>
      </c>
      <c r="B23" s="50" t="s">
        <v>23</v>
      </c>
      <c r="C23" s="50" t="s">
        <v>24</v>
      </c>
      <c r="D23" s="50" t="s">
        <v>25</v>
      </c>
      <c r="E23" s="50" t="s">
        <v>26</v>
      </c>
      <c r="F23" s="51" t="s">
        <v>27</v>
      </c>
      <c r="G23" s="51" t="s">
        <v>28</v>
      </c>
      <c r="O23" s="49"/>
      <c r="P23" s="49"/>
    </row>
    <row r="24" spans="1:16" ht="18" x14ac:dyDescent="0.2">
      <c r="A24" s="92" t="s">
        <v>163</v>
      </c>
      <c r="B24" s="92" t="s">
        <v>164</v>
      </c>
      <c r="C24" s="93" t="s">
        <v>165</v>
      </c>
      <c r="D24" s="94">
        <v>0</v>
      </c>
      <c r="E24" s="95"/>
      <c r="F24" s="56">
        <v>540</v>
      </c>
      <c r="G24" s="56">
        <f>+D24*F24</f>
        <v>0</v>
      </c>
    </row>
    <row r="25" spans="1:16" ht="15.75" x14ac:dyDescent="0.25">
      <c r="A25" s="92" t="s">
        <v>166</v>
      </c>
      <c r="B25" s="92">
        <v>2000094730</v>
      </c>
      <c r="C25" s="93" t="s">
        <v>167</v>
      </c>
      <c r="D25" s="94">
        <v>1</v>
      </c>
      <c r="E25" s="96"/>
      <c r="F25" s="56">
        <v>540</v>
      </c>
      <c r="G25" s="56">
        <f t="shared" ref="G25:G32" si="0">+D25*F25</f>
        <v>540</v>
      </c>
    </row>
    <row r="26" spans="1:16" ht="18" x14ac:dyDescent="0.2">
      <c r="A26" s="97" t="s">
        <v>168</v>
      </c>
      <c r="B26" s="97">
        <v>2000106247</v>
      </c>
      <c r="C26" s="98" t="s">
        <v>169</v>
      </c>
      <c r="D26" s="94">
        <v>1</v>
      </c>
      <c r="E26" s="95"/>
      <c r="F26" s="56">
        <v>540</v>
      </c>
      <c r="G26" s="56">
        <f t="shared" si="0"/>
        <v>540</v>
      </c>
    </row>
    <row r="27" spans="1:16" ht="18" x14ac:dyDescent="0.2">
      <c r="A27" s="92" t="s">
        <v>170</v>
      </c>
      <c r="B27" s="92">
        <v>2000086732</v>
      </c>
      <c r="C27" s="93" t="s">
        <v>171</v>
      </c>
      <c r="D27" s="94">
        <v>1</v>
      </c>
      <c r="E27" s="95"/>
      <c r="F27" s="56">
        <v>540</v>
      </c>
      <c r="G27" s="56">
        <f t="shared" si="0"/>
        <v>540</v>
      </c>
    </row>
    <row r="28" spans="1:16" ht="18" x14ac:dyDescent="0.2">
      <c r="A28" s="97" t="s">
        <v>172</v>
      </c>
      <c r="B28" s="97">
        <v>19094117</v>
      </c>
      <c r="C28" s="98" t="s">
        <v>173</v>
      </c>
      <c r="D28" s="94">
        <v>0</v>
      </c>
      <c r="E28" s="95"/>
      <c r="F28" s="56">
        <v>540</v>
      </c>
      <c r="G28" s="56">
        <f t="shared" si="0"/>
        <v>0</v>
      </c>
    </row>
    <row r="29" spans="1:16" ht="18" x14ac:dyDescent="0.25">
      <c r="A29" s="92" t="s">
        <v>174</v>
      </c>
      <c r="B29" s="92" t="s">
        <v>175</v>
      </c>
      <c r="C29" s="93" t="s">
        <v>176</v>
      </c>
      <c r="D29" s="94">
        <v>1</v>
      </c>
      <c r="E29" s="99"/>
      <c r="F29" s="56">
        <v>540</v>
      </c>
      <c r="G29" s="56">
        <f t="shared" si="0"/>
        <v>540</v>
      </c>
    </row>
    <row r="30" spans="1:16" ht="18" x14ac:dyDescent="0.25">
      <c r="A30" s="100" t="s">
        <v>177</v>
      </c>
      <c r="B30" s="97">
        <v>19044032</v>
      </c>
      <c r="C30" s="98" t="s">
        <v>178</v>
      </c>
      <c r="D30" s="94">
        <v>0</v>
      </c>
      <c r="E30" s="99"/>
      <c r="F30" s="56">
        <v>540</v>
      </c>
      <c r="G30" s="56">
        <f t="shared" si="0"/>
        <v>0</v>
      </c>
    </row>
    <row r="31" spans="1:16" ht="18" x14ac:dyDescent="0.25">
      <c r="A31" s="101" t="s">
        <v>179</v>
      </c>
      <c r="B31" s="92" t="s">
        <v>180</v>
      </c>
      <c r="C31" s="93" t="s">
        <v>181</v>
      </c>
      <c r="D31" s="94">
        <v>1</v>
      </c>
      <c r="E31" s="102"/>
      <c r="F31" s="56">
        <v>540</v>
      </c>
      <c r="G31" s="56">
        <f t="shared" si="0"/>
        <v>540</v>
      </c>
    </row>
    <row r="32" spans="1:16" ht="18" x14ac:dyDescent="0.25">
      <c r="A32" s="100" t="s">
        <v>182</v>
      </c>
      <c r="B32" s="97" t="s">
        <v>183</v>
      </c>
      <c r="C32" s="98" t="s">
        <v>184</v>
      </c>
      <c r="D32" s="94">
        <v>1</v>
      </c>
      <c r="E32" s="99"/>
      <c r="F32" s="56">
        <v>540</v>
      </c>
      <c r="G32" s="56">
        <f t="shared" si="0"/>
        <v>540</v>
      </c>
    </row>
    <row r="33" spans="1:7" ht="18" x14ac:dyDescent="0.25">
      <c r="A33" s="93"/>
      <c r="B33" s="93"/>
      <c r="C33" s="93"/>
      <c r="D33" s="103">
        <f>SUM(D24:D32)</f>
        <v>6</v>
      </c>
      <c r="E33" s="99"/>
      <c r="F33" s="56"/>
      <c r="G33" s="56"/>
    </row>
    <row r="34" spans="1:7" ht="18" x14ac:dyDescent="0.25">
      <c r="A34" s="92" t="s">
        <v>185</v>
      </c>
      <c r="B34" s="92">
        <v>18064041</v>
      </c>
      <c r="C34" s="93" t="s">
        <v>186</v>
      </c>
      <c r="D34" s="94">
        <v>1</v>
      </c>
      <c r="E34" s="99"/>
      <c r="F34" s="56">
        <v>840</v>
      </c>
      <c r="G34" s="56">
        <f t="shared" ref="G34:G38" si="1">+D34*F34</f>
        <v>840</v>
      </c>
    </row>
    <row r="35" spans="1:7" ht="18" x14ac:dyDescent="0.25">
      <c r="A35" s="92" t="s">
        <v>187</v>
      </c>
      <c r="B35" s="92">
        <v>19094117</v>
      </c>
      <c r="C35" s="93" t="s">
        <v>188</v>
      </c>
      <c r="D35" s="94">
        <v>1</v>
      </c>
      <c r="E35" s="99"/>
      <c r="F35" s="56">
        <v>840</v>
      </c>
      <c r="G35" s="56">
        <f t="shared" si="1"/>
        <v>840</v>
      </c>
    </row>
    <row r="36" spans="1:7" ht="18" x14ac:dyDescent="0.25">
      <c r="A36" s="92" t="s">
        <v>189</v>
      </c>
      <c r="B36" s="92">
        <v>19044032</v>
      </c>
      <c r="C36" s="93" t="s">
        <v>190</v>
      </c>
      <c r="D36" s="94">
        <v>1</v>
      </c>
      <c r="E36" s="99"/>
      <c r="F36" s="56">
        <v>840</v>
      </c>
      <c r="G36" s="56">
        <f t="shared" si="1"/>
        <v>840</v>
      </c>
    </row>
    <row r="37" spans="1:7" ht="18" x14ac:dyDescent="0.25">
      <c r="A37" s="92" t="s">
        <v>191</v>
      </c>
      <c r="B37" s="92">
        <v>19044033</v>
      </c>
      <c r="C37" s="93" t="s">
        <v>192</v>
      </c>
      <c r="D37" s="94">
        <v>1</v>
      </c>
      <c r="E37" s="99"/>
      <c r="F37" s="56">
        <v>840</v>
      </c>
      <c r="G37" s="56">
        <f t="shared" si="1"/>
        <v>840</v>
      </c>
    </row>
    <row r="38" spans="1:7" ht="18" x14ac:dyDescent="0.25">
      <c r="A38" s="92" t="s">
        <v>193</v>
      </c>
      <c r="B38" s="92">
        <v>1403356</v>
      </c>
      <c r="C38" s="93" t="s">
        <v>194</v>
      </c>
      <c r="D38" s="94">
        <v>1</v>
      </c>
      <c r="E38" s="99"/>
      <c r="F38" s="56">
        <v>840</v>
      </c>
      <c r="G38" s="56">
        <f t="shared" si="1"/>
        <v>840</v>
      </c>
    </row>
    <row r="39" spans="1:7" ht="18" x14ac:dyDescent="0.25">
      <c r="A39" s="93"/>
      <c r="B39" s="93"/>
      <c r="C39" s="93"/>
      <c r="D39" s="103">
        <f>SUM(D34:D38)</f>
        <v>5</v>
      </c>
      <c r="E39" s="99"/>
      <c r="F39" s="56"/>
      <c r="G39" s="56"/>
    </row>
    <row r="40" spans="1:7" ht="18" x14ac:dyDescent="0.25">
      <c r="A40" s="97" t="s">
        <v>195</v>
      </c>
      <c r="B40" s="97">
        <v>220343990</v>
      </c>
      <c r="C40" s="98" t="s">
        <v>196</v>
      </c>
      <c r="D40" s="94">
        <v>0</v>
      </c>
      <c r="E40" s="99"/>
      <c r="F40" s="56">
        <v>600</v>
      </c>
      <c r="G40" s="56">
        <f t="shared" ref="G40:G46" si="2">+D40*F40</f>
        <v>0</v>
      </c>
    </row>
    <row r="41" spans="1:7" ht="18" x14ac:dyDescent="0.25">
      <c r="A41" s="92" t="s">
        <v>197</v>
      </c>
      <c r="B41" s="92" t="s">
        <v>198</v>
      </c>
      <c r="C41" s="93" t="s">
        <v>199</v>
      </c>
      <c r="D41" s="94">
        <v>1</v>
      </c>
      <c r="E41" s="99"/>
      <c r="F41" s="56">
        <v>600</v>
      </c>
      <c r="G41" s="56">
        <f t="shared" si="2"/>
        <v>600</v>
      </c>
    </row>
    <row r="42" spans="1:7" ht="18" x14ac:dyDescent="0.25">
      <c r="A42" s="97" t="s">
        <v>200</v>
      </c>
      <c r="B42" s="97" t="s">
        <v>201</v>
      </c>
      <c r="C42" s="98" t="s">
        <v>202</v>
      </c>
      <c r="D42" s="94">
        <v>1</v>
      </c>
      <c r="E42" s="99"/>
      <c r="F42" s="56">
        <v>600</v>
      </c>
      <c r="G42" s="56">
        <f t="shared" si="2"/>
        <v>600</v>
      </c>
    </row>
    <row r="43" spans="1:7" ht="18" x14ac:dyDescent="0.25">
      <c r="A43" s="92" t="s">
        <v>203</v>
      </c>
      <c r="B43" s="92" t="s">
        <v>204</v>
      </c>
      <c r="C43" s="93" t="s">
        <v>205</v>
      </c>
      <c r="D43" s="94">
        <v>1</v>
      </c>
      <c r="E43" s="99"/>
      <c r="F43" s="56">
        <v>600</v>
      </c>
      <c r="G43" s="56">
        <f t="shared" si="2"/>
        <v>600</v>
      </c>
    </row>
    <row r="44" spans="1:7" ht="18" x14ac:dyDescent="0.25">
      <c r="A44" s="97" t="s">
        <v>206</v>
      </c>
      <c r="B44" s="97" t="s">
        <v>207</v>
      </c>
      <c r="C44" s="98" t="s">
        <v>208</v>
      </c>
      <c r="D44" s="94">
        <v>1</v>
      </c>
      <c r="E44" s="99"/>
      <c r="F44" s="56">
        <v>600</v>
      </c>
      <c r="G44" s="56">
        <f t="shared" si="2"/>
        <v>600</v>
      </c>
    </row>
    <row r="45" spans="1:7" ht="18" x14ac:dyDescent="0.25">
      <c r="A45" s="92" t="s">
        <v>209</v>
      </c>
      <c r="B45" s="92" t="s">
        <v>210</v>
      </c>
      <c r="C45" s="93" t="s">
        <v>211</v>
      </c>
      <c r="D45" s="94">
        <v>1</v>
      </c>
      <c r="E45" s="99"/>
      <c r="F45" s="56">
        <v>600</v>
      </c>
      <c r="G45" s="56">
        <f t="shared" si="2"/>
        <v>600</v>
      </c>
    </row>
    <row r="46" spans="1:7" ht="18" x14ac:dyDescent="0.25">
      <c r="A46" s="97" t="s">
        <v>212</v>
      </c>
      <c r="B46" s="97" t="s">
        <v>213</v>
      </c>
      <c r="C46" s="98" t="s">
        <v>214</v>
      </c>
      <c r="D46" s="94">
        <v>1</v>
      </c>
      <c r="E46" s="99"/>
      <c r="F46" s="56">
        <v>600</v>
      </c>
      <c r="G46" s="56">
        <f t="shared" si="2"/>
        <v>600</v>
      </c>
    </row>
    <row r="47" spans="1:7" ht="18" x14ac:dyDescent="0.25">
      <c r="A47" s="97"/>
      <c r="B47" s="97"/>
      <c r="C47" s="98"/>
      <c r="D47" s="103">
        <f>SUM(D40:D46)</f>
        <v>6</v>
      </c>
      <c r="E47" s="99"/>
      <c r="F47" s="56"/>
      <c r="G47" s="56"/>
    </row>
    <row r="48" spans="1:7" ht="18" x14ac:dyDescent="0.25">
      <c r="A48" s="92" t="s">
        <v>215</v>
      </c>
      <c r="B48" s="92" t="s">
        <v>216</v>
      </c>
      <c r="C48" s="93" t="s">
        <v>217</v>
      </c>
      <c r="D48" s="72">
        <v>1</v>
      </c>
      <c r="E48" s="99"/>
      <c r="F48" s="56">
        <v>600</v>
      </c>
      <c r="G48" s="56">
        <f t="shared" ref="G48:G54" si="3">+D48*F48</f>
        <v>600</v>
      </c>
    </row>
    <row r="49" spans="1:7" ht="18" x14ac:dyDescent="0.25">
      <c r="A49" s="97" t="s">
        <v>218</v>
      </c>
      <c r="B49" s="97" t="s">
        <v>219</v>
      </c>
      <c r="C49" s="98" t="s">
        <v>220</v>
      </c>
      <c r="D49" s="73">
        <v>1</v>
      </c>
      <c r="E49" s="99"/>
      <c r="F49" s="56">
        <v>600</v>
      </c>
      <c r="G49" s="56">
        <f t="shared" si="3"/>
        <v>600</v>
      </c>
    </row>
    <row r="50" spans="1:7" ht="18" x14ac:dyDescent="0.25">
      <c r="A50" s="92" t="s">
        <v>221</v>
      </c>
      <c r="B50" s="92" t="s">
        <v>222</v>
      </c>
      <c r="C50" s="93" t="s">
        <v>223</v>
      </c>
      <c r="D50" s="73">
        <v>1</v>
      </c>
      <c r="E50" s="99"/>
      <c r="F50" s="56">
        <v>600</v>
      </c>
      <c r="G50" s="56">
        <f t="shared" si="3"/>
        <v>600</v>
      </c>
    </row>
    <row r="51" spans="1:7" ht="18" x14ac:dyDescent="0.25">
      <c r="A51" s="97" t="s">
        <v>224</v>
      </c>
      <c r="B51" s="97" t="s">
        <v>225</v>
      </c>
      <c r="C51" s="98" t="s">
        <v>226</v>
      </c>
      <c r="D51" s="73">
        <v>1</v>
      </c>
      <c r="E51" s="99"/>
      <c r="F51" s="56">
        <v>600</v>
      </c>
      <c r="G51" s="56">
        <f t="shared" si="3"/>
        <v>600</v>
      </c>
    </row>
    <row r="52" spans="1:7" ht="18" x14ac:dyDescent="0.25">
      <c r="A52" s="92" t="s">
        <v>227</v>
      </c>
      <c r="B52" s="92" t="s">
        <v>228</v>
      </c>
      <c r="C52" s="93" t="s">
        <v>229</v>
      </c>
      <c r="D52" s="73">
        <v>1</v>
      </c>
      <c r="E52" s="99"/>
      <c r="F52" s="56">
        <v>600</v>
      </c>
      <c r="G52" s="56">
        <f t="shared" si="3"/>
        <v>600</v>
      </c>
    </row>
    <row r="53" spans="1:7" ht="18" x14ac:dyDescent="0.25">
      <c r="A53" s="97" t="s">
        <v>230</v>
      </c>
      <c r="B53" s="97" t="s">
        <v>231</v>
      </c>
      <c r="C53" s="98" t="s">
        <v>232</v>
      </c>
      <c r="D53" s="73">
        <v>1</v>
      </c>
      <c r="E53" s="99"/>
      <c r="F53" s="56">
        <v>600</v>
      </c>
      <c r="G53" s="56">
        <f t="shared" si="3"/>
        <v>600</v>
      </c>
    </row>
    <row r="54" spans="1:7" ht="18" x14ac:dyDescent="0.25">
      <c r="A54" s="92" t="s">
        <v>233</v>
      </c>
      <c r="B54" s="92" t="s">
        <v>234</v>
      </c>
      <c r="C54" s="93" t="s">
        <v>235</v>
      </c>
      <c r="D54" s="73">
        <v>1</v>
      </c>
      <c r="E54" s="99"/>
      <c r="F54" s="56">
        <v>600</v>
      </c>
      <c r="G54" s="56">
        <f t="shared" si="3"/>
        <v>600</v>
      </c>
    </row>
    <row r="55" spans="1:7" ht="18" x14ac:dyDescent="0.25">
      <c r="A55" s="78"/>
      <c r="B55" s="78"/>
      <c r="C55" s="78"/>
      <c r="D55" s="104">
        <f>SUM(D48:D54)</f>
        <v>7</v>
      </c>
      <c r="E55" s="105"/>
      <c r="F55" s="56"/>
      <c r="G55" s="56"/>
    </row>
    <row r="56" spans="1:7" ht="18" x14ac:dyDescent="0.25">
      <c r="A56" s="73" t="s">
        <v>236</v>
      </c>
      <c r="B56" s="73" t="s">
        <v>237</v>
      </c>
      <c r="C56" s="55" t="s">
        <v>238</v>
      </c>
      <c r="D56" s="106">
        <v>1</v>
      </c>
      <c r="E56" s="105"/>
      <c r="F56" s="56">
        <v>840</v>
      </c>
      <c r="G56" s="56">
        <f t="shared" ref="G56:G65" si="4">+D56*F56</f>
        <v>840</v>
      </c>
    </row>
    <row r="57" spans="1:7" ht="18" x14ac:dyDescent="0.25">
      <c r="A57" s="97" t="s">
        <v>239</v>
      </c>
      <c r="B57" s="97" t="s">
        <v>240</v>
      </c>
      <c r="C57" s="98" t="s">
        <v>241</v>
      </c>
      <c r="D57" s="106">
        <v>1</v>
      </c>
      <c r="E57" s="105"/>
      <c r="F57" s="56">
        <v>840</v>
      </c>
      <c r="G57" s="56">
        <f t="shared" si="4"/>
        <v>840</v>
      </c>
    </row>
    <row r="58" spans="1:7" ht="18" x14ac:dyDescent="0.25">
      <c r="A58" s="73" t="s">
        <v>242</v>
      </c>
      <c r="B58" s="73" t="s">
        <v>243</v>
      </c>
      <c r="C58" s="55" t="s">
        <v>244</v>
      </c>
      <c r="D58" s="106">
        <v>1</v>
      </c>
      <c r="E58" s="105"/>
      <c r="F58" s="56">
        <v>840</v>
      </c>
      <c r="G58" s="56">
        <f t="shared" si="4"/>
        <v>840</v>
      </c>
    </row>
    <row r="59" spans="1:7" ht="18" x14ac:dyDescent="0.25">
      <c r="A59" s="73" t="s">
        <v>245</v>
      </c>
      <c r="B59" s="53" t="s">
        <v>246</v>
      </c>
      <c r="C59" s="55" t="s">
        <v>247</v>
      </c>
      <c r="D59" s="106">
        <v>1</v>
      </c>
      <c r="E59" s="105"/>
      <c r="F59" s="56">
        <v>840</v>
      </c>
      <c r="G59" s="56">
        <f t="shared" si="4"/>
        <v>840</v>
      </c>
    </row>
    <row r="60" spans="1:7" ht="18" x14ac:dyDescent="0.25">
      <c r="A60" s="73" t="s">
        <v>248</v>
      </c>
      <c r="B60" s="53" t="s">
        <v>249</v>
      </c>
      <c r="C60" s="55" t="s">
        <v>250</v>
      </c>
      <c r="D60" s="106">
        <v>1</v>
      </c>
      <c r="E60" s="105"/>
      <c r="F60" s="56">
        <v>840</v>
      </c>
      <c r="G60" s="56">
        <f t="shared" si="4"/>
        <v>840</v>
      </c>
    </row>
    <row r="61" spans="1:7" ht="18" x14ac:dyDescent="0.25">
      <c r="A61" s="73" t="s">
        <v>251</v>
      </c>
      <c r="B61" s="53" t="s">
        <v>252</v>
      </c>
      <c r="C61" s="55" t="s">
        <v>253</v>
      </c>
      <c r="D61" s="106">
        <v>1</v>
      </c>
      <c r="E61" s="105"/>
      <c r="F61" s="56">
        <v>840</v>
      </c>
      <c r="G61" s="56">
        <f t="shared" si="4"/>
        <v>840</v>
      </c>
    </row>
    <row r="62" spans="1:7" ht="18" x14ac:dyDescent="0.25">
      <c r="A62" s="73" t="s">
        <v>254</v>
      </c>
      <c r="B62" s="53" t="s">
        <v>255</v>
      </c>
      <c r="C62" s="55" t="s">
        <v>256</v>
      </c>
      <c r="D62" s="106">
        <v>1</v>
      </c>
      <c r="E62" s="105"/>
      <c r="F62" s="56">
        <v>840</v>
      </c>
      <c r="G62" s="56">
        <f t="shared" si="4"/>
        <v>840</v>
      </c>
    </row>
    <row r="63" spans="1:7" ht="18" x14ac:dyDescent="0.25">
      <c r="A63" s="62" t="s">
        <v>257</v>
      </c>
      <c r="B63" s="53" t="s">
        <v>258</v>
      </c>
      <c r="C63" s="55" t="s">
        <v>259</v>
      </c>
      <c r="D63" s="106">
        <v>1</v>
      </c>
      <c r="E63" s="105"/>
      <c r="F63" s="56">
        <v>840</v>
      </c>
      <c r="G63" s="56">
        <f t="shared" si="4"/>
        <v>840</v>
      </c>
    </row>
    <row r="64" spans="1:7" ht="18" x14ac:dyDescent="0.25">
      <c r="A64" s="62" t="s">
        <v>260</v>
      </c>
      <c r="B64" s="53" t="s">
        <v>261</v>
      </c>
      <c r="C64" s="55" t="s">
        <v>262</v>
      </c>
      <c r="D64" s="106">
        <v>1</v>
      </c>
      <c r="E64" s="105"/>
      <c r="F64" s="56">
        <v>840</v>
      </c>
      <c r="G64" s="56">
        <f t="shared" si="4"/>
        <v>840</v>
      </c>
    </row>
    <row r="65" spans="1:7" ht="18" x14ac:dyDescent="0.25">
      <c r="A65" s="62" t="s">
        <v>263</v>
      </c>
      <c r="B65" s="53" t="s">
        <v>264</v>
      </c>
      <c r="C65" s="55" t="s">
        <v>265</v>
      </c>
      <c r="D65" s="106">
        <v>1</v>
      </c>
      <c r="E65" s="105"/>
      <c r="F65" s="56">
        <v>840</v>
      </c>
      <c r="G65" s="56">
        <f t="shared" si="4"/>
        <v>840</v>
      </c>
    </row>
    <row r="66" spans="1:7" ht="18" x14ac:dyDescent="0.25">
      <c r="A66" s="108"/>
      <c r="B66" s="53"/>
      <c r="C66" s="55"/>
      <c r="D66" s="109">
        <f>SUM(D56:D65)</f>
        <v>10</v>
      </c>
      <c r="E66" s="105"/>
      <c r="F66" s="107"/>
      <c r="G66" s="107"/>
    </row>
    <row r="67" spans="1:7" ht="15" x14ac:dyDescent="0.2">
      <c r="A67" s="52"/>
      <c r="B67" s="53"/>
      <c r="C67" s="54"/>
      <c r="D67" s="53"/>
      <c r="E67" s="55"/>
      <c r="F67" s="56"/>
      <c r="G67" s="56"/>
    </row>
    <row r="68" spans="1:7" ht="15.75" x14ac:dyDescent="0.2">
      <c r="A68" s="110" t="s">
        <v>266</v>
      </c>
      <c r="B68" s="110">
        <v>2100002812</v>
      </c>
      <c r="C68" s="111" t="s">
        <v>267</v>
      </c>
      <c r="D68" s="110">
        <v>1</v>
      </c>
      <c r="E68" s="112"/>
      <c r="F68" s="56">
        <v>480</v>
      </c>
      <c r="G68" s="56">
        <f t="shared" ref="G68:G69" si="5">+D68*F68</f>
        <v>480</v>
      </c>
    </row>
    <row r="69" spans="1:7" ht="15.75" x14ac:dyDescent="0.2">
      <c r="A69" s="110" t="s">
        <v>268</v>
      </c>
      <c r="B69" s="110">
        <v>2100002813</v>
      </c>
      <c r="C69" s="111" t="s">
        <v>269</v>
      </c>
      <c r="D69" s="110">
        <v>0</v>
      </c>
      <c r="E69" s="112"/>
      <c r="F69" s="56">
        <v>480</v>
      </c>
      <c r="G69" s="56">
        <f t="shared" si="5"/>
        <v>0</v>
      </c>
    </row>
    <row r="70" spans="1:7" ht="15.75" x14ac:dyDescent="0.2">
      <c r="A70" s="113"/>
      <c r="B70" s="53"/>
      <c r="C70" s="114"/>
      <c r="D70" s="115">
        <f>SUM(D68:D69)</f>
        <v>1</v>
      </c>
      <c r="E70" s="112"/>
      <c r="F70" s="56"/>
      <c r="G70" s="56"/>
    </row>
    <row r="71" spans="1:7" ht="15" x14ac:dyDescent="0.2">
      <c r="A71" s="116" t="s">
        <v>270</v>
      </c>
      <c r="B71" s="117" t="s">
        <v>271</v>
      </c>
      <c r="C71" s="118" t="s">
        <v>272</v>
      </c>
      <c r="D71" s="119">
        <v>1</v>
      </c>
      <c r="E71" s="117"/>
      <c r="F71" s="56">
        <v>36</v>
      </c>
      <c r="G71" s="56">
        <f t="shared" ref="G71:G82" si="6">+D71*F71</f>
        <v>36</v>
      </c>
    </row>
    <row r="72" spans="1:7" ht="15" x14ac:dyDescent="0.2">
      <c r="A72" s="116" t="s">
        <v>273</v>
      </c>
      <c r="B72" s="117" t="s">
        <v>274</v>
      </c>
      <c r="C72" s="118" t="s">
        <v>275</v>
      </c>
      <c r="D72" s="119">
        <v>4</v>
      </c>
      <c r="E72" s="117"/>
      <c r="F72" s="56">
        <v>36</v>
      </c>
      <c r="G72" s="56">
        <f t="shared" si="6"/>
        <v>144</v>
      </c>
    </row>
    <row r="73" spans="1:7" ht="15" x14ac:dyDescent="0.2">
      <c r="A73" s="116" t="s">
        <v>276</v>
      </c>
      <c r="B73" s="117" t="s">
        <v>277</v>
      </c>
      <c r="C73" s="118" t="s">
        <v>278</v>
      </c>
      <c r="D73" s="119">
        <v>6</v>
      </c>
      <c r="E73" s="117"/>
      <c r="F73" s="56">
        <v>36</v>
      </c>
      <c r="G73" s="56">
        <f t="shared" si="6"/>
        <v>216</v>
      </c>
    </row>
    <row r="74" spans="1:7" ht="15" x14ac:dyDescent="0.2">
      <c r="A74" s="116" t="s">
        <v>279</v>
      </c>
      <c r="B74" s="117" t="s">
        <v>280</v>
      </c>
      <c r="C74" s="118" t="s">
        <v>281</v>
      </c>
      <c r="D74" s="119">
        <v>3</v>
      </c>
      <c r="E74" s="117"/>
      <c r="F74" s="56">
        <v>36</v>
      </c>
      <c r="G74" s="56">
        <f t="shared" si="6"/>
        <v>108</v>
      </c>
    </row>
    <row r="75" spans="1:7" ht="15" x14ac:dyDescent="0.2">
      <c r="A75" s="116" t="s">
        <v>282</v>
      </c>
      <c r="B75" s="117" t="s">
        <v>283</v>
      </c>
      <c r="C75" s="118" t="s">
        <v>284</v>
      </c>
      <c r="D75" s="119">
        <v>4</v>
      </c>
      <c r="E75" s="117"/>
      <c r="F75" s="56">
        <v>36</v>
      </c>
      <c r="G75" s="56">
        <f t="shared" si="6"/>
        <v>144</v>
      </c>
    </row>
    <row r="76" spans="1:7" ht="15" x14ac:dyDescent="0.2">
      <c r="A76" s="116" t="s">
        <v>285</v>
      </c>
      <c r="B76" s="117" t="s">
        <v>286</v>
      </c>
      <c r="C76" s="118" t="s">
        <v>287</v>
      </c>
      <c r="D76" s="119">
        <v>1</v>
      </c>
      <c r="E76" s="117"/>
      <c r="F76" s="56">
        <v>36</v>
      </c>
      <c r="G76" s="56">
        <f t="shared" si="6"/>
        <v>36</v>
      </c>
    </row>
    <row r="77" spans="1:7" ht="15" x14ac:dyDescent="0.2">
      <c r="A77" s="116" t="s">
        <v>288</v>
      </c>
      <c r="B77" s="117" t="s">
        <v>289</v>
      </c>
      <c r="C77" s="118" t="s">
        <v>290</v>
      </c>
      <c r="D77" s="119">
        <v>4</v>
      </c>
      <c r="E77" s="117"/>
      <c r="F77" s="56">
        <v>36</v>
      </c>
      <c r="G77" s="56">
        <f t="shared" si="6"/>
        <v>144</v>
      </c>
    </row>
    <row r="78" spans="1:7" ht="15" x14ac:dyDescent="0.2">
      <c r="A78" s="116" t="s">
        <v>291</v>
      </c>
      <c r="B78" s="117" t="s">
        <v>292</v>
      </c>
      <c r="C78" s="118" t="s">
        <v>293</v>
      </c>
      <c r="D78" s="119">
        <v>4</v>
      </c>
      <c r="E78" s="117"/>
      <c r="F78" s="56">
        <v>36</v>
      </c>
      <c r="G78" s="56">
        <f t="shared" si="6"/>
        <v>144</v>
      </c>
    </row>
    <row r="79" spans="1:7" ht="15" x14ac:dyDescent="0.2">
      <c r="A79" s="116" t="s">
        <v>294</v>
      </c>
      <c r="B79" s="117" t="s">
        <v>295</v>
      </c>
      <c r="C79" s="118" t="s">
        <v>296</v>
      </c>
      <c r="D79" s="119">
        <v>4</v>
      </c>
      <c r="E79" s="117"/>
      <c r="F79" s="56">
        <v>36</v>
      </c>
      <c r="G79" s="56">
        <f t="shared" si="6"/>
        <v>144</v>
      </c>
    </row>
    <row r="80" spans="1:7" ht="15" x14ac:dyDescent="0.2">
      <c r="A80" s="116" t="s">
        <v>297</v>
      </c>
      <c r="B80" s="117" t="s">
        <v>298</v>
      </c>
      <c r="C80" s="118" t="s">
        <v>299</v>
      </c>
      <c r="D80" s="119">
        <v>4</v>
      </c>
      <c r="E80" s="117"/>
      <c r="F80" s="56">
        <v>36</v>
      </c>
      <c r="G80" s="56">
        <f t="shared" si="6"/>
        <v>144</v>
      </c>
    </row>
    <row r="81" spans="1:7" ht="15" x14ac:dyDescent="0.2">
      <c r="A81" s="116" t="s">
        <v>300</v>
      </c>
      <c r="B81" s="117" t="s">
        <v>301</v>
      </c>
      <c r="C81" s="118" t="s">
        <v>302</v>
      </c>
      <c r="D81" s="119">
        <v>4</v>
      </c>
      <c r="E81" s="117"/>
      <c r="F81" s="56">
        <v>36</v>
      </c>
      <c r="G81" s="56">
        <f t="shared" si="6"/>
        <v>144</v>
      </c>
    </row>
    <row r="82" spans="1:7" ht="15" x14ac:dyDescent="0.2">
      <c r="A82" s="116" t="s">
        <v>303</v>
      </c>
      <c r="B82" s="117" t="s">
        <v>304</v>
      </c>
      <c r="C82" s="118" t="s">
        <v>305</v>
      </c>
      <c r="D82" s="119">
        <v>4</v>
      </c>
      <c r="E82" s="117"/>
      <c r="F82" s="56">
        <v>36</v>
      </c>
      <c r="G82" s="56">
        <f t="shared" si="6"/>
        <v>144</v>
      </c>
    </row>
    <row r="83" spans="1:7" ht="15.75" x14ac:dyDescent="0.25">
      <c r="A83" s="116"/>
      <c r="B83" s="117"/>
      <c r="C83" s="118"/>
      <c r="D83" s="122">
        <f>SUM(D71:D82)</f>
        <v>43</v>
      </c>
      <c r="E83" s="117"/>
      <c r="F83" s="121"/>
      <c r="G83" s="120"/>
    </row>
    <row r="84" spans="1:7" ht="15" x14ac:dyDescent="0.2">
      <c r="A84" s="116" t="s">
        <v>306</v>
      </c>
      <c r="B84" s="117">
        <v>2200111512</v>
      </c>
      <c r="C84" s="118" t="s">
        <v>307</v>
      </c>
      <c r="D84" s="119">
        <v>4</v>
      </c>
      <c r="E84" s="117"/>
      <c r="F84" s="56">
        <v>36</v>
      </c>
      <c r="G84" s="56">
        <f t="shared" ref="G84:G92" si="7">+D84*F84</f>
        <v>144</v>
      </c>
    </row>
    <row r="85" spans="1:7" ht="15" x14ac:dyDescent="0.2">
      <c r="A85" s="116" t="s">
        <v>308</v>
      </c>
      <c r="B85" s="117" t="s">
        <v>309</v>
      </c>
      <c r="C85" s="118" t="s">
        <v>310</v>
      </c>
      <c r="D85" s="119">
        <v>0</v>
      </c>
      <c r="E85" s="117"/>
      <c r="F85" s="56">
        <v>36</v>
      </c>
      <c r="G85" s="56">
        <f t="shared" si="7"/>
        <v>0</v>
      </c>
    </row>
    <row r="86" spans="1:7" ht="15" x14ac:dyDescent="0.2">
      <c r="A86" s="116" t="s">
        <v>311</v>
      </c>
      <c r="B86" s="117" t="s">
        <v>312</v>
      </c>
      <c r="C86" s="118" t="s">
        <v>313</v>
      </c>
      <c r="D86" s="119">
        <v>4</v>
      </c>
      <c r="E86" s="117"/>
      <c r="F86" s="56">
        <v>36</v>
      </c>
      <c r="G86" s="56">
        <f t="shared" si="7"/>
        <v>144</v>
      </c>
    </row>
    <row r="87" spans="1:7" ht="15" x14ac:dyDescent="0.2">
      <c r="A87" s="116" t="s">
        <v>314</v>
      </c>
      <c r="B87" s="117" t="s">
        <v>315</v>
      </c>
      <c r="C87" s="118" t="s">
        <v>316</v>
      </c>
      <c r="D87" s="119">
        <v>5</v>
      </c>
      <c r="E87" s="117"/>
      <c r="F87" s="56">
        <v>36</v>
      </c>
      <c r="G87" s="56">
        <f t="shared" si="7"/>
        <v>180</v>
      </c>
    </row>
    <row r="88" spans="1:7" ht="15" x14ac:dyDescent="0.2">
      <c r="A88" s="116" t="s">
        <v>317</v>
      </c>
      <c r="B88" s="117" t="s">
        <v>318</v>
      </c>
      <c r="C88" s="118" t="s">
        <v>319</v>
      </c>
      <c r="D88" s="119">
        <v>4</v>
      </c>
      <c r="E88" s="117"/>
      <c r="F88" s="56">
        <v>36</v>
      </c>
      <c r="G88" s="56">
        <f t="shared" si="7"/>
        <v>144</v>
      </c>
    </row>
    <row r="89" spans="1:7" ht="15" x14ac:dyDescent="0.2">
      <c r="A89" s="116" t="s">
        <v>320</v>
      </c>
      <c r="B89" s="117" t="s">
        <v>321</v>
      </c>
      <c r="C89" s="118" t="s">
        <v>322</v>
      </c>
      <c r="D89" s="119">
        <v>4</v>
      </c>
      <c r="E89" s="117"/>
      <c r="F89" s="56">
        <v>36</v>
      </c>
      <c r="G89" s="56">
        <f t="shared" si="7"/>
        <v>144</v>
      </c>
    </row>
    <row r="90" spans="1:7" ht="15" x14ac:dyDescent="0.2">
      <c r="A90" s="123" t="s">
        <v>323</v>
      </c>
      <c r="B90" s="117" t="s">
        <v>324</v>
      </c>
      <c r="C90" s="118" t="s">
        <v>325</v>
      </c>
      <c r="D90" s="119">
        <v>4</v>
      </c>
      <c r="E90" s="117"/>
      <c r="F90" s="56">
        <v>36</v>
      </c>
      <c r="G90" s="56">
        <f t="shared" si="7"/>
        <v>144</v>
      </c>
    </row>
    <row r="91" spans="1:7" ht="15" x14ac:dyDescent="0.2">
      <c r="A91" s="123" t="s">
        <v>326</v>
      </c>
      <c r="B91" s="117" t="s">
        <v>321</v>
      </c>
      <c r="C91" s="118" t="s">
        <v>327</v>
      </c>
      <c r="D91" s="119">
        <v>4</v>
      </c>
      <c r="E91" s="117"/>
      <c r="F91" s="56">
        <v>36</v>
      </c>
      <c r="G91" s="56">
        <f t="shared" si="7"/>
        <v>144</v>
      </c>
    </row>
    <row r="92" spans="1:7" ht="15" x14ac:dyDescent="0.2">
      <c r="A92" s="123" t="s">
        <v>328</v>
      </c>
      <c r="B92" s="117" t="s">
        <v>329</v>
      </c>
      <c r="C92" s="118" t="s">
        <v>330</v>
      </c>
      <c r="D92" s="119">
        <v>4</v>
      </c>
      <c r="E92" s="117"/>
      <c r="F92" s="56">
        <v>36</v>
      </c>
      <c r="G92" s="56">
        <f t="shared" si="7"/>
        <v>144</v>
      </c>
    </row>
    <row r="93" spans="1:7" ht="15.75" x14ac:dyDescent="0.25">
      <c r="A93" s="124"/>
      <c r="B93" s="125"/>
      <c r="C93" s="126"/>
      <c r="D93" s="122">
        <f>SUM(D84:D92)</f>
        <v>33</v>
      </c>
      <c r="E93" s="127"/>
      <c r="F93" s="128"/>
      <c r="G93" s="120"/>
    </row>
    <row r="94" spans="1:7" ht="15" x14ac:dyDescent="0.2">
      <c r="A94" s="123" t="s">
        <v>331</v>
      </c>
      <c r="B94" s="117">
        <v>2100038727</v>
      </c>
      <c r="C94" s="118" t="s">
        <v>332</v>
      </c>
      <c r="D94" s="119">
        <v>0</v>
      </c>
      <c r="E94" s="117"/>
      <c r="F94" s="56">
        <v>48</v>
      </c>
      <c r="G94" s="56">
        <f t="shared" ref="G94:G104" si="8">+D94*F94</f>
        <v>0</v>
      </c>
    </row>
    <row r="95" spans="1:7" ht="15" x14ac:dyDescent="0.2">
      <c r="A95" s="123" t="s">
        <v>333</v>
      </c>
      <c r="B95" s="117">
        <v>2100038727</v>
      </c>
      <c r="C95" s="118" t="s">
        <v>334</v>
      </c>
      <c r="D95" s="119">
        <v>3</v>
      </c>
      <c r="E95" s="117"/>
      <c r="F95" s="56">
        <v>48</v>
      </c>
      <c r="G95" s="56">
        <f t="shared" si="8"/>
        <v>144</v>
      </c>
    </row>
    <row r="96" spans="1:7" ht="15" x14ac:dyDescent="0.2">
      <c r="A96" s="123" t="s">
        <v>335</v>
      </c>
      <c r="B96" s="117">
        <v>2100038807</v>
      </c>
      <c r="C96" s="118" t="s">
        <v>336</v>
      </c>
      <c r="D96" s="119">
        <v>6</v>
      </c>
      <c r="E96" s="117"/>
      <c r="F96" s="56">
        <v>48</v>
      </c>
      <c r="G96" s="56">
        <f t="shared" si="8"/>
        <v>288</v>
      </c>
    </row>
    <row r="97" spans="1:7" ht="15" x14ac:dyDescent="0.2">
      <c r="A97" s="123" t="s">
        <v>337</v>
      </c>
      <c r="B97" s="117">
        <v>200316799</v>
      </c>
      <c r="C97" s="118" t="s">
        <v>338</v>
      </c>
      <c r="D97" s="119">
        <v>6</v>
      </c>
      <c r="E97" s="117"/>
      <c r="F97" s="56">
        <v>48</v>
      </c>
      <c r="G97" s="56">
        <f t="shared" si="8"/>
        <v>288</v>
      </c>
    </row>
    <row r="98" spans="1:7" ht="15" x14ac:dyDescent="0.2">
      <c r="A98" s="123" t="s">
        <v>339</v>
      </c>
      <c r="B98" s="117">
        <v>200316800</v>
      </c>
      <c r="C98" s="118" t="s">
        <v>340</v>
      </c>
      <c r="D98" s="119">
        <v>6</v>
      </c>
      <c r="E98" s="117"/>
      <c r="F98" s="56">
        <v>48</v>
      </c>
      <c r="G98" s="56">
        <f t="shared" si="8"/>
        <v>288</v>
      </c>
    </row>
    <row r="99" spans="1:7" ht="15" x14ac:dyDescent="0.2">
      <c r="A99" s="123" t="s">
        <v>341</v>
      </c>
      <c r="B99" s="117">
        <v>2200067735</v>
      </c>
      <c r="C99" s="118" t="s">
        <v>342</v>
      </c>
      <c r="D99" s="119">
        <v>6</v>
      </c>
      <c r="E99" s="117"/>
      <c r="F99" s="56">
        <v>48</v>
      </c>
      <c r="G99" s="56">
        <f t="shared" si="8"/>
        <v>288</v>
      </c>
    </row>
    <row r="100" spans="1:7" ht="15" x14ac:dyDescent="0.2">
      <c r="A100" s="116" t="s">
        <v>343</v>
      </c>
      <c r="B100" s="117">
        <v>200316801</v>
      </c>
      <c r="C100" s="118" t="s">
        <v>344</v>
      </c>
      <c r="D100" s="119">
        <v>4</v>
      </c>
      <c r="E100" s="117"/>
      <c r="F100" s="56">
        <v>48</v>
      </c>
      <c r="G100" s="56">
        <f t="shared" si="8"/>
        <v>192</v>
      </c>
    </row>
    <row r="101" spans="1:7" ht="15" x14ac:dyDescent="0.2">
      <c r="A101" s="116" t="s">
        <v>345</v>
      </c>
      <c r="B101" s="117">
        <v>220344114</v>
      </c>
      <c r="C101" s="118" t="s">
        <v>346</v>
      </c>
      <c r="D101" s="119">
        <v>6</v>
      </c>
      <c r="E101" s="117"/>
      <c r="F101" s="56">
        <v>48</v>
      </c>
      <c r="G101" s="56">
        <f t="shared" si="8"/>
        <v>288</v>
      </c>
    </row>
    <row r="102" spans="1:7" ht="15" x14ac:dyDescent="0.2">
      <c r="A102" s="123" t="s">
        <v>347</v>
      </c>
      <c r="B102" s="117">
        <v>2200100917</v>
      </c>
      <c r="C102" s="118" t="s">
        <v>348</v>
      </c>
      <c r="D102" s="119">
        <v>6</v>
      </c>
      <c r="E102" s="117"/>
      <c r="F102" s="56">
        <v>48</v>
      </c>
      <c r="G102" s="56">
        <f t="shared" si="8"/>
        <v>288</v>
      </c>
    </row>
    <row r="103" spans="1:7" ht="15" x14ac:dyDescent="0.2">
      <c r="A103" s="123" t="s">
        <v>349</v>
      </c>
      <c r="B103" s="117">
        <v>200316805</v>
      </c>
      <c r="C103" s="118" t="s">
        <v>350</v>
      </c>
      <c r="D103" s="119">
        <v>6</v>
      </c>
      <c r="E103" s="117"/>
      <c r="F103" s="56">
        <v>48</v>
      </c>
      <c r="G103" s="56">
        <f t="shared" si="8"/>
        <v>288</v>
      </c>
    </row>
    <row r="104" spans="1:7" ht="15" x14ac:dyDescent="0.2">
      <c r="A104" s="116" t="s">
        <v>351</v>
      </c>
      <c r="B104" s="117">
        <v>220316806</v>
      </c>
      <c r="C104" s="118" t="s">
        <v>352</v>
      </c>
      <c r="D104" s="119">
        <v>6</v>
      </c>
      <c r="E104" s="117"/>
      <c r="F104" s="56">
        <v>48</v>
      </c>
      <c r="G104" s="56">
        <f t="shared" si="8"/>
        <v>288</v>
      </c>
    </row>
    <row r="105" spans="1:7" ht="15.75" x14ac:dyDescent="0.25">
      <c r="A105" s="129"/>
      <c r="B105" s="130"/>
      <c r="C105" s="118"/>
      <c r="D105" s="122">
        <f>SUM(D95:D104)</f>
        <v>55</v>
      </c>
      <c r="E105" s="117"/>
      <c r="F105" s="121"/>
      <c r="G105" s="120"/>
    </row>
    <row r="106" spans="1:7" ht="15" x14ac:dyDescent="0.2">
      <c r="A106" s="116">
        <v>50102108</v>
      </c>
      <c r="B106" s="117">
        <v>2000083713</v>
      </c>
      <c r="C106" s="118" t="s">
        <v>353</v>
      </c>
      <c r="D106" s="119">
        <v>6</v>
      </c>
      <c r="E106" s="117"/>
      <c r="F106" s="56">
        <v>48</v>
      </c>
      <c r="G106" s="56">
        <f t="shared" ref="G106:G123" si="9">+D106*F106</f>
        <v>288</v>
      </c>
    </row>
    <row r="107" spans="1:7" ht="15" x14ac:dyDescent="0.2">
      <c r="A107" s="116" t="s">
        <v>354</v>
      </c>
      <c r="B107" s="117">
        <v>2100022697</v>
      </c>
      <c r="C107" s="118" t="s">
        <v>355</v>
      </c>
      <c r="D107" s="119">
        <v>6</v>
      </c>
      <c r="E107" s="117"/>
      <c r="F107" s="56">
        <v>48</v>
      </c>
      <c r="G107" s="56">
        <f t="shared" si="9"/>
        <v>288</v>
      </c>
    </row>
    <row r="108" spans="1:7" ht="15" x14ac:dyDescent="0.2">
      <c r="A108" s="116" t="s">
        <v>356</v>
      </c>
      <c r="B108" s="117">
        <v>2100022698</v>
      </c>
      <c r="C108" s="118" t="s">
        <v>357</v>
      </c>
      <c r="D108" s="119">
        <v>6</v>
      </c>
      <c r="E108" s="117"/>
      <c r="F108" s="56">
        <v>48</v>
      </c>
      <c r="G108" s="56">
        <f t="shared" si="9"/>
        <v>288</v>
      </c>
    </row>
    <row r="109" spans="1:7" ht="15" x14ac:dyDescent="0.2">
      <c r="A109" s="116" t="s">
        <v>358</v>
      </c>
      <c r="B109" s="117">
        <v>2100028611</v>
      </c>
      <c r="C109" s="118" t="s">
        <v>359</v>
      </c>
      <c r="D109" s="119">
        <v>3</v>
      </c>
      <c r="E109" s="117"/>
      <c r="F109" s="56">
        <v>48</v>
      </c>
      <c r="G109" s="56">
        <f t="shared" si="9"/>
        <v>144</v>
      </c>
    </row>
    <row r="110" spans="1:7" ht="15" x14ac:dyDescent="0.2">
      <c r="A110" s="116" t="s">
        <v>360</v>
      </c>
      <c r="B110" s="117" t="s">
        <v>361</v>
      </c>
      <c r="C110" s="118" t="s">
        <v>362</v>
      </c>
      <c r="D110" s="119">
        <v>6</v>
      </c>
      <c r="E110" s="117"/>
      <c r="F110" s="56">
        <v>48</v>
      </c>
      <c r="G110" s="56">
        <f t="shared" si="9"/>
        <v>288</v>
      </c>
    </row>
    <row r="111" spans="1:7" ht="15" x14ac:dyDescent="0.2">
      <c r="A111" s="116" t="s">
        <v>363</v>
      </c>
      <c r="B111" s="117">
        <v>2100010645</v>
      </c>
      <c r="C111" s="118" t="s">
        <v>364</v>
      </c>
      <c r="D111" s="119">
        <v>6</v>
      </c>
      <c r="E111" s="117"/>
      <c r="F111" s="56">
        <v>48</v>
      </c>
      <c r="G111" s="56">
        <f t="shared" si="9"/>
        <v>288</v>
      </c>
    </row>
    <row r="112" spans="1:7" ht="15" x14ac:dyDescent="0.2">
      <c r="A112" s="116" t="s">
        <v>365</v>
      </c>
      <c r="B112" s="117">
        <v>2100007516</v>
      </c>
      <c r="C112" s="118" t="s">
        <v>366</v>
      </c>
      <c r="D112" s="119">
        <v>1</v>
      </c>
      <c r="E112" s="117"/>
      <c r="F112" s="56">
        <v>48</v>
      </c>
      <c r="G112" s="56">
        <f t="shared" si="9"/>
        <v>48</v>
      </c>
    </row>
    <row r="113" spans="1:7" ht="15" x14ac:dyDescent="0.2">
      <c r="A113" s="116" t="s">
        <v>367</v>
      </c>
      <c r="B113" s="117" t="s">
        <v>368</v>
      </c>
      <c r="C113" s="118" t="s">
        <v>369</v>
      </c>
      <c r="D113" s="119">
        <v>6</v>
      </c>
      <c r="E113" s="117"/>
      <c r="F113" s="56">
        <v>48</v>
      </c>
      <c r="G113" s="56">
        <f t="shared" si="9"/>
        <v>288</v>
      </c>
    </row>
    <row r="114" spans="1:7" ht="15" x14ac:dyDescent="0.2">
      <c r="A114" s="116" t="s">
        <v>370</v>
      </c>
      <c r="B114" s="117" t="s">
        <v>371</v>
      </c>
      <c r="C114" s="118" t="s">
        <v>372</v>
      </c>
      <c r="D114" s="119">
        <v>6</v>
      </c>
      <c r="E114" s="117"/>
      <c r="F114" s="56">
        <v>48</v>
      </c>
      <c r="G114" s="56">
        <f t="shared" si="9"/>
        <v>288</v>
      </c>
    </row>
    <row r="115" spans="1:7" ht="15" x14ac:dyDescent="0.2">
      <c r="A115" s="116" t="s">
        <v>373</v>
      </c>
      <c r="B115" s="117">
        <v>2100023365</v>
      </c>
      <c r="C115" s="118" t="s">
        <v>374</v>
      </c>
      <c r="D115" s="119">
        <v>6</v>
      </c>
      <c r="E115" s="117"/>
      <c r="F115" s="56">
        <v>48</v>
      </c>
      <c r="G115" s="56">
        <f t="shared" si="9"/>
        <v>288</v>
      </c>
    </row>
    <row r="116" spans="1:7" ht="15" x14ac:dyDescent="0.2">
      <c r="A116" s="116">
        <v>50102128</v>
      </c>
      <c r="B116" s="116" t="s">
        <v>375</v>
      </c>
      <c r="C116" s="131" t="s">
        <v>376</v>
      </c>
      <c r="D116" s="119">
        <v>6</v>
      </c>
      <c r="E116" s="117"/>
      <c r="F116" s="56">
        <v>48</v>
      </c>
      <c r="G116" s="56">
        <f t="shared" si="9"/>
        <v>288</v>
      </c>
    </row>
    <row r="117" spans="1:7" ht="15" x14ac:dyDescent="0.2">
      <c r="A117" s="116" t="s">
        <v>377</v>
      </c>
      <c r="B117" s="116" t="s">
        <v>378</v>
      </c>
      <c r="C117" s="131" t="s">
        <v>379</v>
      </c>
      <c r="D117" s="119">
        <v>6</v>
      </c>
      <c r="E117" s="117"/>
      <c r="F117" s="56">
        <v>48</v>
      </c>
      <c r="G117" s="56">
        <f t="shared" si="9"/>
        <v>288</v>
      </c>
    </row>
    <row r="118" spans="1:7" ht="15" x14ac:dyDescent="0.2">
      <c r="A118" s="116" t="s">
        <v>380</v>
      </c>
      <c r="B118" s="116" t="s">
        <v>381</v>
      </c>
      <c r="C118" s="131" t="s">
        <v>382</v>
      </c>
      <c r="D118" s="119">
        <v>6</v>
      </c>
      <c r="E118" s="117"/>
      <c r="F118" s="56">
        <v>48</v>
      </c>
      <c r="G118" s="56">
        <f t="shared" si="9"/>
        <v>288</v>
      </c>
    </row>
    <row r="119" spans="1:7" ht="15" x14ac:dyDescent="0.2">
      <c r="A119" s="116" t="s">
        <v>383</v>
      </c>
      <c r="B119" s="116" t="s">
        <v>384</v>
      </c>
      <c r="C119" s="131" t="s">
        <v>385</v>
      </c>
      <c r="D119" s="119">
        <v>6</v>
      </c>
      <c r="E119" s="117"/>
      <c r="F119" s="56">
        <v>48</v>
      </c>
      <c r="G119" s="56">
        <f t="shared" si="9"/>
        <v>288</v>
      </c>
    </row>
    <row r="120" spans="1:7" ht="15" x14ac:dyDescent="0.2">
      <c r="A120" s="116" t="s">
        <v>386</v>
      </c>
      <c r="B120" s="116" t="s">
        <v>387</v>
      </c>
      <c r="C120" s="131" t="s">
        <v>388</v>
      </c>
      <c r="D120" s="119">
        <v>6</v>
      </c>
      <c r="E120" s="117"/>
      <c r="F120" s="56">
        <v>48</v>
      </c>
      <c r="G120" s="56">
        <f t="shared" si="9"/>
        <v>288</v>
      </c>
    </row>
    <row r="121" spans="1:7" ht="15" x14ac:dyDescent="0.2">
      <c r="A121" s="116" t="s">
        <v>389</v>
      </c>
      <c r="B121" s="116" t="s">
        <v>390</v>
      </c>
      <c r="C121" s="131" t="s">
        <v>391</v>
      </c>
      <c r="D121" s="119">
        <v>6</v>
      </c>
      <c r="E121" s="117"/>
      <c r="F121" s="56">
        <v>48</v>
      </c>
      <c r="G121" s="56">
        <f t="shared" si="9"/>
        <v>288</v>
      </c>
    </row>
    <row r="122" spans="1:7" ht="15" x14ac:dyDescent="0.2">
      <c r="A122" s="116" t="s">
        <v>392</v>
      </c>
      <c r="B122" s="116" t="s">
        <v>393</v>
      </c>
      <c r="C122" s="131" t="s">
        <v>394</v>
      </c>
      <c r="D122" s="119">
        <v>6</v>
      </c>
      <c r="E122" s="117"/>
      <c r="F122" s="56">
        <v>48</v>
      </c>
      <c r="G122" s="56">
        <f t="shared" si="9"/>
        <v>288</v>
      </c>
    </row>
    <row r="123" spans="1:7" ht="15" x14ac:dyDescent="0.2">
      <c r="A123" s="116" t="s">
        <v>395</v>
      </c>
      <c r="B123" s="116" t="s">
        <v>396</v>
      </c>
      <c r="C123" s="131" t="s">
        <v>397</v>
      </c>
      <c r="D123" s="119">
        <v>6</v>
      </c>
      <c r="E123" s="117"/>
      <c r="F123" s="56">
        <v>48</v>
      </c>
      <c r="G123" s="56">
        <f t="shared" si="9"/>
        <v>288</v>
      </c>
    </row>
    <row r="124" spans="1:7" ht="15.75" x14ac:dyDescent="0.25">
      <c r="A124" s="117"/>
      <c r="B124" s="132"/>
      <c r="C124" s="133"/>
      <c r="D124" s="134">
        <f>SUM(D106:D123)</f>
        <v>100</v>
      </c>
      <c r="E124" s="117"/>
      <c r="F124" s="135"/>
      <c r="G124" s="136"/>
    </row>
    <row r="125" spans="1:7" ht="15" x14ac:dyDescent="0.2">
      <c r="A125" s="137" t="s">
        <v>399</v>
      </c>
      <c r="B125" s="53">
        <v>220142153</v>
      </c>
      <c r="C125" s="114" t="s">
        <v>400</v>
      </c>
      <c r="D125" s="138">
        <v>4</v>
      </c>
      <c r="E125" s="78"/>
      <c r="F125" s="56">
        <v>48</v>
      </c>
      <c r="G125" s="56">
        <f t="shared" ref="G125:G151" si="10">+D125*F125</f>
        <v>192</v>
      </c>
    </row>
    <row r="126" spans="1:7" ht="15" x14ac:dyDescent="0.2">
      <c r="A126" s="137" t="s">
        <v>401</v>
      </c>
      <c r="B126" s="53">
        <v>220647543</v>
      </c>
      <c r="C126" s="114" t="s">
        <v>402</v>
      </c>
      <c r="D126" s="138">
        <v>4</v>
      </c>
      <c r="E126" s="78"/>
      <c r="F126" s="56">
        <v>48</v>
      </c>
      <c r="G126" s="56">
        <f t="shared" si="10"/>
        <v>192</v>
      </c>
    </row>
    <row r="127" spans="1:7" ht="15" x14ac:dyDescent="0.2">
      <c r="A127" s="137" t="s">
        <v>403</v>
      </c>
      <c r="B127" s="53">
        <v>2300000115</v>
      </c>
      <c r="C127" s="114" t="s">
        <v>404</v>
      </c>
      <c r="D127" s="138">
        <v>4</v>
      </c>
      <c r="E127" s="78"/>
      <c r="F127" s="56">
        <v>48</v>
      </c>
      <c r="G127" s="56">
        <f t="shared" si="10"/>
        <v>192</v>
      </c>
    </row>
    <row r="128" spans="1:7" ht="15" x14ac:dyDescent="0.2">
      <c r="A128" s="137" t="s">
        <v>405</v>
      </c>
      <c r="B128" s="53">
        <v>200112212</v>
      </c>
      <c r="C128" s="114" t="s">
        <v>406</v>
      </c>
      <c r="D128" s="138">
        <v>4</v>
      </c>
      <c r="E128" s="78"/>
      <c r="F128" s="56">
        <v>48</v>
      </c>
      <c r="G128" s="56">
        <f t="shared" si="10"/>
        <v>192</v>
      </c>
    </row>
    <row r="129" spans="1:7" ht="15" x14ac:dyDescent="0.2">
      <c r="A129" s="137" t="s">
        <v>407</v>
      </c>
      <c r="B129" s="53">
        <v>200112212</v>
      </c>
      <c r="C129" s="114" t="s">
        <v>408</v>
      </c>
      <c r="D129" s="138">
        <v>4</v>
      </c>
      <c r="E129" s="78"/>
      <c r="F129" s="56">
        <v>48</v>
      </c>
      <c r="G129" s="56">
        <f t="shared" si="10"/>
        <v>192</v>
      </c>
    </row>
    <row r="130" spans="1:7" ht="15" x14ac:dyDescent="0.2">
      <c r="A130" s="137" t="s">
        <v>409</v>
      </c>
      <c r="B130" s="53">
        <v>200112213</v>
      </c>
      <c r="C130" s="114" t="s">
        <v>410</v>
      </c>
      <c r="D130" s="138">
        <v>4</v>
      </c>
      <c r="E130" s="78"/>
      <c r="F130" s="56">
        <v>48</v>
      </c>
      <c r="G130" s="56">
        <f t="shared" si="10"/>
        <v>192</v>
      </c>
    </row>
    <row r="131" spans="1:7" ht="15" x14ac:dyDescent="0.2">
      <c r="A131" s="137" t="s">
        <v>411</v>
      </c>
      <c r="B131" s="53">
        <v>200112214</v>
      </c>
      <c r="C131" s="114" t="s">
        <v>412</v>
      </c>
      <c r="D131" s="138">
        <v>4</v>
      </c>
      <c r="E131" s="78"/>
      <c r="F131" s="56">
        <v>48</v>
      </c>
      <c r="G131" s="56">
        <f t="shared" si="10"/>
        <v>192</v>
      </c>
    </row>
    <row r="132" spans="1:7" ht="15" x14ac:dyDescent="0.2">
      <c r="A132" s="137" t="s">
        <v>413</v>
      </c>
      <c r="B132" s="53">
        <v>191211231</v>
      </c>
      <c r="C132" s="114" t="s">
        <v>414</v>
      </c>
      <c r="D132" s="138">
        <v>2</v>
      </c>
      <c r="E132" s="78"/>
      <c r="F132" s="56">
        <v>48</v>
      </c>
      <c r="G132" s="56">
        <f t="shared" si="10"/>
        <v>96</v>
      </c>
    </row>
    <row r="133" spans="1:7" ht="15" x14ac:dyDescent="0.2">
      <c r="A133" s="137" t="s">
        <v>413</v>
      </c>
      <c r="B133" s="53">
        <v>2300038499</v>
      </c>
      <c r="C133" s="114" t="s">
        <v>414</v>
      </c>
      <c r="D133" s="138">
        <v>2</v>
      </c>
      <c r="E133" s="78"/>
      <c r="F133" s="56">
        <v>48</v>
      </c>
      <c r="G133" s="56">
        <f t="shared" si="10"/>
        <v>96</v>
      </c>
    </row>
    <row r="134" spans="1:7" ht="15" x14ac:dyDescent="0.2">
      <c r="A134" s="137" t="s">
        <v>415</v>
      </c>
      <c r="B134" s="53">
        <v>200112216</v>
      </c>
      <c r="C134" s="114" t="s">
        <v>416</v>
      </c>
      <c r="D134" s="138">
        <v>4</v>
      </c>
      <c r="E134" s="78"/>
      <c r="F134" s="56">
        <v>48</v>
      </c>
      <c r="G134" s="56">
        <f t="shared" si="10"/>
        <v>192</v>
      </c>
    </row>
    <row r="135" spans="1:7" ht="15" x14ac:dyDescent="0.2">
      <c r="A135" s="137" t="s">
        <v>417</v>
      </c>
      <c r="B135" s="53">
        <v>220142162</v>
      </c>
      <c r="C135" s="114" t="s">
        <v>418</v>
      </c>
      <c r="D135" s="138">
        <v>4</v>
      </c>
      <c r="E135" s="78"/>
      <c r="F135" s="56">
        <v>48</v>
      </c>
      <c r="G135" s="56">
        <f t="shared" si="10"/>
        <v>192</v>
      </c>
    </row>
    <row r="136" spans="1:7" ht="15" x14ac:dyDescent="0.2">
      <c r="A136" s="137" t="s">
        <v>419</v>
      </c>
      <c r="B136" s="53">
        <v>200112217</v>
      </c>
      <c r="C136" s="114" t="s">
        <v>420</v>
      </c>
      <c r="D136" s="138">
        <v>4</v>
      </c>
      <c r="E136" s="78"/>
      <c r="F136" s="56">
        <v>48</v>
      </c>
      <c r="G136" s="56">
        <f t="shared" si="10"/>
        <v>192</v>
      </c>
    </row>
    <row r="137" spans="1:7" ht="15" x14ac:dyDescent="0.2">
      <c r="A137" s="137" t="s">
        <v>421</v>
      </c>
      <c r="B137" s="53">
        <v>200112217</v>
      </c>
      <c r="C137" s="114" t="s">
        <v>422</v>
      </c>
      <c r="D137" s="138">
        <v>3</v>
      </c>
      <c r="E137" s="78"/>
      <c r="F137" s="56">
        <v>48</v>
      </c>
      <c r="G137" s="56">
        <f t="shared" si="10"/>
        <v>144</v>
      </c>
    </row>
    <row r="138" spans="1:7" ht="15" x14ac:dyDescent="0.2">
      <c r="A138" s="137" t="s">
        <v>421</v>
      </c>
      <c r="B138" s="53">
        <v>210835158</v>
      </c>
      <c r="C138" s="114" t="s">
        <v>422</v>
      </c>
      <c r="D138" s="138">
        <v>1</v>
      </c>
      <c r="E138" s="78"/>
      <c r="F138" s="56">
        <v>48</v>
      </c>
      <c r="G138" s="56">
        <f t="shared" si="10"/>
        <v>48</v>
      </c>
    </row>
    <row r="139" spans="1:7" ht="15" x14ac:dyDescent="0.2">
      <c r="A139" s="137" t="s">
        <v>423</v>
      </c>
      <c r="B139" s="53">
        <v>200112217</v>
      </c>
      <c r="C139" s="114" t="s">
        <v>424</v>
      </c>
      <c r="D139" s="138">
        <v>3</v>
      </c>
      <c r="E139" s="78"/>
      <c r="F139" s="56">
        <v>48</v>
      </c>
      <c r="G139" s="56">
        <f t="shared" si="10"/>
        <v>144</v>
      </c>
    </row>
    <row r="140" spans="1:7" ht="15" x14ac:dyDescent="0.2">
      <c r="A140" s="137" t="s">
        <v>423</v>
      </c>
      <c r="B140" s="53">
        <v>2300059818</v>
      </c>
      <c r="C140" s="114" t="s">
        <v>424</v>
      </c>
      <c r="D140" s="138">
        <v>1</v>
      </c>
      <c r="E140" s="78"/>
      <c r="F140" s="56">
        <v>48</v>
      </c>
      <c r="G140" s="56">
        <f t="shared" si="10"/>
        <v>48</v>
      </c>
    </row>
    <row r="141" spans="1:7" ht="15" x14ac:dyDescent="0.2">
      <c r="A141" s="137" t="s">
        <v>425</v>
      </c>
      <c r="B141" s="53">
        <v>200112217</v>
      </c>
      <c r="C141" s="114" t="s">
        <v>426</v>
      </c>
      <c r="D141" s="138">
        <v>4</v>
      </c>
      <c r="E141" s="78"/>
      <c r="F141" s="56">
        <v>48</v>
      </c>
      <c r="G141" s="56">
        <f t="shared" si="10"/>
        <v>192</v>
      </c>
    </row>
    <row r="142" spans="1:7" ht="15" x14ac:dyDescent="0.2">
      <c r="A142" s="137" t="s">
        <v>427</v>
      </c>
      <c r="B142" s="53">
        <v>200112217</v>
      </c>
      <c r="C142" s="114" t="s">
        <v>428</v>
      </c>
      <c r="D142" s="138">
        <v>4</v>
      </c>
      <c r="E142" s="78"/>
      <c r="F142" s="56">
        <v>48</v>
      </c>
      <c r="G142" s="56">
        <f t="shared" si="10"/>
        <v>192</v>
      </c>
    </row>
    <row r="143" spans="1:7" ht="15" x14ac:dyDescent="0.2">
      <c r="A143" s="137" t="s">
        <v>429</v>
      </c>
      <c r="B143" s="53">
        <v>220647532</v>
      </c>
      <c r="C143" s="114" t="s">
        <v>430</v>
      </c>
      <c r="D143" s="138">
        <v>2</v>
      </c>
      <c r="E143" s="78"/>
      <c r="F143" s="56">
        <v>48</v>
      </c>
      <c r="G143" s="56">
        <f t="shared" si="10"/>
        <v>96</v>
      </c>
    </row>
    <row r="144" spans="1:7" ht="15" x14ac:dyDescent="0.2">
      <c r="A144" s="137" t="s">
        <v>431</v>
      </c>
      <c r="B144" s="53">
        <v>200112216</v>
      </c>
      <c r="C144" s="114" t="s">
        <v>432</v>
      </c>
      <c r="D144" s="138">
        <v>4</v>
      </c>
      <c r="E144" s="78"/>
      <c r="F144" s="56">
        <v>48</v>
      </c>
      <c r="G144" s="56">
        <f t="shared" si="10"/>
        <v>192</v>
      </c>
    </row>
    <row r="145" spans="1:7" ht="15" x14ac:dyDescent="0.2">
      <c r="A145" s="137" t="s">
        <v>433</v>
      </c>
      <c r="B145" s="53">
        <v>200112216</v>
      </c>
      <c r="C145" s="114" t="s">
        <v>434</v>
      </c>
      <c r="D145" s="138">
        <v>2</v>
      </c>
      <c r="E145" s="78"/>
      <c r="F145" s="56">
        <v>48</v>
      </c>
      <c r="G145" s="56">
        <f t="shared" si="10"/>
        <v>96</v>
      </c>
    </row>
    <row r="146" spans="1:7" ht="15" x14ac:dyDescent="0.2">
      <c r="A146" s="137" t="s">
        <v>435</v>
      </c>
      <c r="B146" s="53" t="s">
        <v>436</v>
      </c>
      <c r="C146" s="114" t="s">
        <v>437</v>
      </c>
      <c r="D146" s="138">
        <v>2</v>
      </c>
      <c r="E146" s="78"/>
      <c r="F146" s="56">
        <v>48</v>
      </c>
      <c r="G146" s="56">
        <f t="shared" si="10"/>
        <v>96</v>
      </c>
    </row>
    <row r="147" spans="1:7" ht="15" x14ac:dyDescent="0.2">
      <c r="A147" s="137" t="s">
        <v>438</v>
      </c>
      <c r="B147" s="53" t="s">
        <v>439</v>
      </c>
      <c r="C147" s="114" t="s">
        <v>440</v>
      </c>
      <c r="D147" s="138">
        <v>4</v>
      </c>
      <c r="E147" s="78"/>
      <c r="F147" s="56">
        <v>48</v>
      </c>
      <c r="G147" s="56">
        <f t="shared" si="10"/>
        <v>192</v>
      </c>
    </row>
    <row r="148" spans="1:7" ht="15" x14ac:dyDescent="0.2">
      <c r="A148" s="137" t="s">
        <v>441</v>
      </c>
      <c r="B148" s="53" t="s">
        <v>442</v>
      </c>
      <c r="C148" s="114" t="s">
        <v>443</v>
      </c>
      <c r="D148" s="138">
        <v>2</v>
      </c>
      <c r="E148" s="78"/>
      <c r="F148" s="56">
        <v>48</v>
      </c>
      <c r="G148" s="56">
        <f t="shared" si="10"/>
        <v>96</v>
      </c>
    </row>
    <row r="149" spans="1:7" ht="15" x14ac:dyDescent="0.2">
      <c r="A149" s="137" t="s">
        <v>444</v>
      </c>
      <c r="B149" s="53" t="s">
        <v>445</v>
      </c>
      <c r="C149" s="114" t="s">
        <v>446</v>
      </c>
      <c r="D149" s="138">
        <v>2</v>
      </c>
      <c r="E149" s="78"/>
      <c r="F149" s="56">
        <v>48</v>
      </c>
      <c r="G149" s="56">
        <f t="shared" si="10"/>
        <v>96</v>
      </c>
    </row>
    <row r="150" spans="1:7" ht="15" x14ac:dyDescent="0.2">
      <c r="A150" s="137" t="s">
        <v>447</v>
      </c>
      <c r="B150" s="53" t="s">
        <v>448</v>
      </c>
      <c r="C150" s="114" t="s">
        <v>449</v>
      </c>
      <c r="D150" s="138">
        <v>2</v>
      </c>
      <c r="E150" s="78"/>
      <c r="F150" s="56">
        <v>48</v>
      </c>
      <c r="G150" s="56">
        <f t="shared" si="10"/>
        <v>96</v>
      </c>
    </row>
    <row r="151" spans="1:7" ht="15" x14ac:dyDescent="0.2">
      <c r="A151" s="137" t="s">
        <v>450</v>
      </c>
      <c r="B151" s="53" t="s">
        <v>451</v>
      </c>
      <c r="C151" s="114" t="s">
        <v>452</v>
      </c>
      <c r="D151" s="138">
        <v>2</v>
      </c>
      <c r="E151" s="78"/>
      <c r="F151" s="56">
        <v>48</v>
      </c>
      <c r="G151" s="56">
        <f t="shared" si="10"/>
        <v>96</v>
      </c>
    </row>
    <row r="152" spans="1:7" ht="15.75" x14ac:dyDescent="0.25">
      <c r="A152" s="137"/>
      <c r="B152" s="53"/>
      <c r="C152" s="114"/>
      <c r="D152" s="139">
        <f>SUM(D125:D151)</f>
        <v>82</v>
      </c>
      <c r="E152" s="78"/>
      <c r="F152" s="56"/>
      <c r="G152" s="56"/>
    </row>
    <row r="153" spans="1:7" ht="15" x14ac:dyDescent="0.2">
      <c r="A153" s="137" t="s">
        <v>453</v>
      </c>
      <c r="B153" s="53">
        <v>2100004807</v>
      </c>
      <c r="C153" s="140" t="s">
        <v>454</v>
      </c>
      <c r="D153" s="138">
        <v>6</v>
      </c>
      <c r="E153" s="78"/>
      <c r="F153" s="56">
        <v>60</v>
      </c>
      <c r="G153" s="56">
        <f t="shared" ref="G153:G177" si="11">+D153*F153</f>
        <v>360</v>
      </c>
    </row>
    <row r="154" spans="1:7" ht="15" x14ac:dyDescent="0.2">
      <c r="A154" s="137" t="s">
        <v>455</v>
      </c>
      <c r="B154" s="53">
        <v>2100010641</v>
      </c>
      <c r="C154" s="140" t="s">
        <v>456</v>
      </c>
      <c r="D154" s="138">
        <v>6</v>
      </c>
      <c r="E154" s="78"/>
      <c r="F154" s="56">
        <v>60</v>
      </c>
      <c r="G154" s="56">
        <f t="shared" si="11"/>
        <v>360</v>
      </c>
    </row>
    <row r="155" spans="1:7" ht="15" x14ac:dyDescent="0.2">
      <c r="A155" s="137" t="s">
        <v>457</v>
      </c>
      <c r="B155" s="53">
        <v>2100017399</v>
      </c>
      <c r="C155" s="140" t="s">
        <v>458</v>
      </c>
      <c r="D155" s="138">
        <v>6</v>
      </c>
      <c r="E155" s="78"/>
      <c r="F155" s="56">
        <v>60</v>
      </c>
      <c r="G155" s="56">
        <f t="shared" si="11"/>
        <v>360</v>
      </c>
    </row>
    <row r="156" spans="1:7" ht="15" x14ac:dyDescent="0.2">
      <c r="A156" s="137" t="s">
        <v>459</v>
      </c>
      <c r="B156" s="53">
        <v>2100017484</v>
      </c>
      <c r="C156" s="140" t="s">
        <v>460</v>
      </c>
      <c r="D156" s="138">
        <v>6</v>
      </c>
      <c r="E156" s="78"/>
      <c r="F156" s="56">
        <v>60</v>
      </c>
      <c r="G156" s="56">
        <f t="shared" si="11"/>
        <v>360</v>
      </c>
    </row>
    <row r="157" spans="1:7" ht="15" x14ac:dyDescent="0.2">
      <c r="A157" s="137" t="s">
        <v>461</v>
      </c>
      <c r="B157" s="53">
        <v>2100017484</v>
      </c>
      <c r="C157" s="140" t="s">
        <v>462</v>
      </c>
      <c r="D157" s="138">
        <v>6</v>
      </c>
      <c r="E157" s="78"/>
      <c r="F157" s="56">
        <v>60</v>
      </c>
      <c r="G157" s="56">
        <f t="shared" si="11"/>
        <v>360</v>
      </c>
    </row>
    <row r="158" spans="1:7" ht="15" x14ac:dyDescent="0.2">
      <c r="A158" s="137" t="s">
        <v>463</v>
      </c>
      <c r="B158" s="53" t="s">
        <v>464</v>
      </c>
      <c r="C158" s="140" t="s">
        <v>465</v>
      </c>
      <c r="D158" s="138">
        <v>6</v>
      </c>
      <c r="E158" s="78"/>
      <c r="F158" s="56">
        <v>60</v>
      </c>
      <c r="G158" s="56">
        <f t="shared" si="11"/>
        <v>360</v>
      </c>
    </row>
    <row r="159" spans="1:7" ht="15" x14ac:dyDescent="0.2">
      <c r="A159" s="137" t="s">
        <v>466</v>
      </c>
      <c r="B159" s="53" t="s">
        <v>464</v>
      </c>
      <c r="C159" s="140" t="s">
        <v>467</v>
      </c>
      <c r="D159" s="138">
        <v>6</v>
      </c>
      <c r="E159" s="78"/>
      <c r="F159" s="56">
        <v>60</v>
      </c>
      <c r="G159" s="56">
        <f t="shared" si="11"/>
        <v>360</v>
      </c>
    </row>
    <row r="160" spans="1:7" ht="15" x14ac:dyDescent="0.2">
      <c r="A160" s="137" t="s">
        <v>468</v>
      </c>
      <c r="B160" s="53" t="s">
        <v>469</v>
      </c>
      <c r="C160" s="140" t="s">
        <v>470</v>
      </c>
      <c r="D160" s="138">
        <v>6</v>
      </c>
      <c r="E160" s="78"/>
      <c r="F160" s="56">
        <v>60</v>
      </c>
      <c r="G160" s="56">
        <f t="shared" si="11"/>
        <v>360</v>
      </c>
    </row>
    <row r="161" spans="1:7" ht="15" x14ac:dyDescent="0.2">
      <c r="A161" s="137" t="s">
        <v>471</v>
      </c>
      <c r="B161" s="53" t="s">
        <v>472</v>
      </c>
      <c r="C161" s="140" t="s">
        <v>473</v>
      </c>
      <c r="D161" s="138">
        <v>6</v>
      </c>
      <c r="E161" s="78"/>
      <c r="F161" s="56">
        <v>60</v>
      </c>
      <c r="G161" s="56">
        <f t="shared" si="11"/>
        <v>360</v>
      </c>
    </row>
    <row r="162" spans="1:7" ht="15" x14ac:dyDescent="0.2">
      <c r="A162" s="137" t="s">
        <v>474</v>
      </c>
      <c r="B162" s="53" t="s">
        <v>475</v>
      </c>
      <c r="C162" s="140" t="s">
        <v>476</v>
      </c>
      <c r="D162" s="138">
        <v>6</v>
      </c>
      <c r="E162" s="78"/>
      <c r="F162" s="56">
        <v>60</v>
      </c>
      <c r="G162" s="56">
        <f t="shared" si="11"/>
        <v>360</v>
      </c>
    </row>
    <row r="163" spans="1:7" ht="15" x14ac:dyDescent="0.2">
      <c r="A163" s="137" t="s">
        <v>477</v>
      </c>
      <c r="B163" s="53" t="s">
        <v>478</v>
      </c>
      <c r="C163" s="140" t="s">
        <v>479</v>
      </c>
      <c r="D163" s="138">
        <v>6</v>
      </c>
      <c r="E163" s="78"/>
      <c r="F163" s="56">
        <v>60</v>
      </c>
      <c r="G163" s="56">
        <f t="shared" si="11"/>
        <v>360</v>
      </c>
    </row>
    <row r="164" spans="1:7" ht="15" x14ac:dyDescent="0.2">
      <c r="A164" s="137" t="s">
        <v>480</v>
      </c>
      <c r="B164" s="53" t="s">
        <v>481</v>
      </c>
      <c r="C164" s="140" t="s">
        <v>482</v>
      </c>
      <c r="D164" s="138">
        <v>6</v>
      </c>
      <c r="E164" s="78"/>
      <c r="F164" s="56">
        <v>60</v>
      </c>
      <c r="G164" s="56">
        <f t="shared" si="11"/>
        <v>360</v>
      </c>
    </row>
    <row r="165" spans="1:7" ht="15" x14ac:dyDescent="0.2">
      <c r="A165" s="137" t="s">
        <v>483</v>
      </c>
      <c r="B165" s="53">
        <v>2300019346</v>
      </c>
      <c r="C165" s="140" t="s">
        <v>484</v>
      </c>
      <c r="D165" s="138">
        <v>6</v>
      </c>
      <c r="E165" s="78"/>
      <c r="F165" s="56">
        <v>60</v>
      </c>
      <c r="G165" s="56">
        <f t="shared" si="11"/>
        <v>360</v>
      </c>
    </row>
    <row r="166" spans="1:7" ht="15" x14ac:dyDescent="0.2">
      <c r="A166" s="137" t="s">
        <v>485</v>
      </c>
      <c r="B166" s="53" t="s">
        <v>486</v>
      </c>
      <c r="C166" s="140" t="s">
        <v>487</v>
      </c>
      <c r="D166" s="138">
        <v>3</v>
      </c>
      <c r="E166" s="78"/>
      <c r="F166" s="56">
        <v>60</v>
      </c>
      <c r="G166" s="56">
        <f t="shared" si="11"/>
        <v>180</v>
      </c>
    </row>
    <row r="167" spans="1:7" ht="15" x14ac:dyDescent="0.2">
      <c r="A167" s="137" t="s">
        <v>488</v>
      </c>
      <c r="B167" s="53">
        <v>2300059250</v>
      </c>
      <c r="C167" s="140" t="s">
        <v>489</v>
      </c>
      <c r="D167" s="138">
        <v>6</v>
      </c>
      <c r="E167" s="78"/>
      <c r="F167" s="56">
        <v>60</v>
      </c>
      <c r="G167" s="56">
        <f t="shared" si="11"/>
        <v>360</v>
      </c>
    </row>
    <row r="168" spans="1:7" ht="15" x14ac:dyDescent="0.2">
      <c r="A168" s="137" t="s">
        <v>490</v>
      </c>
      <c r="B168" s="53" t="s">
        <v>491</v>
      </c>
      <c r="C168" s="140" t="s">
        <v>492</v>
      </c>
      <c r="D168" s="138">
        <v>1</v>
      </c>
      <c r="E168" s="78"/>
      <c r="F168" s="56">
        <v>60</v>
      </c>
      <c r="G168" s="56">
        <f t="shared" si="11"/>
        <v>60</v>
      </c>
    </row>
    <row r="169" spans="1:7" ht="15" x14ac:dyDescent="0.2">
      <c r="A169" s="137" t="s">
        <v>493</v>
      </c>
      <c r="B169" s="53" t="s">
        <v>494</v>
      </c>
      <c r="C169" s="140" t="s">
        <v>495</v>
      </c>
      <c r="D169" s="138">
        <v>0</v>
      </c>
      <c r="E169" s="78"/>
      <c r="F169" s="56">
        <v>60</v>
      </c>
      <c r="G169" s="56">
        <f t="shared" si="11"/>
        <v>0</v>
      </c>
    </row>
    <row r="170" spans="1:7" ht="15" x14ac:dyDescent="0.2">
      <c r="A170" s="137" t="s">
        <v>496</v>
      </c>
      <c r="B170" s="53">
        <v>2300026847</v>
      </c>
      <c r="C170" s="140" t="s">
        <v>497</v>
      </c>
      <c r="D170" s="138">
        <v>6</v>
      </c>
      <c r="E170" s="78"/>
      <c r="F170" s="56">
        <v>60</v>
      </c>
      <c r="G170" s="56">
        <f t="shared" si="11"/>
        <v>360</v>
      </c>
    </row>
    <row r="171" spans="1:7" ht="15" x14ac:dyDescent="0.2">
      <c r="A171" s="137" t="s">
        <v>498</v>
      </c>
      <c r="B171" s="53" t="s">
        <v>499</v>
      </c>
      <c r="C171" s="140" t="s">
        <v>500</v>
      </c>
      <c r="D171" s="138">
        <v>2</v>
      </c>
      <c r="E171" s="78"/>
      <c r="F171" s="56">
        <v>60</v>
      </c>
      <c r="G171" s="56">
        <f t="shared" si="11"/>
        <v>120</v>
      </c>
    </row>
    <row r="172" spans="1:7" ht="15" x14ac:dyDescent="0.2">
      <c r="A172" s="137" t="s">
        <v>501</v>
      </c>
      <c r="B172" s="53" t="s">
        <v>502</v>
      </c>
      <c r="C172" s="140" t="s">
        <v>503</v>
      </c>
      <c r="D172" s="138">
        <v>2</v>
      </c>
      <c r="E172" s="78"/>
      <c r="F172" s="56">
        <v>60</v>
      </c>
      <c r="G172" s="56">
        <f t="shared" si="11"/>
        <v>120</v>
      </c>
    </row>
    <row r="173" spans="1:7" ht="15" x14ac:dyDescent="0.2">
      <c r="A173" s="137" t="s">
        <v>504</v>
      </c>
      <c r="B173" s="53" t="s">
        <v>505</v>
      </c>
      <c r="C173" s="140" t="s">
        <v>506</v>
      </c>
      <c r="D173" s="138">
        <v>6</v>
      </c>
      <c r="E173" s="78"/>
      <c r="F173" s="56">
        <v>60</v>
      </c>
      <c r="G173" s="56">
        <f t="shared" si="11"/>
        <v>360</v>
      </c>
    </row>
    <row r="174" spans="1:7" ht="15" x14ac:dyDescent="0.2">
      <c r="A174" s="137" t="s">
        <v>507</v>
      </c>
      <c r="B174" s="53" t="s">
        <v>508</v>
      </c>
      <c r="C174" s="140" t="s">
        <v>509</v>
      </c>
      <c r="D174" s="138">
        <v>4</v>
      </c>
      <c r="E174" s="78"/>
      <c r="F174" s="56">
        <v>60</v>
      </c>
      <c r="G174" s="56">
        <f t="shared" si="11"/>
        <v>240</v>
      </c>
    </row>
    <row r="175" spans="1:7" ht="15" x14ac:dyDescent="0.2">
      <c r="A175" s="137" t="s">
        <v>510</v>
      </c>
      <c r="B175" s="53">
        <v>2100007516</v>
      </c>
      <c r="C175" s="140" t="s">
        <v>511</v>
      </c>
      <c r="D175" s="138">
        <v>4</v>
      </c>
      <c r="E175" s="78"/>
      <c r="F175" s="56">
        <v>60</v>
      </c>
      <c r="G175" s="56">
        <f t="shared" si="11"/>
        <v>240</v>
      </c>
    </row>
    <row r="176" spans="1:7" ht="15" x14ac:dyDescent="0.2">
      <c r="A176" s="137" t="s">
        <v>512</v>
      </c>
      <c r="B176" s="53">
        <v>2100023365</v>
      </c>
      <c r="C176" s="140" t="s">
        <v>513</v>
      </c>
      <c r="D176" s="138">
        <v>4</v>
      </c>
      <c r="E176" s="78"/>
      <c r="F176" s="56">
        <v>60</v>
      </c>
      <c r="G176" s="56">
        <f t="shared" si="11"/>
        <v>240</v>
      </c>
    </row>
    <row r="177" spans="1:7" ht="15" x14ac:dyDescent="0.2">
      <c r="A177" s="137" t="s">
        <v>514</v>
      </c>
      <c r="B177" s="53">
        <v>2100007744</v>
      </c>
      <c r="C177" s="140" t="s">
        <v>515</v>
      </c>
      <c r="D177" s="138">
        <v>4</v>
      </c>
      <c r="E177" s="78"/>
      <c r="F177" s="56">
        <v>60</v>
      </c>
      <c r="G177" s="56">
        <f t="shared" si="11"/>
        <v>240</v>
      </c>
    </row>
    <row r="178" spans="1:7" ht="15.75" x14ac:dyDescent="0.25">
      <c r="A178" s="137"/>
      <c r="B178" s="53"/>
      <c r="C178" s="140"/>
      <c r="D178" s="139">
        <f>SUM(D153:D177)</f>
        <v>120</v>
      </c>
      <c r="E178" s="78"/>
      <c r="F178" s="56"/>
      <c r="G178" s="56"/>
    </row>
    <row r="179" spans="1:7" ht="15" x14ac:dyDescent="0.2">
      <c r="A179" s="137" t="s">
        <v>516</v>
      </c>
      <c r="B179" s="53" t="s">
        <v>517</v>
      </c>
      <c r="C179" s="140" t="s">
        <v>518</v>
      </c>
      <c r="D179" s="138">
        <v>2</v>
      </c>
      <c r="E179" s="78"/>
      <c r="F179" s="56">
        <v>48</v>
      </c>
      <c r="G179" s="56">
        <f t="shared" ref="G179:G190" si="12">+D179*F179</f>
        <v>96</v>
      </c>
    </row>
    <row r="180" spans="1:7" ht="15" x14ac:dyDescent="0.2">
      <c r="A180" s="137" t="s">
        <v>519</v>
      </c>
      <c r="B180" s="53" t="s">
        <v>520</v>
      </c>
      <c r="C180" s="140" t="s">
        <v>521</v>
      </c>
      <c r="D180" s="138">
        <v>2</v>
      </c>
      <c r="E180" s="78"/>
      <c r="F180" s="56">
        <v>48</v>
      </c>
      <c r="G180" s="56">
        <f t="shared" si="12"/>
        <v>96</v>
      </c>
    </row>
    <row r="181" spans="1:7" ht="15" x14ac:dyDescent="0.2">
      <c r="A181" s="137" t="s">
        <v>522</v>
      </c>
      <c r="B181" s="53" t="s">
        <v>523</v>
      </c>
      <c r="C181" s="140" t="s">
        <v>524</v>
      </c>
      <c r="D181" s="138">
        <v>2</v>
      </c>
      <c r="E181" s="78"/>
      <c r="F181" s="56">
        <v>48</v>
      </c>
      <c r="G181" s="56">
        <f t="shared" si="12"/>
        <v>96</v>
      </c>
    </row>
    <row r="182" spans="1:7" ht="15" x14ac:dyDescent="0.2">
      <c r="A182" s="137" t="s">
        <v>525</v>
      </c>
      <c r="B182" s="53" t="s">
        <v>526</v>
      </c>
      <c r="C182" s="140" t="s">
        <v>527</v>
      </c>
      <c r="D182" s="138">
        <v>2</v>
      </c>
      <c r="E182" s="78"/>
      <c r="F182" s="56">
        <v>48</v>
      </c>
      <c r="G182" s="56">
        <f t="shared" si="12"/>
        <v>96</v>
      </c>
    </row>
    <row r="183" spans="1:7" ht="15" x14ac:dyDescent="0.2">
      <c r="A183" s="137" t="s">
        <v>528</v>
      </c>
      <c r="B183" s="53" t="s">
        <v>529</v>
      </c>
      <c r="C183" s="140" t="s">
        <v>530</v>
      </c>
      <c r="D183" s="138">
        <v>2</v>
      </c>
      <c r="E183" s="78"/>
      <c r="F183" s="56">
        <v>48</v>
      </c>
      <c r="G183" s="56">
        <f t="shared" si="12"/>
        <v>96</v>
      </c>
    </row>
    <row r="184" spans="1:7" ht="15" x14ac:dyDescent="0.2">
      <c r="A184" s="137" t="s">
        <v>531</v>
      </c>
      <c r="B184" s="53" t="s">
        <v>532</v>
      </c>
      <c r="C184" s="140" t="s">
        <v>533</v>
      </c>
      <c r="D184" s="138">
        <v>1</v>
      </c>
      <c r="E184" s="78"/>
      <c r="F184" s="56">
        <v>48</v>
      </c>
      <c r="G184" s="56">
        <f t="shared" si="12"/>
        <v>48</v>
      </c>
    </row>
    <row r="185" spans="1:7" ht="15" x14ac:dyDescent="0.2">
      <c r="A185" s="137" t="s">
        <v>531</v>
      </c>
      <c r="B185" s="53" t="s">
        <v>534</v>
      </c>
      <c r="C185" s="140" t="s">
        <v>533</v>
      </c>
      <c r="D185" s="138">
        <v>1</v>
      </c>
      <c r="E185" s="78"/>
      <c r="F185" s="56">
        <v>48</v>
      </c>
      <c r="G185" s="56">
        <f t="shared" si="12"/>
        <v>48</v>
      </c>
    </row>
    <row r="186" spans="1:7" ht="15" x14ac:dyDescent="0.2">
      <c r="A186" s="137" t="s">
        <v>535</v>
      </c>
      <c r="B186" s="53" t="s">
        <v>536</v>
      </c>
      <c r="C186" s="140" t="s">
        <v>537</v>
      </c>
      <c r="D186" s="138">
        <v>2</v>
      </c>
      <c r="E186" s="78"/>
      <c r="F186" s="56">
        <v>48</v>
      </c>
      <c r="G186" s="56">
        <f t="shared" si="12"/>
        <v>96</v>
      </c>
    </row>
    <row r="187" spans="1:7" ht="15" x14ac:dyDescent="0.2">
      <c r="A187" s="137" t="s">
        <v>538</v>
      </c>
      <c r="B187" s="53" t="s">
        <v>539</v>
      </c>
      <c r="C187" s="140" t="s">
        <v>540</v>
      </c>
      <c r="D187" s="138">
        <v>2</v>
      </c>
      <c r="E187" s="78"/>
      <c r="F187" s="56">
        <v>48</v>
      </c>
      <c r="G187" s="56">
        <f t="shared" si="12"/>
        <v>96</v>
      </c>
    </row>
    <row r="188" spans="1:7" ht="15" x14ac:dyDescent="0.2">
      <c r="A188" s="137" t="s">
        <v>541</v>
      </c>
      <c r="B188" s="53" t="s">
        <v>542</v>
      </c>
      <c r="C188" s="140" t="s">
        <v>543</v>
      </c>
      <c r="D188" s="138">
        <v>4</v>
      </c>
      <c r="E188" s="78"/>
      <c r="F188" s="56">
        <v>48</v>
      </c>
      <c r="G188" s="56">
        <f t="shared" si="12"/>
        <v>192</v>
      </c>
    </row>
    <row r="189" spans="1:7" ht="15.75" x14ac:dyDescent="0.25">
      <c r="A189" s="137"/>
      <c r="B189" s="53"/>
      <c r="C189" s="140"/>
      <c r="D189" s="139">
        <f>SUM(D179:D188)</f>
        <v>20</v>
      </c>
      <c r="E189" s="78"/>
      <c r="F189" s="56"/>
      <c r="G189" s="56"/>
    </row>
    <row r="190" spans="1:7" ht="15" x14ac:dyDescent="0.2">
      <c r="A190" s="137" t="s">
        <v>129</v>
      </c>
      <c r="B190" s="53">
        <v>210228152</v>
      </c>
      <c r="C190" s="140" t="s">
        <v>130</v>
      </c>
      <c r="D190" s="138">
        <v>6</v>
      </c>
      <c r="E190" s="78"/>
      <c r="F190" s="56">
        <v>48</v>
      </c>
      <c r="G190" s="56">
        <f t="shared" si="12"/>
        <v>288</v>
      </c>
    </row>
    <row r="191" spans="1:7" ht="15" x14ac:dyDescent="0.2">
      <c r="A191" s="52"/>
      <c r="B191" s="53"/>
      <c r="C191" s="54"/>
      <c r="D191" s="53"/>
      <c r="E191" s="55"/>
      <c r="F191" s="56"/>
      <c r="G191" s="56"/>
    </row>
    <row r="192" spans="1:7" ht="15" x14ac:dyDescent="0.2">
      <c r="A192" s="141" t="s">
        <v>544</v>
      </c>
      <c r="B192" s="141">
        <v>220243097</v>
      </c>
      <c r="C192" s="63" t="s">
        <v>545</v>
      </c>
      <c r="D192" s="106">
        <v>1</v>
      </c>
      <c r="E192" s="142"/>
      <c r="F192" s="56">
        <v>540</v>
      </c>
      <c r="G192" s="56">
        <f t="shared" ref="G192:G193" si="13">+D192*F192</f>
        <v>540</v>
      </c>
    </row>
    <row r="193" spans="1:7" ht="15" x14ac:dyDescent="0.2">
      <c r="A193" s="141" t="s">
        <v>546</v>
      </c>
      <c r="B193" s="141">
        <v>220243098</v>
      </c>
      <c r="C193" s="63" t="s">
        <v>547</v>
      </c>
      <c r="D193" s="106">
        <v>1</v>
      </c>
      <c r="E193" s="142"/>
      <c r="F193" s="56">
        <v>540</v>
      </c>
      <c r="G193" s="56">
        <f t="shared" si="13"/>
        <v>540</v>
      </c>
    </row>
    <row r="194" spans="1:7" ht="15.75" x14ac:dyDescent="0.25">
      <c r="A194" s="141"/>
      <c r="B194" s="141"/>
      <c r="C194" s="63"/>
      <c r="D194" s="109">
        <f>SUM(D192:D193)</f>
        <v>2</v>
      </c>
      <c r="E194" s="142"/>
      <c r="F194" s="56"/>
      <c r="G194" s="56"/>
    </row>
    <row r="195" spans="1:7" ht="18" x14ac:dyDescent="0.2">
      <c r="A195" s="73" t="s">
        <v>883</v>
      </c>
      <c r="B195" s="73">
        <v>220850566</v>
      </c>
      <c r="C195" s="55" t="s">
        <v>884</v>
      </c>
      <c r="D195" s="73">
        <v>1</v>
      </c>
      <c r="E195" s="95"/>
      <c r="F195" s="56">
        <v>360</v>
      </c>
      <c r="G195" s="56">
        <f t="shared" ref="G195:G203" si="14">+D195*F195</f>
        <v>360</v>
      </c>
    </row>
    <row r="196" spans="1:7" ht="18" x14ac:dyDescent="0.2">
      <c r="A196" s="97" t="s">
        <v>885</v>
      </c>
      <c r="B196" s="97">
        <v>200820859</v>
      </c>
      <c r="C196" s="98" t="s">
        <v>886</v>
      </c>
      <c r="D196" s="73">
        <v>1</v>
      </c>
      <c r="E196" s="95"/>
      <c r="F196" s="56">
        <v>360</v>
      </c>
      <c r="G196" s="56">
        <f t="shared" si="14"/>
        <v>360</v>
      </c>
    </row>
    <row r="197" spans="1:7" ht="18" x14ac:dyDescent="0.2">
      <c r="A197" s="73" t="s">
        <v>887</v>
      </c>
      <c r="B197" s="73" t="s">
        <v>888</v>
      </c>
      <c r="C197" s="55" t="s">
        <v>889</v>
      </c>
      <c r="D197" s="73">
        <v>1</v>
      </c>
      <c r="E197" s="95"/>
      <c r="F197" s="56">
        <v>360</v>
      </c>
      <c r="G197" s="56">
        <f t="shared" si="14"/>
        <v>360</v>
      </c>
    </row>
    <row r="198" spans="1:7" ht="18" x14ac:dyDescent="0.2">
      <c r="A198" s="97" t="s">
        <v>890</v>
      </c>
      <c r="B198" s="97" t="s">
        <v>891</v>
      </c>
      <c r="C198" s="98" t="s">
        <v>892</v>
      </c>
      <c r="D198" s="73">
        <v>1</v>
      </c>
      <c r="E198" s="95"/>
      <c r="F198" s="56">
        <v>360</v>
      </c>
      <c r="G198" s="56">
        <f t="shared" si="14"/>
        <v>360</v>
      </c>
    </row>
    <row r="199" spans="1:7" ht="18" x14ac:dyDescent="0.2">
      <c r="A199" s="73" t="s">
        <v>893</v>
      </c>
      <c r="B199" s="73">
        <v>200517901</v>
      </c>
      <c r="C199" s="55" t="s">
        <v>894</v>
      </c>
      <c r="D199" s="73">
        <v>1</v>
      </c>
      <c r="E199" s="95"/>
      <c r="F199" s="56">
        <v>360</v>
      </c>
      <c r="G199" s="56">
        <f t="shared" si="14"/>
        <v>360</v>
      </c>
    </row>
    <row r="200" spans="1:7" ht="18" x14ac:dyDescent="0.2">
      <c r="A200" s="97" t="s">
        <v>895</v>
      </c>
      <c r="B200" s="97">
        <v>200517901</v>
      </c>
      <c r="C200" s="98" t="s">
        <v>896</v>
      </c>
      <c r="D200" s="73">
        <v>1</v>
      </c>
      <c r="E200" s="95"/>
      <c r="F200" s="56">
        <v>360</v>
      </c>
      <c r="G200" s="56">
        <f t="shared" si="14"/>
        <v>360</v>
      </c>
    </row>
    <row r="201" spans="1:7" ht="15.75" x14ac:dyDescent="0.25">
      <c r="A201" s="73" t="s">
        <v>897</v>
      </c>
      <c r="B201" s="73" t="s">
        <v>898</v>
      </c>
      <c r="C201" s="55" t="s">
        <v>899</v>
      </c>
      <c r="D201" s="57">
        <v>1</v>
      </c>
      <c r="E201" s="96"/>
      <c r="F201" s="56">
        <v>360</v>
      </c>
      <c r="G201" s="56">
        <f t="shared" si="14"/>
        <v>360</v>
      </c>
    </row>
    <row r="202" spans="1:7" ht="18" x14ac:dyDescent="0.2">
      <c r="A202" s="97" t="s">
        <v>900</v>
      </c>
      <c r="B202" s="97" t="s">
        <v>901</v>
      </c>
      <c r="C202" s="98" t="s">
        <v>902</v>
      </c>
      <c r="D202" s="73">
        <v>1</v>
      </c>
      <c r="E202" s="95"/>
      <c r="F202" s="56">
        <v>360</v>
      </c>
      <c r="G202" s="56">
        <f t="shared" si="14"/>
        <v>360</v>
      </c>
    </row>
    <row r="203" spans="1:7" ht="18" x14ac:dyDescent="0.2">
      <c r="A203" s="97" t="s">
        <v>903</v>
      </c>
      <c r="B203" s="97" t="s">
        <v>904</v>
      </c>
      <c r="C203" s="98" t="s">
        <v>905</v>
      </c>
      <c r="D203" s="73">
        <v>1</v>
      </c>
      <c r="E203" s="95"/>
      <c r="F203" s="56">
        <v>360</v>
      </c>
      <c r="G203" s="56">
        <f t="shared" si="14"/>
        <v>360</v>
      </c>
    </row>
    <row r="204" spans="1:7" ht="18" x14ac:dyDescent="0.2">
      <c r="A204" s="64"/>
      <c r="B204" s="64"/>
      <c r="C204" s="66"/>
      <c r="D204" s="73">
        <f>SUM(D195:D203)</f>
        <v>9</v>
      </c>
      <c r="E204" s="95"/>
      <c r="F204" s="56"/>
      <c r="G204" s="56"/>
    </row>
    <row r="205" spans="1:7" ht="18" x14ac:dyDescent="0.2">
      <c r="A205" s="73" t="s">
        <v>906</v>
      </c>
      <c r="B205" s="73" t="s">
        <v>907</v>
      </c>
      <c r="C205" s="55" t="s">
        <v>908</v>
      </c>
      <c r="D205" s="73">
        <v>1</v>
      </c>
      <c r="E205" s="95"/>
      <c r="F205" s="56">
        <v>360</v>
      </c>
      <c r="G205" s="56">
        <f t="shared" ref="G205:G211" si="15">+D205*F205</f>
        <v>360</v>
      </c>
    </row>
    <row r="206" spans="1:7" ht="18" x14ac:dyDescent="0.2">
      <c r="A206" s="97" t="s">
        <v>909</v>
      </c>
      <c r="B206" s="97" t="s">
        <v>910</v>
      </c>
      <c r="C206" s="98" t="s">
        <v>911</v>
      </c>
      <c r="D206" s="73">
        <v>1</v>
      </c>
      <c r="E206" s="95"/>
      <c r="F206" s="56">
        <v>360</v>
      </c>
      <c r="G206" s="56">
        <f t="shared" si="15"/>
        <v>360</v>
      </c>
    </row>
    <row r="207" spans="1:7" ht="18" x14ac:dyDescent="0.25">
      <c r="A207" s="73" t="s">
        <v>912</v>
      </c>
      <c r="B207" s="73" t="s">
        <v>913</v>
      </c>
      <c r="C207" s="55" t="s">
        <v>914</v>
      </c>
      <c r="D207" s="94">
        <v>1</v>
      </c>
      <c r="E207" s="99"/>
      <c r="F207" s="56">
        <v>360</v>
      </c>
      <c r="G207" s="56">
        <f t="shared" si="15"/>
        <v>360</v>
      </c>
    </row>
    <row r="208" spans="1:7" ht="18" x14ac:dyDescent="0.25">
      <c r="A208" s="97" t="s">
        <v>915</v>
      </c>
      <c r="B208" s="97" t="s">
        <v>916</v>
      </c>
      <c r="C208" s="98" t="s">
        <v>917</v>
      </c>
      <c r="D208" s="73">
        <v>1</v>
      </c>
      <c r="E208" s="99"/>
      <c r="F208" s="56">
        <v>360</v>
      </c>
      <c r="G208" s="56">
        <f t="shared" si="15"/>
        <v>360</v>
      </c>
    </row>
    <row r="209" spans="1:7" ht="18" x14ac:dyDescent="0.25">
      <c r="A209" s="73" t="s">
        <v>918</v>
      </c>
      <c r="B209" s="73" t="s">
        <v>919</v>
      </c>
      <c r="C209" s="55" t="s">
        <v>920</v>
      </c>
      <c r="D209" s="73">
        <v>1</v>
      </c>
      <c r="E209" s="102"/>
      <c r="F209" s="56">
        <v>360</v>
      </c>
      <c r="G209" s="56">
        <f t="shared" si="15"/>
        <v>360</v>
      </c>
    </row>
    <row r="210" spans="1:7" ht="18" x14ac:dyDescent="0.25">
      <c r="A210" s="97" t="s">
        <v>921</v>
      </c>
      <c r="B210" s="97" t="s">
        <v>922</v>
      </c>
      <c r="C210" s="98" t="s">
        <v>923</v>
      </c>
      <c r="D210" s="73">
        <v>1</v>
      </c>
      <c r="E210" s="99"/>
      <c r="F210" s="56">
        <v>360</v>
      </c>
      <c r="G210" s="56">
        <f t="shared" si="15"/>
        <v>360</v>
      </c>
    </row>
    <row r="211" spans="1:7" ht="18" x14ac:dyDescent="0.25">
      <c r="A211" s="73" t="s">
        <v>924</v>
      </c>
      <c r="B211" s="73" t="s">
        <v>925</v>
      </c>
      <c r="C211" s="55" t="s">
        <v>926</v>
      </c>
      <c r="D211" s="73">
        <v>1</v>
      </c>
      <c r="E211" s="99"/>
      <c r="F211" s="56">
        <v>360</v>
      </c>
      <c r="G211" s="56">
        <f t="shared" si="15"/>
        <v>360</v>
      </c>
    </row>
    <row r="212" spans="1:7" ht="18" x14ac:dyDescent="0.25">
      <c r="A212" s="73"/>
      <c r="B212" s="73"/>
      <c r="C212" s="55"/>
      <c r="D212" s="77">
        <f>SUM(D205:D211)</f>
        <v>7</v>
      </c>
      <c r="E212" s="99"/>
      <c r="F212" s="56"/>
      <c r="G212" s="56"/>
    </row>
    <row r="213" spans="1:7" ht="18" x14ac:dyDescent="0.25">
      <c r="A213" s="97" t="s">
        <v>927</v>
      </c>
      <c r="B213" s="97" t="s">
        <v>928</v>
      </c>
      <c r="C213" s="98" t="s">
        <v>929</v>
      </c>
      <c r="D213" s="73">
        <v>1</v>
      </c>
      <c r="E213" s="99"/>
      <c r="F213" s="56">
        <v>360</v>
      </c>
      <c r="G213" s="56">
        <f t="shared" ref="G213:G219" si="16">+D213*F213</f>
        <v>360</v>
      </c>
    </row>
    <row r="214" spans="1:7" ht="18" x14ac:dyDescent="0.25">
      <c r="A214" s="73" t="s">
        <v>930</v>
      </c>
      <c r="B214" s="73" t="s">
        <v>931</v>
      </c>
      <c r="C214" s="55" t="s">
        <v>932</v>
      </c>
      <c r="D214" s="73">
        <v>1</v>
      </c>
      <c r="E214" s="99"/>
      <c r="F214" s="56">
        <v>360</v>
      </c>
      <c r="G214" s="56">
        <f t="shared" si="16"/>
        <v>360</v>
      </c>
    </row>
    <row r="215" spans="1:7" ht="18" x14ac:dyDescent="0.25">
      <c r="A215" s="97" t="s">
        <v>933</v>
      </c>
      <c r="B215" s="97" t="s">
        <v>934</v>
      </c>
      <c r="C215" s="98" t="s">
        <v>935</v>
      </c>
      <c r="D215" s="73">
        <v>1</v>
      </c>
      <c r="E215" s="99"/>
      <c r="F215" s="56">
        <v>360</v>
      </c>
      <c r="G215" s="56">
        <f t="shared" si="16"/>
        <v>360</v>
      </c>
    </row>
    <row r="216" spans="1:7" ht="18" x14ac:dyDescent="0.25">
      <c r="A216" s="73" t="s">
        <v>936</v>
      </c>
      <c r="B216" s="73" t="s">
        <v>937</v>
      </c>
      <c r="C216" s="55" t="s">
        <v>938</v>
      </c>
      <c r="D216" s="73">
        <v>1</v>
      </c>
      <c r="E216" s="99"/>
      <c r="F216" s="56">
        <v>360</v>
      </c>
      <c r="G216" s="56">
        <f t="shared" si="16"/>
        <v>360</v>
      </c>
    </row>
    <row r="217" spans="1:7" ht="18" x14ac:dyDescent="0.25">
      <c r="A217" s="97" t="s">
        <v>939</v>
      </c>
      <c r="B217" s="97" t="s">
        <v>940</v>
      </c>
      <c r="C217" s="98" t="s">
        <v>941</v>
      </c>
      <c r="D217" s="73">
        <v>1</v>
      </c>
      <c r="E217" s="99"/>
      <c r="F217" s="56">
        <v>360</v>
      </c>
      <c r="G217" s="56">
        <f t="shared" si="16"/>
        <v>360</v>
      </c>
    </row>
    <row r="218" spans="1:7" ht="18" x14ac:dyDescent="0.25">
      <c r="A218" s="73" t="s">
        <v>942</v>
      </c>
      <c r="B218" s="73" t="s">
        <v>943</v>
      </c>
      <c r="C218" s="55" t="s">
        <v>944</v>
      </c>
      <c r="D218" s="73">
        <v>1</v>
      </c>
      <c r="E218" s="99"/>
      <c r="F218" s="56">
        <v>360</v>
      </c>
      <c r="G218" s="56">
        <f t="shared" si="16"/>
        <v>360</v>
      </c>
    </row>
    <row r="219" spans="1:7" ht="18" x14ac:dyDescent="0.25">
      <c r="A219" s="97" t="s">
        <v>945</v>
      </c>
      <c r="B219" s="97" t="s">
        <v>946</v>
      </c>
      <c r="C219" s="98" t="s">
        <v>947</v>
      </c>
      <c r="D219" s="73">
        <v>1</v>
      </c>
      <c r="E219" s="99"/>
      <c r="F219" s="56">
        <v>360</v>
      </c>
      <c r="G219" s="56">
        <f t="shared" si="16"/>
        <v>360</v>
      </c>
    </row>
    <row r="220" spans="1:7" ht="18" x14ac:dyDescent="0.25">
      <c r="A220" s="78"/>
      <c r="B220" s="78"/>
      <c r="C220" s="78"/>
      <c r="D220" s="61">
        <f>SUM(D213:D219)</f>
        <v>7</v>
      </c>
      <c r="E220" s="105"/>
      <c r="F220" s="56"/>
      <c r="G220" s="56"/>
    </row>
    <row r="221" spans="1:7" ht="15" x14ac:dyDescent="0.2">
      <c r="A221" s="143" t="s">
        <v>548</v>
      </c>
      <c r="B221" s="143" t="s">
        <v>549</v>
      </c>
      <c r="C221" s="65" t="s">
        <v>550</v>
      </c>
      <c r="D221" s="119">
        <v>3</v>
      </c>
      <c r="E221" s="78"/>
      <c r="F221" s="56">
        <v>14.88</v>
      </c>
      <c r="G221" s="56">
        <f t="shared" ref="G221:G230" si="17">+D221*F221</f>
        <v>44.64</v>
      </c>
    </row>
    <row r="222" spans="1:7" ht="15" x14ac:dyDescent="0.2">
      <c r="A222" s="68" t="s">
        <v>551</v>
      </c>
      <c r="B222" s="68" t="s">
        <v>552</v>
      </c>
      <c r="C222" s="63" t="s">
        <v>553</v>
      </c>
      <c r="D222" s="119">
        <v>4</v>
      </c>
      <c r="E222" s="78"/>
      <c r="F222" s="56">
        <v>14.88</v>
      </c>
      <c r="G222" s="56">
        <f t="shared" si="17"/>
        <v>59.52</v>
      </c>
    </row>
    <row r="223" spans="1:7" ht="15" x14ac:dyDescent="0.2">
      <c r="A223" s="143" t="s">
        <v>554</v>
      </c>
      <c r="B223" s="143" t="s">
        <v>552</v>
      </c>
      <c r="C223" s="65" t="s">
        <v>555</v>
      </c>
      <c r="D223" s="119">
        <v>8</v>
      </c>
      <c r="E223" s="78"/>
      <c r="F223" s="56">
        <v>14.88</v>
      </c>
      <c r="G223" s="56">
        <f t="shared" si="17"/>
        <v>119.04</v>
      </c>
    </row>
    <row r="224" spans="1:7" ht="15" x14ac:dyDescent="0.2">
      <c r="A224" s="68" t="s">
        <v>556</v>
      </c>
      <c r="B224" s="68" t="s">
        <v>557</v>
      </c>
      <c r="C224" s="63" t="s">
        <v>558</v>
      </c>
      <c r="D224" s="119">
        <v>8</v>
      </c>
      <c r="E224" s="78"/>
      <c r="F224" s="56">
        <v>14.88</v>
      </c>
      <c r="G224" s="56">
        <f t="shared" si="17"/>
        <v>119.04</v>
      </c>
    </row>
    <row r="225" spans="1:7" ht="15" x14ac:dyDescent="0.2">
      <c r="A225" s="143" t="s">
        <v>559</v>
      </c>
      <c r="B225" s="143" t="s">
        <v>560</v>
      </c>
      <c r="C225" s="65" t="s">
        <v>561</v>
      </c>
      <c r="D225" s="119">
        <v>8</v>
      </c>
      <c r="E225" s="78"/>
      <c r="F225" s="56">
        <v>14.88</v>
      </c>
      <c r="G225" s="56">
        <f t="shared" si="17"/>
        <v>119.04</v>
      </c>
    </row>
    <row r="226" spans="1:7" ht="15" x14ac:dyDescent="0.2">
      <c r="A226" s="68" t="s">
        <v>562</v>
      </c>
      <c r="B226" s="68" t="s">
        <v>563</v>
      </c>
      <c r="C226" s="63" t="s">
        <v>564</v>
      </c>
      <c r="D226" s="119">
        <v>4</v>
      </c>
      <c r="E226" s="78"/>
      <c r="F226" s="56">
        <v>14.88</v>
      </c>
      <c r="G226" s="56">
        <f t="shared" si="17"/>
        <v>59.52</v>
      </c>
    </row>
    <row r="227" spans="1:7" ht="15" x14ac:dyDescent="0.2">
      <c r="A227" s="143" t="s">
        <v>565</v>
      </c>
      <c r="B227" s="143" t="s">
        <v>563</v>
      </c>
      <c r="C227" s="65" t="s">
        <v>566</v>
      </c>
      <c r="D227" s="119">
        <v>4</v>
      </c>
      <c r="E227" s="78"/>
      <c r="F227" s="56">
        <v>14.88</v>
      </c>
      <c r="G227" s="56">
        <f t="shared" si="17"/>
        <v>59.52</v>
      </c>
    </row>
    <row r="228" spans="1:7" ht="15" x14ac:dyDescent="0.2">
      <c r="A228" s="143" t="s">
        <v>567</v>
      </c>
      <c r="B228" s="143" t="s">
        <v>568</v>
      </c>
      <c r="C228" s="65" t="s">
        <v>569</v>
      </c>
      <c r="D228" s="119">
        <v>4</v>
      </c>
      <c r="E228" s="78"/>
      <c r="F228" s="56">
        <v>14.88</v>
      </c>
      <c r="G228" s="56">
        <f t="shared" si="17"/>
        <v>59.52</v>
      </c>
    </row>
    <row r="229" spans="1:7" ht="15" x14ac:dyDescent="0.2">
      <c r="A229" s="143" t="s">
        <v>570</v>
      </c>
      <c r="B229" s="143" t="s">
        <v>571</v>
      </c>
      <c r="C229" s="65" t="s">
        <v>572</v>
      </c>
      <c r="D229" s="119">
        <v>4</v>
      </c>
      <c r="E229" s="78"/>
      <c r="F229" s="56">
        <v>14.88</v>
      </c>
      <c r="G229" s="56">
        <f t="shared" si="17"/>
        <v>59.52</v>
      </c>
    </row>
    <row r="230" spans="1:7" ht="15" x14ac:dyDescent="0.2">
      <c r="A230" s="143" t="s">
        <v>573</v>
      </c>
      <c r="B230" s="143" t="s">
        <v>574</v>
      </c>
      <c r="C230" s="65" t="s">
        <v>575</v>
      </c>
      <c r="D230" s="119">
        <v>4</v>
      </c>
      <c r="E230" s="78"/>
      <c r="F230" s="56">
        <v>14.88</v>
      </c>
      <c r="G230" s="56">
        <f t="shared" si="17"/>
        <v>59.52</v>
      </c>
    </row>
    <row r="231" spans="1:7" ht="18" x14ac:dyDescent="0.25">
      <c r="A231" s="143"/>
      <c r="B231" s="143"/>
      <c r="C231" s="65"/>
      <c r="D231" s="145">
        <f>SUM(D221:D230)</f>
        <v>51</v>
      </c>
      <c r="E231" s="78"/>
      <c r="F231" s="144"/>
      <c r="G231" s="144"/>
    </row>
    <row r="232" spans="1:7" ht="15" x14ac:dyDescent="0.2">
      <c r="A232" s="68" t="s">
        <v>576</v>
      </c>
      <c r="B232" s="116">
        <v>2306000638</v>
      </c>
      <c r="C232" s="63" t="s">
        <v>577</v>
      </c>
      <c r="D232" s="119">
        <v>8</v>
      </c>
      <c r="E232" s="78"/>
      <c r="F232" s="56">
        <v>36</v>
      </c>
      <c r="G232" s="56">
        <f t="shared" ref="G232:G243" si="18">+D232*F232</f>
        <v>288</v>
      </c>
    </row>
    <row r="233" spans="1:7" ht="15" x14ac:dyDescent="0.2">
      <c r="A233" s="143" t="s">
        <v>578</v>
      </c>
      <c r="B233" s="143" t="s">
        <v>579</v>
      </c>
      <c r="C233" s="65" t="s">
        <v>580</v>
      </c>
      <c r="D233" s="119">
        <v>4</v>
      </c>
      <c r="E233" s="78"/>
      <c r="F233" s="56">
        <v>36</v>
      </c>
      <c r="G233" s="56">
        <f t="shared" si="18"/>
        <v>144</v>
      </c>
    </row>
    <row r="234" spans="1:7" ht="15" x14ac:dyDescent="0.2">
      <c r="A234" s="143" t="s">
        <v>578</v>
      </c>
      <c r="B234" s="143" t="s">
        <v>581</v>
      </c>
      <c r="C234" s="65" t="s">
        <v>580</v>
      </c>
      <c r="D234" s="119">
        <v>4</v>
      </c>
      <c r="E234" s="78"/>
      <c r="F234" s="56">
        <v>36</v>
      </c>
      <c r="G234" s="56">
        <f t="shared" si="18"/>
        <v>144</v>
      </c>
    </row>
    <row r="235" spans="1:7" ht="15" x14ac:dyDescent="0.2">
      <c r="A235" s="68" t="s">
        <v>582</v>
      </c>
      <c r="B235" s="68" t="s">
        <v>583</v>
      </c>
      <c r="C235" s="63" t="s">
        <v>584</v>
      </c>
      <c r="D235" s="119">
        <v>16</v>
      </c>
      <c r="E235" s="78"/>
      <c r="F235" s="56">
        <v>36</v>
      </c>
      <c r="G235" s="56">
        <f t="shared" si="18"/>
        <v>576</v>
      </c>
    </row>
    <row r="236" spans="1:7" ht="15" x14ac:dyDescent="0.2">
      <c r="A236" s="143" t="s">
        <v>585</v>
      </c>
      <c r="B236" s="143" t="s">
        <v>586</v>
      </c>
      <c r="C236" s="65" t="s">
        <v>587</v>
      </c>
      <c r="D236" s="119">
        <v>7</v>
      </c>
      <c r="E236" s="78"/>
      <c r="F236" s="56">
        <v>36</v>
      </c>
      <c r="G236" s="56">
        <f t="shared" si="18"/>
        <v>252</v>
      </c>
    </row>
    <row r="237" spans="1:7" ht="15" x14ac:dyDescent="0.2">
      <c r="A237" s="53" t="s">
        <v>585</v>
      </c>
      <c r="B237" s="116">
        <v>2306000641</v>
      </c>
      <c r="C237" s="114" t="s">
        <v>587</v>
      </c>
      <c r="D237" s="119">
        <v>9</v>
      </c>
      <c r="E237" s="78"/>
      <c r="F237" s="56">
        <v>36</v>
      </c>
      <c r="G237" s="56">
        <f t="shared" si="18"/>
        <v>324</v>
      </c>
    </row>
    <row r="238" spans="1:7" ht="15" x14ac:dyDescent="0.2">
      <c r="A238" s="68" t="s">
        <v>588</v>
      </c>
      <c r="B238" s="68" t="s">
        <v>589</v>
      </c>
      <c r="C238" s="63" t="s">
        <v>590</v>
      </c>
      <c r="D238" s="119">
        <v>6</v>
      </c>
      <c r="E238" s="78"/>
      <c r="F238" s="56">
        <v>36</v>
      </c>
      <c r="G238" s="56">
        <f t="shared" si="18"/>
        <v>216</v>
      </c>
    </row>
    <row r="239" spans="1:7" ht="15" x14ac:dyDescent="0.2">
      <c r="A239" s="53" t="s">
        <v>588</v>
      </c>
      <c r="B239" s="116">
        <v>2306000642</v>
      </c>
      <c r="C239" s="114" t="s">
        <v>590</v>
      </c>
      <c r="D239" s="119">
        <v>8</v>
      </c>
      <c r="E239" s="78"/>
      <c r="F239" s="56">
        <v>36</v>
      </c>
      <c r="G239" s="56">
        <f t="shared" si="18"/>
        <v>288</v>
      </c>
    </row>
    <row r="240" spans="1:7" ht="15" x14ac:dyDescent="0.2">
      <c r="A240" s="143" t="s">
        <v>591</v>
      </c>
      <c r="B240" s="143" t="s">
        <v>592</v>
      </c>
      <c r="C240" s="65" t="s">
        <v>593</v>
      </c>
      <c r="D240" s="119">
        <v>8</v>
      </c>
      <c r="E240" s="78"/>
      <c r="F240" s="56">
        <v>36</v>
      </c>
      <c r="G240" s="56">
        <f t="shared" si="18"/>
        <v>288</v>
      </c>
    </row>
    <row r="241" spans="1:7" ht="15" x14ac:dyDescent="0.2">
      <c r="A241" s="68" t="s">
        <v>594</v>
      </c>
      <c r="B241" s="68" t="s">
        <v>595</v>
      </c>
      <c r="C241" s="63" t="s">
        <v>596</v>
      </c>
      <c r="D241" s="119">
        <v>8</v>
      </c>
      <c r="E241" s="78"/>
      <c r="F241" s="56">
        <v>36</v>
      </c>
      <c r="G241" s="56">
        <f t="shared" si="18"/>
        <v>288</v>
      </c>
    </row>
    <row r="242" spans="1:7" ht="15" x14ac:dyDescent="0.2">
      <c r="A242" s="143" t="s">
        <v>597</v>
      </c>
      <c r="B242" s="143" t="s">
        <v>598</v>
      </c>
      <c r="C242" s="65" t="s">
        <v>599</v>
      </c>
      <c r="D242" s="119">
        <v>8</v>
      </c>
      <c r="E242" s="78"/>
      <c r="F242" s="56">
        <v>36</v>
      </c>
      <c r="G242" s="56">
        <f t="shared" si="18"/>
        <v>288</v>
      </c>
    </row>
    <row r="243" spans="1:7" ht="15" x14ac:dyDescent="0.2">
      <c r="A243" s="68" t="s">
        <v>600</v>
      </c>
      <c r="B243" s="68" t="s">
        <v>601</v>
      </c>
      <c r="C243" s="63" t="s">
        <v>602</v>
      </c>
      <c r="D243" s="119">
        <v>8</v>
      </c>
      <c r="E243" s="78"/>
      <c r="F243" s="56">
        <v>36</v>
      </c>
      <c r="G243" s="56">
        <f t="shared" si="18"/>
        <v>288</v>
      </c>
    </row>
    <row r="244" spans="1:7" ht="18" x14ac:dyDescent="0.25">
      <c r="A244" s="146"/>
      <c r="B244" s="146"/>
      <c r="C244" s="147"/>
      <c r="D244" s="148">
        <f>SUM(D232:D243)</f>
        <v>94</v>
      </c>
      <c r="E244" s="149"/>
      <c r="F244" s="144"/>
      <c r="G244" s="144"/>
    </row>
    <row r="245" spans="1:7" ht="18" x14ac:dyDescent="0.25">
      <c r="A245" s="68" t="s">
        <v>603</v>
      </c>
      <c r="B245" s="68" t="s">
        <v>604</v>
      </c>
      <c r="C245" s="65" t="s">
        <v>605</v>
      </c>
      <c r="D245" s="119">
        <v>4</v>
      </c>
      <c r="E245" s="149"/>
      <c r="F245" s="56">
        <v>36</v>
      </c>
      <c r="G245" s="56">
        <f t="shared" ref="G245:G247" si="19">+D245*F245</f>
        <v>144</v>
      </c>
    </row>
    <row r="246" spans="1:7" ht="18" x14ac:dyDescent="0.25">
      <c r="A246" s="68" t="s">
        <v>606</v>
      </c>
      <c r="B246" s="68" t="s">
        <v>607</v>
      </c>
      <c r="C246" s="65" t="s">
        <v>608</v>
      </c>
      <c r="D246" s="119">
        <v>4</v>
      </c>
      <c r="E246" s="149"/>
      <c r="F246" s="56">
        <v>36</v>
      </c>
      <c r="G246" s="56">
        <f t="shared" si="19"/>
        <v>144</v>
      </c>
    </row>
    <row r="247" spans="1:7" ht="18" x14ac:dyDescent="0.25">
      <c r="A247" s="68" t="s">
        <v>609</v>
      </c>
      <c r="B247" s="150" t="s">
        <v>610</v>
      </c>
      <c r="C247" s="65" t="s">
        <v>611</v>
      </c>
      <c r="D247" s="151">
        <v>4</v>
      </c>
      <c r="E247" s="149"/>
      <c r="F247" s="56">
        <v>36</v>
      </c>
      <c r="G247" s="56">
        <f t="shared" si="19"/>
        <v>144</v>
      </c>
    </row>
    <row r="248" spans="1:7" ht="18" x14ac:dyDescent="0.25">
      <c r="A248" s="152"/>
      <c r="B248" s="152"/>
      <c r="C248" s="65"/>
      <c r="D248" s="153">
        <f>SUM(D245:D247)</f>
        <v>12</v>
      </c>
      <c r="E248" s="149"/>
      <c r="F248" s="144"/>
      <c r="G248" s="144"/>
    </row>
    <row r="249" spans="1:7" ht="15" x14ac:dyDescent="0.2">
      <c r="A249" s="62" t="s">
        <v>612</v>
      </c>
      <c r="B249" s="62" t="s">
        <v>613</v>
      </c>
      <c r="C249" s="63" t="s">
        <v>614</v>
      </c>
      <c r="D249" s="94">
        <v>6</v>
      </c>
      <c r="E249" s="53"/>
      <c r="F249" s="56">
        <v>14.88</v>
      </c>
      <c r="G249" s="56">
        <f t="shared" ref="G249:G275" si="20">+D249*F249</f>
        <v>89.28</v>
      </c>
    </row>
    <row r="250" spans="1:7" ht="15" x14ac:dyDescent="0.2">
      <c r="A250" s="64" t="s">
        <v>615</v>
      </c>
      <c r="B250" s="64" t="s">
        <v>616</v>
      </c>
      <c r="C250" s="65" t="s">
        <v>617</v>
      </c>
      <c r="D250" s="94">
        <v>6</v>
      </c>
      <c r="E250" s="53"/>
      <c r="F250" s="56">
        <v>14.88</v>
      </c>
      <c r="G250" s="56">
        <f t="shared" si="20"/>
        <v>89.28</v>
      </c>
    </row>
    <row r="251" spans="1:7" ht="15" x14ac:dyDescent="0.2">
      <c r="A251" s="62" t="s">
        <v>618</v>
      </c>
      <c r="B251" s="62" t="s">
        <v>619</v>
      </c>
      <c r="C251" s="63" t="s">
        <v>620</v>
      </c>
      <c r="D251" s="94">
        <v>6</v>
      </c>
      <c r="E251" s="53"/>
      <c r="F251" s="56">
        <v>14.88</v>
      </c>
      <c r="G251" s="56">
        <f t="shared" si="20"/>
        <v>89.28</v>
      </c>
    </row>
    <row r="252" spans="1:7" ht="15" x14ac:dyDescent="0.2">
      <c r="A252" s="64" t="s">
        <v>621</v>
      </c>
      <c r="B252" s="64" t="s">
        <v>622</v>
      </c>
      <c r="C252" s="65" t="s">
        <v>623</v>
      </c>
      <c r="D252" s="94">
        <v>5</v>
      </c>
      <c r="E252" s="53"/>
      <c r="F252" s="56">
        <v>14.88</v>
      </c>
      <c r="G252" s="56">
        <f t="shared" si="20"/>
        <v>74.400000000000006</v>
      </c>
    </row>
    <row r="253" spans="1:7" ht="15" x14ac:dyDescent="0.2">
      <c r="A253" s="64" t="s">
        <v>621</v>
      </c>
      <c r="B253" s="53">
        <v>221052309</v>
      </c>
      <c r="C253" s="65" t="s">
        <v>623</v>
      </c>
      <c r="D253" s="94">
        <v>1</v>
      </c>
      <c r="E253" s="53"/>
      <c r="F253" s="56">
        <v>14.88</v>
      </c>
      <c r="G253" s="56">
        <f t="shared" si="20"/>
        <v>14.88</v>
      </c>
    </row>
    <row r="254" spans="1:7" ht="15" x14ac:dyDescent="0.2">
      <c r="A254" s="62" t="s">
        <v>624</v>
      </c>
      <c r="B254" s="62" t="s">
        <v>625</v>
      </c>
      <c r="C254" s="63" t="s">
        <v>626</v>
      </c>
      <c r="D254" s="94">
        <v>6</v>
      </c>
      <c r="E254" s="53"/>
      <c r="F254" s="56">
        <v>14.88</v>
      </c>
      <c r="G254" s="56">
        <f t="shared" si="20"/>
        <v>89.28</v>
      </c>
    </row>
    <row r="255" spans="1:7" ht="15" x14ac:dyDescent="0.2">
      <c r="A255" s="64" t="s">
        <v>627</v>
      </c>
      <c r="B255" s="64" t="s">
        <v>628</v>
      </c>
      <c r="C255" s="65" t="s">
        <v>629</v>
      </c>
      <c r="D255" s="94">
        <v>6</v>
      </c>
      <c r="E255" s="53"/>
      <c r="F255" s="56">
        <v>14.88</v>
      </c>
      <c r="G255" s="56">
        <f t="shared" si="20"/>
        <v>89.28</v>
      </c>
    </row>
    <row r="256" spans="1:7" ht="15" x14ac:dyDescent="0.2">
      <c r="A256" s="62" t="s">
        <v>630</v>
      </c>
      <c r="B256" s="62" t="s">
        <v>631</v>
      </c>
      <c r="C256" s="63" t="s">
        <v>632</v>
      </c>
      <c r="D256" s="94">
        <v>6</v>
      </c>
      <c r="E256" s="53"/>
      <c r="F256" s="56">
        <v>14.88</v>
      </c>
      <c r="G256" s="56">
        <f t="shared" si="20"/>
        <v>89.28</v>
      </c>
    </row>
    <row r="257" spans="1:7" ht="15" x14ac:dyDescent="0.2">
      <c r="A257" s="64" t="s">
        <v>633</v>
      </c>
      <c r="B257" s="64">
        <v>210936085</v>
      </c>
      <c r="C257" s="65" t="s">
        <v>634</v>
      </c>
      <c r="D257" s="94">
        <v>6</v>
      </c>
      <c r="E257" s="53"/>
      <c r="F257" s="56">
        <v>14.88</v>
      </c>
      <c r="G257" s="56">
        <f t="shared" si="20"/>
        <v>89.28</v>
      </c>
    </row>
    <row r="258" spans="1:7" ht="15" x14ac:dyDescent="0.2">
      <c r="A258" s="68" t="s">
        <v>635</v>
      </c>
      <c r="B258" s="68" t="s">
        <v>636</v>
      </c>
      <c r="C258" s="63" t="s">
        <v>637</v>
      </c>
      <c r="D258" s="94">
        <v>6</v>
      </c>
      <c r="E258" s="53"/>
      <c r="F258" s="56">
        <v>14.88</v>
      </c>
      <c r="G258" s="56">
        <f t="shared" si="20"/>
        <v>89.28</v>
      </c>
    </row>
    <row r="259" spans="1:7" ht="15" x14ac:dyDescent="0.2">
      <c r="A259" s="64" t="s">
        <v>638</v>
      </c>
      <c r="B259" s="64">
        <v>201225757</v>
      </c>
      <c r="C259" s="65" t="s">
        <v>639</v>
      </c>
      <c r="D259" s="94">
        <v>6</v>
      </c>
      <c r="E259" s="53"/>
      <c r="F259" s="56">
        <v>14.88</v>
      </c>
      <c r="G259" s="56">
        <f t="shared" si="20"/>
        <v>89.28</v>
      </c>
    </row>
    <row r="260" spans="1:7" ht="15" x14ac:dyDescent="0.2">
      <c r="A260" s="62" t="s">
        <v>640</v>
      </c>
      <c r="B260" s="62">
        <v>201225758</v>
      </c>
      <c r="C260" s="63" t="s">
        <v>641</v>
      </c>
      <c r="D260" s="94">
        <v>6</v>
      </c>
      <c r="E260" s="53"/>
      <c r="F260" s="56">
        <v>14.88</v>
      </c>
      <c r="G260" s="56">
        <f t="shared" si="20"/>
        <v>89.28</v>
      </c>
    </row>
    <row r="261" spans="1:7" ht="15" x14ac:dyDescent="0.2">
      <c r="A261" s="64" t="s">
        <v>642</v>
      </c>
      <c r="B261" s="64">
        <v>210330220</v>
      </c>
      <c r="C261" s="65" t="s">
        <v>643</v>
      </c>
      <c r="D261" s="94">
        <v>6</v>
      </c>
      <c r="E261" s="53"/>
      <c r="F261" s="56">
        <v>14.88</v>
      </c>
      <c r="G261" s="56">
        <f t="shared" si="20"/>
        <v>89.28</v>
      </c>
    </row>
    <row r="262" spans="1:7" ht="15" x14ac:dyDescent="0.2">
      <c r="A262" s="62" t="s">
        <v>644</v>
      </c>
      <c r="B262" s="62" t="s">
        <v>645</v>
      </c>
      <c r="C262" s="63" t="s">
        <v>646</v>
      </c>
      <c r="D262" s="94">
        <v>6</v>
      </c>
      <c r="E262" s="53"/>
      <c r="F262" s="56">
        <v>14.88</v>
      </c>
      <c r="G262" s="56">
        <f t="shared" si="20"/>
        <v>89.28</v>
      </c>
    </row>
    <row r="263" spans="1:7" ht="15" x14ac:dyDescent="0.2">
      <c r="A263" s="64" t="s">
        <v>647</v>
      </c>
      <c r="B263" s="64">
        <v>210733737</v>
      </c>
      <c r="C263" s="65" t="s">
        <v>648</v>
      </c>
      <c r="D263" s="94">
        <v>6</v>
      </c>
      <c r="E263" s="53"/>
      <c r="F263" s="56">
        <v>14.88</v>
      </c>
      <c r="G263" s="56">
        <f t="shared" si="20"/>
        <v>89.28</v>
      </c>
    </row>
    <row r="264" spans="1:7" ht="15" x14ac:dyDescent="0.2">
      <c r="A264" s="62" t="s">
        <v>649</v>
      </c>
      <c r="B264" s="62" t="s">
        <v>650</v>
      </c>
      <c r="C264" s="63" t="s">
        <v>651</v>
      </c>
      <c r="D264" s="94">
        <v>6</v>
      </c>
      <c r="E264" s="53"/>
      <c r="F264" s="56">
        <v>14.88</v>
      </c>
      <c r="G264" s="56">
        <f t="shared" si="20"/>
        <v>89.28</v>
      </c>
    </row>
    <row r="265" spans="1:7" ht="15" x14ac:dyDescent="0.2">
      <c r="A265" s="64" t="s">
        <v>652</v>
      </c>
      <c r="B265" s="64" t="s">
        <v>653</v>
      </c>
      <c r="C265" s="65" t="s">
        <v>654</v>
      </c>
      <c r="D265" s="94">
        <v>6</v>
      </c>
      <c r="E265" s="53"/>
      <c r="F265" s="56">
        <v>14.88</v>
      </c>
      <c r="G265" s="56">
        <f t="shared" si="20"/>
        <v>89.28</v>
      </c>
    </row>
    <row r="266" spans="1:7" ht="15" x14ac:dyDescent="0.2">
      <c r="A266" s="62" t="s">
        <v>655</v>
      </c>
      <c r="B266" s="62" t="s">
        <v>656</v>
      </c>
      <c r="C266" s="63" t="s">
        <v>657</v>
      </c>
      <c r="D266" s="94">
        <v>6</v>
      </c>
      <c r="E266" s="53"/>
      <c r="F266" s="56">
        <v>14.88</v>
      </c>
      <c r="G266" s="56">
        <f t="shared" si="20"/>
        <v>89.28</v>
      </c>
    </row>
    <row r="267" spans="1:7" ht="15" x14ac:dyDescent="0.2">
      <c r="A267" s="64" t="s">
        <v>658</v>
      </c>
      <c r="B267" s="64" t="s">
        <v>659</v>
      </c>
      <c r="C267" s="65" t="s">
        <v>660</v>
      </c>
      <c r="D267" s="94">
        <v>6</v>
      </c>
      <c r="E267" s="53"/>
      <c r="F267" s="56">
        <v>14.88</v>
      </c>
      <c r="G267" s="56">
        <f t="shared" si="20"/>
        <v>89.28</v>
      </c>
    </row>
    <row r="268" spans="1:7" ht="15" x14ac:dyDescent="0.2">
      <c r="A268" s="62" t="s">
        <v>661</v>
      </c>
      <c r="B268" s="62" t="s">
        <v>662</v>
      </c>
      <c r="C268" s="63" t="s">
        <v>663</v>
      </c>
      <c r="D268" s="94">
        <v>6</v>
      </c>
      <c r="E268" s="53"/>
      <c r="F268" s="56">
        <v>14.88</v>
      </c>
      <c r="G268" s="56">
        <f t="shared" si="20"/>
        <v>89.28</v>
      </c>
    </row>
    <row r="269" spans="1:7" ht="15" x14ac:dyDescent="0.2">
      <c r="A269" s="64" t="s">
        <v>664</v>
      </c>
      <c r="B269" s="64" t="s">
        <v>665</v>
      </c>
      <c r="C269" s="65" t="s">
        <v>666</v>
      </c>
      <c r="D269" s="94">
        <v>6</v>
      </c>
      <c r="E269" s="53"/>
      <c r="F269" s="56">
        <v>14.88</v>
      </c>
      <c r="G269" s="56">
        <f t="shared" si="20"/>
        <v>89.28</v>
      </c>
    </row>
    <row r="270" spans="1:7" ht="15" x14ac:dyDescent="0.2">
      <c r="A270" s="62" t="s">
        <v>667</v>
      </c>
      <c r="B270" s="62" t="s">
        <v>668</v>
      </c>
      <c r="C270" s="63" t="s">
        <v>669</v>
      </c>
      <c r="D270" s="94">
        <v>6</v>
      </c>
      <c r="E270" s="53"/>
      <c r="F270" s="56">
        <v>14.88</v>
      </c>
      <c r="G270" s="56">
        <f t="shared" si="20"/>
        <v>89.28</v>
      </c>
    </row>
    <row r="271" spans="1:7" ht="15" x14ac:dyDescent="0.2">
      <c r="A271" s="64" t="s">
        <v>670</v>
      </c>
      <c r="B271" s="64" t="s">
        <v>671</v>
      </c>
      <c r="C271" s="65" t="s">
        <v>672</v>
      </c>
      <c r="D271" s="94">
        <v>6</v>
      </c>
      <c r="E271" s="53"/>
      <c r="F271" s="56">
        <v>14.88</v>
      </c>
      <c r="G271" s="56">
        <f t="shared" si="20"/>
        <v>89.28</v>
      </c>
    </row>
    <row r="272" spans="1:7" ht="15" x14ac:dyDescent="0.2">
      <c r="A272" s="62" t="s">
        <v>673</v>
      </c>
      <c r="B272" s="62" t="s">
        <v>674</v>
      </c>
      <c r="C272" s="63" t="s">
        <v>675</v>
      </c>
      <c r="D272" s="94">
        <v>6</v>
      </c>
      <c r="E272" s="53"/>
      <c r="F272" s="56">
        <v>14.88</v>
      </c>
      <c r="G272" s="56">
        <f t="shared" si="20"/>
        <v>89.28</v>
      </c>
    </row>
    <row r="273" spans="1:7" ht="15" x14ac:dyDescent="0.2">
      <c r="A273" s="62" t="s">
        <v>676</v>
      </c>
      <c r="B273" s="62" t="s">
        <v>677</v>
      </c>
      <c r="C273" s="63" t="s">
        <v>678</v>
      </c>
      <c r="D273" s="94">
        <v>0</v>
      </c>
      <c r="E273" s="53"/>
      <c r="F273" s="56">
        <v>14.88</v>
      </c>
      <c r="G273" s="56">
        <f t="shared" si="20"/>
        <v>0</v>
      </c>
    </row>
    <row r="274" spans="1:7" ht="15" x14ac:dyDescent="0.2">
      <c r="A274" s="64" t="s">
        <v>679</v>
      </c>
      <c r="B274" s="64" t="s">
        <v>680</v>
      </c>
      <c r="C274" s="65" t="s">
        <v>681</v>
      </c>
      <c r="D274" s="94">
        <v>6</v>
      </c>
      <c r="E274" s="53"/>
      <c r="F274" s="56">
        <v>14.88</v>
      </c>
      <c r="G274" s="56">
        <f t="shared" si="20"/>
        <v>89.28</v>
      </c>
    </row>
    <row r="275" spans="1:7" ht="15" x14ac:dyDescent="0.2">
      <c r="A275" s="154" t="s">
        <v>682</v>
      </c>
      <c r="B275" s="154">
        <v>210936631</v>
      </c>
      <c r="C275" s="65" t="s">
        <v>683</v>
      </c>
      <c r="D275" s="94">
        <v>2</v>
      </c>
      <c r="E275" s="53"/>
      <c r="F275" s="56">
        <v>14.88</v>
      </c>
      <c r="G275" s="56">
        <f t="shared" si="20"/>
        <v>29.76</v>
      </c>
    </row>
    <row r="276" spans="1:7" ht="15.75" x14ac:dyDescent="0.25">
      <c r="A276" s="64"/>
      <c r="B276" s="64"/>
      <c r="C276" s="65"/>
      <c r="D276" s="103">
        <f>SUM(D249:D275)</f>
        <v>146</v>
      </c>
      <c r="E276" s="53"/>
      <c r="F276" s="56"/>
      <c r="G276" s="56"/>
    </row>
    <row r="277" spans="1:7" ht="15" x14ac:dyDescent="0.2">
      <c r="A277" s="62" t="s">
        <v>684</v>
      </c>
      <c r="B277" s="62" t="s">
        <v>613</v>
      </c>
      <c r="C277" s="63" t="s">
        <v>685</v>
      </c>
      <c r="D277" s="94">
        <v>6</v>
      </c>
      <c r="E277" s="53"/>
      <c r="F277" s="56">
        <v>36</v>
      </c>
      <c r="G277" s="56">
        <f t="shared" ref="G277:G301" si="21">+D277*F277</f>
        <v>216</v>
      </c>
    </row>
    <row r="278" spans="1:7" ht="15" x14ac:dyDescent="0.2">
      <c r="A278" s="64" t="s">
        <v>686</v>
      </c>
      <c r="B278" s="64" t="s">
        <v>687</v>
      </c>
      <c r="C278" s="65" t="s">
        <v>688</v>
      </c>
      <c r="D278" s="94">
        <v>6</v>
      </c>
      <c r="E278" s="53"/>
      <c r="F278" s="56">
        <v>36</v>
      </c>
      <c r="G278" s="56">
        <f t="shared" si="21"/>
        <v>216</v>
      </c>
    </row>
    <row r="279" spans="1:7" ht="15" x14ac:dyDescent="0.2">
      <c r="A279" s="62" t="s">
        <v>689</v>
      </c>
      <c r="B279" s="62" t="s">
        <v>690</v>
      </c>
      <c r="C279" s="63" t="s">
        <v>691</v>
      </c>
      <c r="D279" s="94">
        <v>6</v>
      </c>
      <c r="E279" s="53"/>
      <c r="F279" s="56">
        <v>36</v>
      </c>
      <c r="G279" s="56">
        <f t="shared" si="21"/>
        <v>216</v>
      </c>
    </row>
    <row r="280" spans="1:7" ht="15" x14ac:dyDescent="0.2">
      <c r="A280" s="62" t="s">
        <v>692</v>
      </c>
      <c r="B280" s="62" t="s">
        <v>693</v>
      </c>
      <c r="C280" s="63" t="s">
        <v>694</v>
      </c>
      <c r="D280" s="94">
        <v>6</v>
      </c>
      <c r="E280" s="53"/>
      <c r="F280" s="56">
        <v>36</v>
      </c>
      <c r="G280" s="56">
        <f t="shared" si="21"/>
        <v>216</v>
      </c>
    </row>
    <row r="281" spans="1:7" ht="15" x14ac:dyDescent="0.2">
      <c r="A281" s="64" t="s">
        <v>695</v>
      </c>
      <c r="B281" s="64">
        <v>190805847</v>
      </c>
      <c r="C281" s="65" t="s">
        <v>696</v>
      </c>
      <c r="D281" s="94">
        <v>6</v>
      </c>
      <c r="E281" s="53"/>
      <c r="F281" s="56">
        <v>36</v>
      </c>
      <c r="G281" s="56">
        <f t="shared" si="21"/>
        <v>216</v>
      </c>
    </row>
    <row r="282" spans="1:7" ht="15" x14ac:dyDescent="0.2">
      <c r="A282" s="62" t="s">
        <v>697</v>
      </c>
      <c r="B282" s="62" t="s">
        <v>698</v>
      </c>
      <c r="C282" s="63" t="s">
        <v>699</v>
      </c>
      <c r="D282" s="94">
        <v>6</v>
      </c>
      <c r="E282" s="53"/>
      <c r="F282" s="56">
        <v>36</v>
      </c>
      <c r="G282" s="56">
        <f t="shared" si="21"/>
        <v>216</v>
      </c>
    </row>
    <row r="283" spans="1:7" ht="15" x14ac:dyDescent="0.2">
      <c r="A283" s="64" t="s">
        <v>700</v>
      </c>
      <c r="B283" s="64" t="s">
        <v>701</v>
      </c>
      <c r="C283" s="65" t="s">
        <v>702</v>
      </c>
      <c r="D283" s="94">
        <v>6</v>
      </c>
      <c r="E283" s="53"/>
      <c r="F283" s="56">
        <v>36</v>
      </c>
      <c r="G283" s="56">
        <f t="shared" si="21"/>
        <v>216</v>
      </c>
    </row>
    <row r="284" spans="1:7" ht="15" x14ac:dyDescent="0.2">
      <c r="A284" s="62" t="s">
        <v>703</v>
      </c>
      <c r="B284" s="62" t="s">
        <v>704</v>
      </c>
      <c r="C284" s="63" t="s">
        <v>705</v>
      </c>
      <c r="D284" s="94">
        <v>6</v>
      </c>
      <c r="E284" s="53"/>
      <c r="F284" s="56">
        <v>36</v>
      </c>
      <c r="G284" s="56">
        <f t="shared" si="21"/>
        <v>216</v>
      </c>
    </row>
    <row r="285" spans="1:7" ht="15" x14ac:dyDescent="0.2">
      <c r="A285" s="64" t="s">
        <v>706</v>
      </c>
      <c r="B285" s="64" t="s">
        <v>707</v>
      </c>
      <c r="C285" s="65" t="s">
        <v>708</v>
      </c>
      <c r="D285" s="94">
        <v>6</v>
      </c>
      <c r="E285" s="53"/>
      <c r="F285" s="56">
        <v>36</v>
      </c>
      <c r="G285" s="56">
        <f t="shared" si="21"/>
        <v>216</v>
      </c>
    </row>
    <row r="286" spans="1:7" ht="15" x14ac:dyDescent="0.2">
      <c r="A286" s="62" t="s">
        <v>709</v>
      </c>
      <c r="B286" s="62" t="s">
        <v>710</v>
      </c>
      <c r="C286" s="63" t="s">
        <v>711</v>
      </c>
      <c r="D286" s="94">
        <v>6</v>
      </c>
      <c r="E286" s="53"/>
      <c r="F286" s="56">
        <v>36</v>
      </c>
      <c r="G286" s="56">
        <f t="shared" si="21"/>
        <v>216</v>
      </c>
    </row>
    <row r="287" spans="1:7" ht="15" x14ac:dyDescent="0.2">
      <c r="A287" s="64" t="s">
        <v>712</v>
      </c>
      <c r="B287" s="64" t="s">
        <v>713</v>
      </c>
      <c r="C287" s="65" t="s">
        <v>714</v>
      </c>
      <c r="D287" s="94">
        <v>6</v>
      </c>
      <c r="E287" s="53"/>
      <c r="F287" s="56">
        <v>36</v>
      </c>
      <c r="G287" s="56">
        <f t="shared" si="21"/>
        <v>216</v>
      </c>
    </row>
    <row r="288" spans="1:7" ht="15" x14ac:dyDescent="0.2">
      <c r="A288" s="62" t="s">
        <v>715</v>
      </c>
      <c r="B288" s="62" t="s">
        <v>716</v>
      </c>
      <c r="C288" s="63" t="s">
        <v>717</v>
      </c>
      <c r="D288" s="94">
        <v>6</v>
      </c>
      <c r="E288" s="53"/>
      <c r="F288" s="56">
        <v>36</v>
      </c>
      <c r="G288" s="56">
        <f t="shared" si="21"/>
        <v>216</v>
      </c>
    </row>
    <row r="289" spans="1:7" ht="15" x14ac:dyDescent="0.2">
      <c r="A289" s="64" t="s">
        <v>718</v>
      </c>
      <c r="B289" s="64" t="s">
        <v>719</v>
      </c>
      <c r="C289" s="65" t="s">
        <v>720</v>
      </c>
      <c r="D289" s="94">
        <v>6</v>
      </c>
      <c r="E289" s="53"/>
      <c r="F289" s="56">
        <v>36</v>
      </c>
      <c r="G289" s="56">
        <f t="shared" si="21"/>
        <v>216</v>
      </c>
    </row>
    <row r="290" spans="1:7" ht="15" x14ac:dyDescent="0.2">
      <c r="A290" s="62" t="s">
        <v>721</v>
      </c>
      <c r="B290" s="62" t="s">
        <v>722</v>
      </c>
      <c r="C290" s="63" t="s">
        <v>723</v>
      </c>
      <c r="D290" s="94">
        <v>6</v>
      </c>
      <c r="E290" s="53"/>
      <c r="F290" s="56">
        <v>36</v>
      </c>
      <c r="G290" s="56">
        <f t="shared" si="21"/>
        <v>216</v>
      </c>
    </row>
    <row r="291" spans="1:7" ht="15" x14ac:dyDescent="0.2">
      <c r="A291" s="64" t="s">
        <v>724</v>
      </c>
      <c r="B291" s="64" t="s">
        <v>725</v>
      </c>
      <c r="C291" s="65" t="s">
        <v>726</v>
      </c>
      <c r="D291" s="94">
        <v>5</v>
      </c>
      <c r="E291" s="53"/>
      <c r="F291" s="56">
        <v>36</v>
      </c>
      <c r="G291" s="56">
        <f t="shared" si="21"/>
        <v>180</v>
      </c>
    </row>
    <row r="292" spans="1:7" ht="15" x14ac:dyDescent="0.2">
      <c r="A292" s="62" t="s">
        <v>727</v>
      </c>
      <c r="B292" s="62" t="s">
        <v>728</v>
      </c>
      <c r="C292" s="63" t="s">
        <v>729</v>
      </c>
      <c r="D292" s="94">
        <v>6</v>
      </c>
      <c r="E292" s="53"/>
      <c r="F292" s="56">
        <v>36</v>
      </c>
      <c r="G292" s="56">
        <f t="shared" si="21"/>
        <v>216</v>
      </c>
    </row>
    <row r="293" spans="1:7" ht="15" x14ac:dyDescent="0.2">
      <c r="A293" s="64" t="s">
        <v>730</v>
      </c>
      <c r="B293" s="64" t="s">
        <v>731</v>
      </c>
      <c r="C293" s="65" t="s">
        <v>732</v>
      </c>
      <c r="D293" s="94">
        <v>6</v>
      </c>
      <c r="E293" s="53"/>
      <c r="F293" s="56">
        <v>36</v>
      </c>
      <c r="G293" s="56">
        <f t="shared" si="21"/>
        <v>216</v>
      </c>
    </row>
    <row r="294" spans="1:7" ht="15" x14ac:dyDescent="0.2">
      <c r="A294" s="62" t="s">
        <v>733</v>
      </c>
      <c r="B294" s="62" t="s">
        <v>734</v>
      </c>
      <c r="C294" s="63" t="s">
        <v>735</v>
      </c>
      <c r="D294" s="94">
        <v>6</v>
      </c>
      <c r="E294" s="53"/>
      <c r="F294" s="56">
        <v>36</v>
      </c>
      <c r="G294" s="56">
        <f t="shared" si="21"/>
        <v>216</v>
      </c>
    </row>
    <row r="295" spans="1:7" ht="15" x14ac:dyDescent="0.2">
      <c r="A295" s="64" t="s">
        <v>736</v>
      </c>
      <c r="B295" s="64" t="s">
        <v>737</v>
      </c>
      <c r="C295" s="65" t="s">
        <v>738</v>
      </c>
      <c r="D295" s="94">
        <v>6</v>
      </c>
      <c r="E295" s="53"/>
      <c r="F295" s="56">
        <v>36</v>
      </c>
      <c r="G295" s="56">
        <f t="shared" si="21"/>
        <v>216</v>
      </c>
    </row>
    <row r="296" spans="1:7" ht="15" x14ac:dyDescent="0.2">
      <c r="A296" s="62" t="s">
        <v>739</v>
      </c>
      <c r="B296" s="62" t="s">
        <v>740</v>
      </c>
      <c r="C296" s="63" t="s">
        <v>741</v>
      </c>
      <c r="D296" s="94">
        <v>6</v>
      </c>
      <c r="E296" s="53"/>
      <c r="F296" s="56">
        <v>36</v>
      </c>
      <c r="G296" s="56">
        <f t="shared" si="21"/>
        <v>216</v>
      </c>
    </row>
    <row r="297" spans="1:7" ht="15" x14ac:dyDescent="0.2">
      <c r="A297" s="64" t="s">
        <v>742</v>
      </c>
      <c r="B297" s="64">
        <v>210937133</v>
      </c>
      <c r="C297" s="65" t="s">
        <v>743</v>
      </c>
      <c r="D297" s="94">
        <v>6</v>
      </c>
      <c r="E297" s="53"/>
      <c r="F297" s="56">
        <v>36</v>
      </c>
      <c r="G297" s="56">
        <f t="shared" si="21"/>
        <v>216</v>
      </c>
    </row>
    <row r="298" spans="1:7" ht="15" x14ac:dyDescent="0.2">
      <c r="A298" s="62" t="s">
        <v>744</v>
      </c>
      <c r="B298" s="62" t="s">
        <v>745</v>
      </c>
      <c r="C298" s="63" t="s">
        <v>746</v>
      </c>
      <c r="D298" s="94">
        <v>6</v>
      </c>
      <c r="E298" s="53"/>
      <c r="F298" s="56">
        <v>36</v>
      </c>
      <c r="G298" s="56">
        <f t="shared" si="21"/>
        <v>216</v>
      </c>
    </row>
    <row r="299" spans="1:7" ht="15" x14ac:dyDescent="0.2">
      <c r="A299" s="64" t="s">
        <v>747</v>
      </c>
      <c r="B299" s="64" t="s">
        <v>748</v>
      </c>
      <c r="C299" s="65" t="s">
        <v>749</v>
      </c>
      <c r="D299" s="94">
        <v>6</v>
      </c>
      <c r="E299" s="53"/>
      <c r="F299" s="56">
        <v>36</v>
      </c>
      <c r="G299" s="56">
        <f t="shared" si="21"/>
        <v>216</v>
      </c>
    </row>
    <row r="300" spans="1:7" ht="15" x14ac:dyDescent="0.2">
      <c r="A300" s="62" t="s">
        <v>750</v>
      </c>
      <c r="B300" s="62" t="s">
        <v>751</v>
      </c>
      <c r="C300" s="63" t="s">
        <v>752</v>
      </c>
      <c r="D300" s="94">
        <v>6</v>
      </c>
      <c r="E300" s="53"/>
      <c r="F300" s="56">
        <v>36</v>
      </c>
      <c r="G300" s="56">
        <f t="shared" si="21"/>
        <v>216</v>
      </c>
    </row>
    <row r="301" spans="1:7" ht="15" x14ac:dyDescent="0.2">
      <c r="A301" s="64" t="s">
        <v>753</v>
      </c>
      <c r="B301" s="64" t="s">
        <v>754</v>
      </c>
      <c r="C301" s="65" t="s">
        <v>755</v>
      </c>
      <c r="D301" s="94">
        <v>2</v>
      </c>
      <c r="E301" s="53"/>
      <c r="F301" s="56">
        <v>36</v>
      </c>
      <c r="G301" s="56">
        <f t="shared" si="21"/>
        <v>72</v>
      </c>
    </row>
    <row r="302" spans="1:7" ht="15.75" x14ac:dyDescent="0.25">
      <c r="A302" s="64"/>
      <c r="B302" s="64"/>
      <c r="C302" s="65"/>
      <c r="D302" s="103">
        <f>SUM(D277:D301)</f>
        <v>145</v>
      </c>
      <c r="E302" s="53"/>
      <c r="F302" s="56"/>
      <c r="G302" s="56"/>
    </row>
    <row r="303" spans="1:7" ht="15" x14ac:dyDescent="0.2">
      <c r="A303" s="64" t="s">
        <v>756</v>
      </c>
      <c r="B303" s="64" t="s">
        <v>757</v>
      </c>
      <c r="C303" s="65" t="s">
        <v>758</v>
      </c>
      <c r="D303" s="94">
        <v>2</v>
      </c>
      <c r="E303" s="53"/>
      <c r="F303" s="56">
        <v>30</v>
      </c>
      <c r="G303" s="56">
        <f t="shared" ref="G303" si="22">+D303*F303</f>
        <v>60</v>
      </c>
    </row>
    <row r="304" spans="1:7" ht="15" x14ac:dyDescent="0.2">
      <c r="A304" s="62" t="s">
        <v>759</v>
      </c>
      <c r="B304" s="62" t="s">
        <v>760</v>
      </c>
      <c r="C304" s="63" t="s">
        <v>761</v>
      </c>
      <c r="D304" s="94">
        <v>2</v>
      </c>
      <c r="E304" s="53"/>
      <c r="F304" s="56">
        <v>30</v>
      </c>
      <c r="G304" s="56">
        <f t="shared" ref="G304:G313" si="23">+D304*F304</f>
        <v>60</v>
      </c>
    </row>
    <row r="305" spans="1:7" ht="15" x14ac:dyDescent="0.2">
      <c r="A305" s="62" t="s">
        <v>762</v>
      </c>
      <c r="B305" s="62" t="s">
        <v>763</v>
      </c>
      <c r="C305" s="63" t="s">
        <v>764</v>
      </c>
      <c r="D305" s="94">
        <v>2</v>
      </c>
      <c r="E305" s="53"/>
      <c r="F305" s="56">
        <v>30</v>
      </c>
      <c r="G305" s="56">
        <f t="shared" si="23"/>
        <v>60</v>
      </c>
    </row>
    <row r="306" spans="1:7" ht="15" x14ac:dyDescent="0.2">
      <c r="A306" s="62" t="s">
        <v>765</v>
      </c>
      <c r="B306" s="62" t="s">
        <v>766</v>
      </c>
      <c r="C306" s="63" t="s">
        <v>767</v>
      </c>
      <c r="D306" s="94">
        <v>2</v>
      </c>
      <c r="E306" s="53"/>
      <c r="F306" s="56">
        <v>30</v>
      </c>
      <c r="G306" s="56">
        <f t="shared" si="23"/>
        <v>60</v>
      </c>
    </row>
    <row r="307" spans="1:7" ht="15" x14ac:dyDescent="0.2">
      <c r="A307" s="64" t="s">
        <v>768</v>
      </c>
      <c r="B307" s="64" t="s">
        <v>769</v>
      </c>
      <c r="C307" s="65" t="s">
        <v>770</v>
      </c>
      <c r="D307" s="94">
        <v>2</v>
      </c>
      <c r="E307" s="53"/>
      <c r="F307" s="56">
        <v>30</v>
      </c>
      <c r="G307" s="56">
        <f t="shared" si="23"/>
        <v>60</v>
      </c>
    </row>
    <row r="308" spans="1:7" ht="15" x14ac:dyDescent="0.2">
      <c r="A308" s="62" t="s">
        <v>771</v>
      </c>
      <c r="B308" s="62" t="s">
        <v>769</v>
      </c>
      <c r="C308" s="63" t="s">
        <v>772</v>
      </c>
      <c r="D308" s="94">
        <v>2</v>
      </c>
      <c r="E308" s="53"/>
      <c r="F308" s="56">
        <v>30</v>
      </c>
      <c r="G308" s="56">
        <f t="shared" si="23"/>
        <v>60</v>
      </c>
    </row>
    <row r="309" spans="1:7" ht="15" x14ac:dyDescent="0.2">
      <c r="A309" s="64" t="s">
        <v>773</v>
      </c>
      <c r="B309" s="64" t="s">
        <v>774</v>
      </c>
      <c r="C309" s="65" t="s">
        <v>775</v>
      </c>
      <c r="D309" s="156">
        <v>2</v>
      </c>
      <c r="E309" s="53"/>
      <c r="F309" s="56">
        <v>30</v>
      </c>
      <c r="G309" s="56">
        <f t="shared" si="23"/>
        <v>60</v>
      </c>
    </row>
    <row r="310" spans="1:7" ht="15" x14ac:dyDescent="0.2">
      <c r="A310" s="62" t="s">
        <v>776</v>
      </c>
      <c r="B310" s="62">
        <v>210431270</v>
      </c>
      <c r="C310" s="63" t="s">
        <v>777</v>
      </c>
      <c r="D310" s="141">
        <v>2</v>
      </c>
      <c r="E310" s="53"/>
      <c r="F310" s="56">
        <v>30</v>
      </c>
      <c r="G310" s="56">
        <f t="shared" si="23"/>
        <v>60</v>
      </c>
    </row>
    <row r="311" spans="1:7" ht="15" x14ac:dyDescent="0.2">
      <c r="A311" s="64" t="s">
        <v>778</v>
      </c>
      <c r="B311" s="64" t="s">
        <v>779</v>
      </c>
      <c r="C311" s="65" t="s">
        <v>780</v>
      </c>
      <c r="D311" s="141">
        <v>4</v>
      </c>
      <c r="E311" s="53"/>
      <c r="F311" s="56">
        <v>30</v>
      </c>
      <c r="G311" s="56">
        <f t="shared" si="23"/>
        <v>120</v>
      </c>
    </row>
    <row r="312" spans="1:7" ht="15.75" x14ac:dyDescent="0.25">
      <c r="A312" s="64"/>
      <c r="B312" s="64"/>
      <c r="C312" s="65"/>
      <c r="D312" s="103">
        <f>SUM(D303:D311)</f>
        <v>20</v>
      </c>
      <c r="E312" s="53"/>
      <c r="F312" s="155"/>
      <c r="G312" s="56"/>
    </row>
    <row r="313" spans="1:7" ht="15" x14ac:dyDescent="0.2">
      <c r="A313" s="64" t="s">
        <v>126</v>
      </c>
      <c r="B313" s="64" t="s">
        <v>127</v>
      </c>
      <c r="C313" s="65" t="s">
        <v>128</v>
      </c>
      <c r="D313" s="141">
        <v>4</v>
      </c>
      <c r="E313" s="53"/>
      <c r="F313" s="155">
        <v>36</v>
      </c>
      <c r="G313" s="56">
        <f t="shared" si="23"/>
        <v>144</v>
      </c>
    </row>
    <row r="314" spans="1:7" ht="18" x14ac:dyDescent="0.25">
      <c r="A314" s="152"/>
      <c r="B314" s="152"/>
      <c r="C314" s="65"/>
      <c r="D314" s="153"/>
      <c r="E314" s="149"/>
      <c r="F314" s="144"/>
      <c r="G314" s="144"/>
    </row>
    <row r="315" spans="1:7" ht="15" x14ac:dyDescent="0.2">
      <c r="A315" s="52" t="s">
        <v>29</v>
      </c>
      <c r="B315" s="53">
        <v>200214392</v>
      </c>
      <c r="C315" s="54" t="s">
        <v>30</v>
      </c>
      <c r="D315" s="53">
        <v>3</v>
      </c>
      <c r="E315" s="55"/>
      <c r="F315" s="56">
        <v>180</v>
      </c>
      <c r="G315" s="56">
        <f t="shared" ref="G315:G329" si="24">+D315*F315</f>
        <v>540</v>
      </c>
    </row>
    <row r="316" spans="1:7" ht="15" x14ac:dyDescent="0.2">
      <c r="A316" s="52" t="s">
        <v>31</v>
      </c>
      <c r="B316" s="53">
        <v>200214393</v>
      </c>
      <c r="C316" s="54" t="s">
        <v>32</v>
      </c>
      <c r="D316" s="53">
        <v>3</v>
      </c>
      <c r="E316" s="55"/>
      <c r="F316" s="56">
        <v>180</v>
      </c>
      <c r="G316" s="56">
        <f t="shared" si="24"/>
        <v>540</v>
      </c>
    </row>
    <row r="317" spans="1:7" ht="15" x14ac:dyDescent="0.2">
      <c r="A317" s="52" t="s">
        <v>33</v>
      </c>
      <c r="B317" s="53" t="s">
        <v>34</v>
      </c>
      <c r="C317" s="54" t="s">
        <v>35</v>
      </c>
      <c r="D317" s="53">
        <v>3</v>
      </c>
      <c r="E317" s="55"/>
      <c r="F317" s="56">
        <v>180</v>
      </c>
      <c r="G317" s="56">
        <f t="shared" si="24"/>
        <v>540</v>
      </c>
    </row>
    <row r="318" spans="1:7" ht="15" x14ac:dyDescent="0.2">
      <c r="A318" s="52" t="s">
        <v>36</v>
      </c>
      <c r="B318" s="53">
        <v>190703834</v>
      </c>
      <c r="C318" s="54" t="s">
        <v>37</v>
      </c>
      <c r="D318" s="53">
        <v>3</v>
      </c>
      <c r="E318" s="55"/>
      <c r="F318" s="56">
        <v>180</v>
      </c>
      <c r="G318" s="56">
        <f t="shared" si="24"/>
        <v>540</v>
      </c>
    </row>
    <row r="319" spans="1:7" ht="15" x14ac:dyDescent="0.2">
      <c r="A319" s="52" t="s">
        <v>38</v>
      </c>
      <c r="B319" s="53">
        <v>190703787</v>
      </c>
      <c r="C319" s="54" t="s">
        <v>39</v>
      </c>
      <c r="D319" s="53">
        <v>3</v>
      </c>
      <c r="E319" s="55"/>
      <c r="F319" s="56">
        <v>180</v>
      </c>
      <c r="G319" s="56">
        <f t="shared" si="24"/>
        <v>540</v>
      </c>
    </row>
    <row r="320" spans="1:7" ht="15" x14ac:dyDescent="0.2">
      <c r="A320" s="52" t="s">
        <v>40</v>
      </c>
      <c r="B320" s="53" t="s">
        <v>41</v>
      </c>
      <c r="C320" s="54" t="s">
        <v>42</v>
      </c>
      <c r="D320" s="53">
        <v>3</v>
      </c>
      <c r="E320" s="55"/>
      <c r="F320" s="56">
        <v>180</v>
      </c>
      <c r="G320" s="56">
        <f t="shared" si="24"/>
        <v>540</v>
      </c>
    </row>
    <row r="321" spans="1:7" ht="15" x14ac:dyDescent="0.2">
      <c r="A321" s="52" t="s">
        <v>43</v>
      </c>
      <c r="B321" s="53" t="s">
        <v>44</v>
      </c>
      <c r="C321" s="54" t="s">
        <v>45</v>
      </c>
      <c r="D321" s="53">
        <v>2</v>
      </c>
      <c r="E321" s="55"/>
      <c r="F321" s="56">
        <v>180</v>
      </c>
      <c r="G321" s="56">
        <f t="shared" si="24"/>
        <v>360</v>
      </c>
    </row>
    <row r="322" spans="1:7" ht="15" x14ac:dyDescent="0.2">
      <c r="A322" s="52" t="s">
        <v>46</v>
      </c>
      <c r="B322" s="53" t="s">
        <v>47</v>
      </c>
      <c r="C322" s="54" t="s">
        <v>48</v>
      </c>
      <c r="D322" s="53">
        <v>2</v>
      </c>
      <c r="E322" s="55"/>
      <c r="F322" s="56">
        <v>180</v>
      </c>
      <c r="G322" s="56">
        <f t="shared" si="24"/>
        <v>360</v>
      </c>
    </row>
    <row r="323" spans="1:7" ht="15" x14ac:dyDescent="0.2">
      <c r="A323" s="52" t="s">
        <v>49</v>
      </c>
      <c r="B323" s="53" t="s">
        <v>50</v>
      </c>
      <c r="C323" s="54" t="s">
        <v>51</v>
      </c>
      <c r="D323" s="53">
        <v>2</v>
      </c>
      <c r="E323" s="55"/>
      <c r="F323" s="56">
        <v>180</v>
      </c>
      <c r="G323" s="56">
        <f t="shared" si="24"/>
        <v>360</v>
      </c>
    </row>
    <row r="324" spans="1:7" ht="15" x14ac:dyDescent="0.2">
      <c r="A324" s="52" t="s">
        <v>52</v>
      </c>
      <c r="B324" s="53">
        <v>190703839</v>
      </c>
      <c r="C324" s="54" t="s">
        <v>53</v>
      </c>
      <c r="D324" s="53">
        <v>2</v>
      </c>
      <c r="E324" s="55"/>
      <c r="F324" s="56">
        <v>180</v>
      </c>
      <c r="G324" s="56">
        <f t="shared" si="24"/>
        <v>360</v>
      </c>
    </row>
    <row r="325" spans="1:7" ht="15" x14ac:dyDescent="0.2">
      <c r="A325" s="52" t="s">
        <v>54</v>
      </c>
      <c r="B325" s="57">
        <v>190703838</v>
      </c>
      <c r="C325" s="54" t="s">
        <v>55</v>
      </c>
      <c r="D325" s="53">
        <v>1</v>
      </c>
      <c r="E325" s="55"/>
      <c r="F325" s="56">
        <v>180</v>
      </c>
      <c r="G325" s="56">
        <f t="shared" si="24"/>
        <v>180</v>
      </c>
    </row>
    <row r="326" spans="1:7" ht="15" x14ac:dyDescent="0.2">
      <c r="A326" s="52" t="s">
        <v>56</v>
      </c>
      <c r="B326" s="53">
        <v>190703837</v>
      </c>
      <c r="C326" s="54" t="s">
        <v>57</v>
      </c>
      <c r="D326" s="53">
        <v>3</v>
      </c>
      <c r="E326" s="55"/>
      <c r="F326" s="56">
        <v>180</v>
      </c>
      <c r="G326" s="56">
        <f t="shared" si="24"/>
        <v>540</v>
      </c>
    </row>
    <row r="327" spans="1:7" ht="15" x14ac:dyDescent="0.2">
      <c r="A327" s="52" t="s">
        <v>58</v>
      </c>
      <c r="B327" s="53">
        <v>190703836</v>
      </c>
      <c r="C327" s="54" t="s">
        <v>59</v>
      </c>
      <c r="D327" s="53">
        <v>3</v>
      </c>
      <c r="E327" s="55"/>
      <c r="F327" s="56">
        <v>180</v>
      </c>
      <c r="G327" s="56">
        <f t="shared" si="24"/>
        <v>540</v>
      </c>
    </row>
    <row r="328" spans="1:7" ht="15" x14ac:dyDescent="0.2">
      <c r="A328" s="52" t="s">
        <v>60</v>
      </c>
      <c r="B328" s="53">
        <v>190703835</v>
      </c>
      <c r="C328" s="54" t="s">
        <v>61</v>
      </c>
      <c r="D328" s="53">
        <v>3</v>
      </c>
      <c r="E328" s="55"/>
      <c r="F328" s="56">
        <v>180</v>
      </c>
      <c r="G328" s="56">
        <f t="shared" si="24"/>
        <v>540</v>
      </c>
    </row>
    <row r="329" spans="1:7" ht="15" x14ac:dyDescent="0.2">
      <c r="A329" s="52" t="s">
        <v>62</v>
      </c>
      <c r="B329" s="53" t="s">
        <v>63</v>
      </c>
      <c r="C329" s="54" t="s">
        <v>64</v>
      </c>
      <c r="D329" s="53">
        <v>3</v>
      </c>
      <c r="E329" s="55"/>
      <c r="F329" s="56">
        <v>180</v>
      </c>
      <c r="G329" s="56">
        <f t="shared" si="24"/>
        <v>540</v>
      </c>
    </row>
    <row r="330" spans="1:7" ht="15.75" x14ac:dyDescent="0.25">
      <c r="A330" s="58"/>
      <c r="B330" s="59"/>
      <c r="C330" s="60"/>
      <c r="D330" s="61">
        <f>SUM(D24:D329)</f>
        <v>2011</v>
      </c>
      <c r="E330" s="55"/>
      <c r="F330" s="56"/>
      <c r="G330" s="56"/>
    </row>
    <row r="331" spans="1:7" ht="15" x14ac:dyDescent="0.2">
      <c r="A331" s="62" t="s">
        <v>65</v>
      </c>
      <c r="B331" s="62">
        <v>210936625</v>
      </c>
      <c r="C331" s="63" t="s">
        <v>66</v>
      </c>
      <c r="D331" s="53">
        <v>3</v>
      </c>
      <c r="E331" s="55"/>
      <c r="F331" s="56">
        <v>168</v>
      </c>
      <c r="G331" s="56">
        <f t="shared" ref="G331:G364" si="25">+D331*F331</f>
        <v>504</v>
      </c>
    </row>
    <row r="332" spans="1:7" ht="15" x14ac:dyDescent="0.2">
      <c r="A332" s="64" t="s">
        <v>67</v>
      </c>
      <c r="B332" s="64">
        <v>201023154</v>
      </c>
      <c r="C332" s="65" t="s">
        <v>68</v>
      </c>
      <c r="D332" s="53">
        <v>3</v>
      </c>
      <c r="E332" s="55"/>
      <c r="F332" s="56">
        <v>168</v>
      </c>
      <c r="G332" s="56">
        <f t="shared" si="25"/>
        <v>504</v>
      </c>
    </row>
    <row r="333" spans="1:7" ht="15" x14ac:dyDescent="0.2">
      <c r="A333" s="62" t="s">
        <v>69</v>
      </c>
      <c r="B333" s="62">
        <v>210936627</v>
      </c>
      <c r="C333" s="63" t="s">
        <v>70</v>
      </c>
      <c r="D333" s="53">
        <v>3</v>
      </c>
      <c r="E333" s="55"/>
      <c r="F333" s="56">
        <v>168</v>
      </c>
      <c r="G333" s="56">
        <f t="shared" si="25"/>
        <v>504</v>
      </c>
    </row>
    <row r="334" spans="1:7" ht="15" x14ac:dyDescent="0.2">
      <c r="A334" s="64" t="s">
        <v>71</v>
      </c>
      <c r="B334" s="64">
        <v>210936628</v>
      </c>
      <c r="C334" s="66" t="s">
        <v>72</v>
      </c>
      <c r="D334" s="53">
        <v>3</v>
      </c>
      <c r="E334" s="55"/>
      <c r="F334" s="56">
        <v>168</v>
      </c>
      <c r="G334" s="56">
        <f t="shared" si="25"/>
        <v>504</v>
      </c>
    </row>
    <row r="335" spans="1:7" ht="15" x14ac:dyDescent="0.2">
      <c r="A335" s="62" t="s">
        <v>73</v>
      </c>
      <c r="B335" s="62">
        <v>210936629</v>
      </c>
      <c r="C335" s="67" t="s">
        <v>74</v>
      </c>
      <c r="D335" s="53">
        <v>3</v>
      </c>
      <c r="E335" s="55"/>
      <c r="F335" s="56">
        <v>168</v>
      </c>
      <c r="G335" s="56">
        <f t="shared" si="25"/>
        <v>504</v>
      </c>
    </row>
    <row r="336" spans="1:7" ht="15" x14ac:dyDescent="0.2">
      <c r="A336" s="64" t="s">
        <v>75</v>
      </c>
      <c r="B336" s="64">
        <v>210936630</v>
      </c>
      <c r="C336" s="66" t="s">
        <v>76</v>
      </c>
      <c r="D336" s="53">
        <v>3</v>
      </c>
      <c r="E336" s="55"/>
      <c r="F336" s="56">
        <v>168</v>
      </c>
      <c r="G336" s="56">
        <f t="shared" si="25"/>
        <v>504</v>
      </c>
    </row>
    <row r="337" spans="1:7" ht="15" x14ac:dyDescent="0.2">
      <c r="A337" s="62" t="s">
        <v>77</v>
      </c>
      <c r="B337" s="62">
        <v>210431403</v>
      </c>
      <c r="C337" s="67" t="s">
        <v>78</v>
      </c>
      <c r="D337" s="53">
        <v>3</v>
      </c>
      <c r="E337" s="55"/>
      <c r="F337" s="56">
        <v>168</v>
      </c>
      <c r="G337" s="56">
        <f t="shared" si="25"/>
        <v>504</v>
      </c>
    </row>
    <row r="338" spans="1:7" ht="15" x14ac:dyDescent="0.2">
      <c r="A338" s="64" t="s">
        <v>79</v>
      </c>
      <c r="B338" s="64" t="s">
        <v>80</v>
      </c>
      <c r="C338" s="66" t="s">
        <v>81</v>
      </c>
      <c r="D338" s="53">
        <v>3</v>
      </c>
      <c r="E338" s="55"/>
      <c r="F338" s="56">
        <v>168</v>
      </c>
      <c r="G338" s="56">
        <f t="shared" si="25"/>
        <v>504</v>
      </c>
    </row>
    <row r="339" spans="1:7" ht="15" x14ac:dyDescent="0.2">
      <c r="A339" s="62" t="s">
        <v>82</v>
      </c>
      <c r="B339" s="62">
        <v>210431404</v>
      </c>
      <c r="C339" s="67" t="s">
        <v>83</v>
      </c>
      <c r="D339" s="53">
        <v>3</v>
      </c>
      <c r="E339" s="55"/>
      <c r="F339" s="56">
        <v>168</v>
      </c>
      <c r="G339" s="56">
        <f t="shared" si="25"/>
        <v>504</v>
      </c>
    </row>
    <row r="340" spans="1:7" ht="15" x14ac:dyDescent="0.2">
      <c r="A340" s="64" t="s">
        <v>84</v>
      </c>
      <c r="B340" s="64">
        <v>210936625</v>
      </c>
      <c r="C340" s="66" t="s">
        <v>85</v>
      </c>
      <c r="D340" s="53">
        <v>3</v>
      </c>
      <c r="E340" s="55"/>
      <c r="F340" s="56">
        <v>168</v>
      </c>
      <c r="G340" s="56">
        <f t="shared" si="25"/>
        <v>504</v>
      </c>
    </row>
    <row r="341" spans="1:7" ht="15" x14ac:dyDescent="0.2">
      <c r="A341" s="62" t="s">
        <v>86</v>
      </c>
      <c r="B341" s="62">
        <v>201023154</v>
      </c>
      <c r="C341" s="67" t="s">
        <v>87</v>
      </c>
      <c r="D341" s="53">
        <v>3</v>
      </c>
      <c r="E341" s="55"/>
      <c r="F341" s="56">
        <v>168</v>
      </c>
      <c r="G341" s="56">
        <f t="shared" si="25"/>
        <v>504</v>
      </c>
    </row>
    <row r="342" spans="1:7" ht="15" x14ac:dyDescent="0.2">
      <c r="A342" s="64" t="s">
        <v>88</v>
      </c>
      <c r="B342" s="64">
        <v>210936627</v>
      </c>
      <c r="C342" s="66" t="s">
        <v>89</v>
      </c>
      <c r="D342" s="53">
        <v>3</v>
      </c>
      <c r="E342" s="55"/>
      <c r="F342" s="56">
        <v>168</v>
      </c>
      <c r="G342" s="56">
        <f t="shared" si="25"/>
        <v>504</v>
      </c>
    </row>
    <row r="343" spans="1:7" ht="15" x14ac:dyDescent="0.2">
      <c r="A343" s="62" t="s">
        <v>90</v>
      </c>
      <c r="B343" s="62">
        <v>210936628</v>
      </c>
      <c r="C343" s="67" t="s">
        <v>91</v>
      </c>
      <c r="D343" s="53">
        <v>3</v>
      </c>
      <c r="E343" s="55"/>
      <c r="F343" s="56">
        <v>168</v>
      </c>
      <c r="G343" s="56">
        <f t="shared" si="25"/>
        <v>504</v>
      </c>
    </row>
    <row r="344" spans="1:7" ht="15.75" customHeight="1" x14ac:dyDescent="0.2">
      <c r="A344" s="64" t="s">
        <v>92</v>
      </c>
      <c r="B344" s="64">
        <v>210936629</v>
      </c>
      <c r="C344" s="66" t="s">
        <v>93</v>
      </c>
      <c r="D344" s="53">
        <v>3</v>
      </c>
      <c r="E344" s="55"/>
      <c r="F344" s="56">
        <v>168</v>
      </c>
      <c r="G344" s="56">
        <f t="shared" si="25"/>
        <v>504</v>
      </c>
    </row>
    <row r="345" spans="1:7" ht="15" x14ac:dyDescent="0.2">
      <c r="A345" s="68" t="s">
        <v>94</v>
      </c>
      <c r="B345" s="68">
        <v>210936630</v>
      </c>
      <c r="C345" s="63" t="s">
        <v>95</v>
      </c>
      <c r="D345" s="53">
        <v>0</v>
      </c>
      <c r="E345" s="55"/>
      <c r="F345" s="56">
        <v>168</v>
      </c>
      <c r="G345" s="56">
        <f t="shared" si="25"/>
        <v>0</v>
      </c>
    </row>
    <row r="346" spans="1:7" ht="15" x14ac:dyDescent="0.2">
      <c r="A346" s="64" t="s">
        <v>96</v>
      </c>
      <c r="B346" s="64">
        <v>210431403</v>
      </c>
      <c r="C346" s="66" t="s">
        <v>97</v>
      </c>
      <c r="D346" s="53">
        <v>3</v>
      </c>
      <c r="E346" s="55"/>
      <c r="F346" s="56">
        <v>168</v>
      </c>
      <c r="G346" s="56">
        <f t="shared" si="25"/>
        <v>504</v>
      </c>
    </row>
    <row r="347" spans="1:7" ht="15" x14ac:dyDescent="0.2">
      <c r="A347" s="62" t="s">
        <v>98</v>
      </c>
      <c r="B347" s="62">
        <v>210431404</v>
      </c>
      <c r="C347" s="67" t="s">
        <v>99</v>
      </c>
      <c r="D347" s="53">
        <v>3</v>
      </c>
      <c r="E347" s="55"/>
      <c r="F347" s="56">
        <v>168</v>
      </c>
      <c r="G347" s="56">
        <f t="shared" si="25"/>
        <v>504</v>
      </c>
    </row>
    <row r="348" spans="1:7" ht="15" x14ac:dyDescent="0.2">
      <c r="A348" s="64" t="s">
        <v>100</v>
      </c>
      <c r="B348" s="64">
        <v>210936625</v>
      </c>
      <c r="C348" s="66" t="s">
        <v>101</v>
      </c>
      <c r="D348" s="53">
        <v>3</v>
      </c>
      <c r="E348" s="55"/>
      <c r="F348" s="56">
        <v>168</v>
      </c>
      <c r="G348" s="56">
        <f t="shared" si="25"/>
        <v>504</v>
      </c>
    </row>
    <row r="349" spans="1:7" ht="15" x14ac:dyDescent="0.2">
      <c r="A349" s="64" t="s">
        <v>102</v>
      </c>
      <c r="B349" s="64">
        <v>201023154</v>
      </c>
      <c r="C349" s="66" t="s">
        <v>103</v>
      </c>
      <c r="D349" s="53">
        <v>3</v>
      </c>
      <c r="E349" s="55"/>
      <c r="F349" s="56">
        <v>168</v>
      </c>
      <c r="G349" s="56">
        <f t="shared" si="25"/>
        <v>504</v>
      </c>
    </row>
    <row r="350" spans="1:7" ht="15" x14ac:dyDescent="0.2">
      <c r="A350" s="62" t="s">
        <v>104</v>
      </c>
      <c r="B350" s="62">
        <v>210936628</v>
      </c>
      <c r="C350" s="67" t="s">
        <v>105</v>
      </c>
      <c r="D350" s="53">
        <v>3</v>
      </c>
      <c r="E350" s="55"/>
      <c r="F350" s="56">
        <v>168</v>
      </c>
      <c r="G350" s="56">
        <f t="shared" si="25"/>
        <v>504</v>
      </c>
    </row>
    <row r="351" spans="1:7" ht="15.75" x14ac:dyDescent="0.25">
      <c r="A351" s="69"/>
      <c r="B351" s="70"/>
      <c r="C351" s="71"/>
      <c r="D351" s="61">
        <f>SUM(D331:D350)</f>
        <v>57</v>
      </c>
      <c r="E351" s="55"/>
      <c r="F351" s="56"/>
      <c r="G351" s="56"/>
    </row>
    <row r="352" spans="1:7" ht="15" x14ac:dyDescent="0.2">
      <c r="A352" s="62" t="s">
        <v>106</v>
      </c>
      <c r="B352" s="72">
        <v>190703833</v>
      </c>
      <c r="C352" s="67" t="s">
        <v>107</v>
      </c>
      <c r="D352" s="73">
        <v>3</v>
      </c>
      <c r="E352" s="55"/>
      <c r="F352" s="56">
        <v>180</v>
      </c>
      <c r="G352" s="56">
        <f t="shared" si="25"/>
        <v>540</v>
      </c>
    </row>
    <row r="353" spans="1:7" ht="15" x14ac:dyDescent="0.2">
      <c r="A353" s="64" t="s">
        <v>108</v>
      </c>
      <c r="B353" s="57">
        <v>190703832</v>
      </c>
      <c r="C353" s="66" t="s">
        <v>109</v>
      </c>
      <c r="D353" s="73">
        <v>3</v>
      </c>
      <c r="E353" s="55"/>
      <c r="F353" s="56">
        <v>180</v>
      </c>
      <c r="G353" s="56">
        <f t="shared" si="25"/>
        <v>540</v>
      </c>
    </row>
    <row r="354" spans="1:7" ht="15" x14ac:dyDescent="0.2">
      <c r="A354" s="62" t="s">
        <v>110</v>
      </c>
      <c r="B354" s="72">
        <v>190703831</v>
      </c>
      <c r="C354" s="54" t="s">
        <v>111</v>
      </c>
      <c r="D354" s="73">
        <v>2</v>
      </c>
      <c r="E354" s="55"/>
      <c r="F354" s="56">
        <v>180</v>
      </c>
      <c r="G354" s="56">
        <f t="shared" si="25"/>
        <v>360</v>
      </c>
    </row>
    <row r="355" spans="1:7" ht="15" x14ac:dyDescent="0.2">
      <c r="A355" s="64" t="s">
        <v>112</v>
      </c>
      <c r="B355" s="57">
        <v>190703830</v>
      </c>
      <c r="C355" s="54" t="s">
        <v>113</v>
      </c>
      <c r="D355" s="73">
        <v>3</v>
      </c>
      <c r="E355" s="55"/>
      <c r="F355" s="56">
        <v>180</v>
      </c>
      <c r="G355" s="56">
        <f t="shared" si="25"/>
        <v>540</v>
      </c>
    </row>
    <row r="356" spans="1:7" ht="15" x14ac:dyDescent="0.2">
      <c r="A356" s="62" t="s">
        <v>114</v>
      </c>
      <c r="B356" s="72">
        <v>190703829</v>
      </c>
      <c r="C356" s="54" t="s">
        <v>115</v>
      </c>
      <c r="D356" s="73">
        <v>3</v>
      </c>
      <c r="E356" s="55"/>
      <c r="F356" s="56">
        <v>180</v>
      </c>
      <c r="G356" s="56">
        <f t="shared" si="25"/>
        <v>540</v>
      </c>
    </row>
    <row r="357" spans="1:7" ht="15" x14ac:dyDescent="0.2">
      <c r="A357" s="64" t="s">
        <v>116</v>
      </c>
      <c r="B357" s="57">
        <v>190703828</v>
      </c>
      <c r="C357" s="54" t="s">
        <v>117</v>
      </c>
      <c r="D357" s="73">
        <v>3</v>
      </c>
      <c r="E357" s="55"/>
      <c r="F357" s="56">
        <v>180</v>
      </c>
      <c r="G357" s="56">
        <f t="shared" si="25"/>
        <v>540</v>
      </c>
    </row>
    <row r="358" spans="1:7" ht="15" x14ac:dyDescent="0.2">
      <c r="A358" s="62" t="s">
        <v>118</v>
      </c>
      <c r="B358" s="72">
        <v>190703827</v>
      </c>
      <c r="C358" s="54" t="s">
        <v>119</v>
      </c>
      <c r="D358" s="73">
        <v>3</v>
      </c>
      <c r="E358" s="55"/>
      <c r="F358" s="56">
        <v>180</v>
      </c>
      <c r="G358" s="56">
        <f t="shared" si="25"/>
        <v>540</v>
      </c>
    </row>
    <row r="359" spans="1:7" ht="15" x14ac:dyDescent="0.2">
      <c r="A359" s="64" t="s">
        <v>120</v>
      </c>
      <c r="B359" s="57">
        <v>190703826</v>
      </c>
      <c r="C359" s="54" t="s">
        <v>121</v>
      </c>
      <c r="D359" s="73">
        <v>3</v>
      </c>
      <c r="E359" s="55"/>
      <c r="F359" s="56">
        <v>180</v>
      </c>
      <c r="G359" s="56">
        <f t="shared" si="25"/>
        <v>540</v>
      </c>
    </row>
    <row r="360" spans="1:7" ht="15" x14ac:dyDescent="0.2">
      <c r="A360" s="62" t="s">
        <v>122</v>
      </c>
      <c r="B360" s="72">
        <v>190703825</v>
      </c>
      <c r="C360" s="54" t="s">
        <v>123</v>
      </c>
      <c r="D360" s="73">
        <v>3</v>
      </c>
      <c r="E360" s="55"/>
      <c r="F360" s="56">
        <v>180</v>
      </c>
      <c r="G360" s="56">
        <f t="shared" si="25"/>
        <v>540</v>
      </c>
    </row>
    <row r="361" spans="1:7" ht="15" x14ac:dyDescent="0.2">
      <c r="A361" s="64" t="s">
        <v>124</v>
      </c>
      <c r="B361" s="57">
        <v>190703824</v>
      </c>
      <c r="C361" s="54" t="s">
        <v>125</v>
      </c>
      <c r="D361" s="73">
        <v>3</v>
      </c>
      <c r="E361" s="55"/>
      <c r="F361" s="56">
        <v>180</v>
      </c>
      <c r="G361" s="56">
        <f t="shared" si="25"/>
        <v>540</v>
      </c>
    </row>
    <row r="362" spans="1:7" ht="15.75" x14ac:dyDescent="0.25">
      <c r="A362" s="74"/>
      <c r="B362" s="75"/>
      <c r="C362" s="76"/>
      <c r="D362" s="77">
        <f>SUM(D352:D361)</f>
        <v>29</v>
      </c>
      <c r="E362" s="55"/>
      <c r="F362" s="56"/>
      <c r="G362" s="56"/>
    </row>
    <row r="363" spans="1:7" ht="15" x14ac:dyDescent="0.2">
      <c r="A363" s="64" t="s">
        <v>126</v>
      </c>
      <c r="B363" s="64" t="s">
        <v>127</v>
      </c>
      <c r="C363" s="65" t="s">
        <v>128</v>
      </c>
      <c r="D363" s="53">
        <v>5</v>
      </c>
      <c r="E363" s="55"/>
      <c r="F363" s="56">
        <v>36</v>
      </c>
      <c r="G363" s="56">
        <f t="shared" si="25"/>
        <v>180</v>
      </c>
    </row>
    <row r="364" spans="1:7" ht="15" x14ac:dyDescent="0.2">
      <c r="A364" s="64" t="s">
        <v>129</v>
      </c>
      <c r="B364" s="64">
        <v>210228152</v>
      </c>
      <c r="C364" s="66" t="s">
        <v>130</v>
      </c>
      <c r="D364" s="53">
        <v>5</v>
      </c>
      <c r="E364" s="55"/>
      <c r="F364" s="56">
        <v>48</v>
      </c>
      <c r="G364" s="56">
        <f t="shared" si="25"/>
        <v>240</v>
      </c>
    </row>
    <row r="365" spans="1:7" ht="15.75" x14ac:dyDescent="0.25">
      <c r="A365" s="69"/>
      <c r="B365" s="70"/>
      <c r="C365" s="71"/>
      <c r="D365" s="61">
        <f>SUM(D363:D364)</f>
        <v>10</v>
      </c>
      <c r="E365" s="55"/>
      <c r="F365" s="56"/>
      <c r="G365" s="56"/>
    </row>
    <row r="366" spans="1:7" ht="15" x14ac:dyDescent="0.2">
      <c r="A366" s="177">
        <v>309025</v>
      </c>
      <c r="B366" s="177" t="s">
        <v>873</v>
      </c>
      <c r="C366" s="66" t="s">
        <v>871</v>
      </c>
      <c r="D366" s="177">
        <v>1</v>
      </c>
      <c r="E366" s="55"/>
      <c r="F366" s="56">
        <v>1020</v>
      </c>
      <c r="G366" s="56">
        <f t="shared" ref="G366:G367" si="26">+D366*F366</f>
        <v>1020</v>
      </c>
    </row>
    <row r="367" spans="1:7" ht="15" x14ac:dyDescent="0.2">
      <c r="A367" s="177" t="s">
        <v>874</v>
      </c>
      <c r="B367" s="64" t="s">
        <v>875</v>
      </c>
      <c r="C367" s="66" t="s">
        <v>872</v>
      </c>
      <c r="D367" s="177">
        <v>1</v>
      </c>
      <c r="E367" s="55"/>
      <c r="F367" s="56">
        <v>1140</v>
      </c>
      <c r="G367" s="56">
        <f t="shared" si="26"/>
        <v>1140</v>
      </c>
    </row>
    <row r="368" spans="1:7" ht="15.75" x14ac:dyDescent="0.25">
      <c r="A368" s="180"/>
      <c r="B368" s="181"/>
      <c r="C368" s="182"/>
      <c r="D368" s="183"/>
      <c r="E368" s="184"/>
      <c r="F368" s="192" t="s">
        <v>398</v>
      </c>
      <c r="G368" s="193">
        <f>SUM(G24:G367)</f>
        <v>93147.359999999957</v>
      </c>
    </row>
    <row r="369" spans="1:7" ht="15.75" x14ac:dyDescent="0.25">
      <c r="A369" s="179"/>
      <c r="B369" s="185"/>
      <c r="C369" s="186"/>
      <c r="D369" s="187"/>
      <c r="E369" s="188"/>
      <c r="F369" s="194" t="s">
        <v>876</v>
      </c>
      <c r="G369" s="195">
        <f>+G368*0.12</f>
        <v>11177.683199999994</v>
      </c>
    </row>
    <row r="370" spans="1:7" ht="15.75" x14ac:dyDescent="0.25">
      <c r="A370" s="179"/>
      <c r="B370" s="185"/>
      <c r="C370" s="186"/>
      <c r="D370" s="187"/>
      <c r="E370" s="188"/>
      <c r="F370" s="194" t="s">
        <v>877</v>
      </c>
      <c r="G370" s="195">
        <f>SUM(G368:G369)</f>
        <v>104325.04319999996</v>
      </c>
    </row>
    <row r="371" spans="1:7" ht="15.75" x14ac:dyDescent="0.25">
      <c r="A371" s="179"/>
      <c r="B371" s="185"/>
      <c r="C371" s="186"/>
      <c r="D371" s="187"/>
      <c r="E371" s="188"/>
      <c r="F371" s="178"/>
      <c r="G371" s="189"/>
    </row>
    <row r="372" spans="1:7" ht="15.75" x14ac:dyDescent="0.25">
      <c r="A372" s="179"/>
      <c r="B372" s="185"/>
      <c r="C372" s="186"/>
      <c r="D372" s="187"/>
      <c r="E372" s="188"/>
      <c r="F372" s="178"/>
      <c r="G372" s="189"/>
    </row>
    <row r="373" spans="1:7" ht="15.75" x14ac:dyDescent="0.25">
      <c r="A373" s="179"/>
      <c r="B373" s="185"/>
      <c r="C373" s="186"/>
      <c r="D373" s="187"/>
      <c r="E373" s="188"/>
      <c r="F373" s="178"/>
      <c r="G373" s="189"/>
    </row>
    <row r="374" spans="1:7" ht="20.100000000000001" customHeight="1" x14ac:dyDescent="0.25">
      <c r="A374" s="190"/>
      <c r="B374" s="190"/>
      <c r="C374" s="190"/>
      <c r="D374" s="157"/>
      <c r="E374" s="191"/>
      <c r="F374" s="178"/>
      <c r="G374" s="179"/>
    </row>
    <row r="375" spans="1:7" ht="15.75" x14ac:dyDescent="0.25">
      <c r="B375" s="80"/>
      <c r="C375" s="81" t="s">
        <v>131</v>
      </c>
      <c r="D375" s="82"/>
      <c r="E375"/>
      <c r="F375" s="178"/>
      <c r="G375" s="179"/>
    </row>
    <row r="376" spans="1:7" ht="15.75" x14ac:dyDescent="0.25">
      <c r="B376" s="61" t="s">
        <v>132</v>
      </c>
      <c r="C376" s="61" t="s">
        <v>133</v>
      </c>
      <c r="E376"/>
      <c r="F376"/>
    </row>
    <row r="377" spans="1:7" ht="15.75" x14ac:dyDescent="0.25">
      <c r="B377" s="53">
        <v>1</v>
      </c>
      <c r="C377" s="54" t="s">
        <v>134</v>
      </c>
      <c r="E377"/>
      <c r="F377"/>
    </row>
    <row r="378" spans="1:7" ht="20.100000000000001" customHeight="1" x14ac:dyDescent="0.25">
      <c r="B378" s="53">
        <v>1</v>
      </c>
      <c r="C378" s="54" t="s">
        <v>135</v>
      </c>
      <c r="E378"/>
      <c r="F378"/>
    </row>
    <row r="379" spans="1:7" ht="20.100000000000001" customHeight="1" x14ac:dyDescent="0.25">
      <c r="B379" s="53">
        <v>1</v>
      </c>
      <c r="C379" s="54" t="s">
        <v>136</v>
      </c>
      <c r="E379"/>
      <c r="F379"/>
    </row>
    <row r="380" spans="1:7" ht="20.100000000000001" customHeight="1" x14ac:dyDescent="0.25">
      <c r="B380" s="53">
        <v>1</v>
      </c>
      <c r="C380" s="54" t="s">
        <v>137</v>
      </c>
      <c r="E380"/>
      <c r="F380"/>
    </row>
    <row r="381" spans="1:7" ht="20.100000000000001" customHeight="1" x14ac:dyDescent="0.25">
      <c r="B381" s="53">
        <v>1</v>
      </c>
      <c r="C381" s="54" t="s">
        <v>138</v>
      </c>
      <c r="E381"/>
      <c r="F381"/>
    </row>
    <row r="382" spans="1:7" ht="20.100000000000001" customHeight="1" x14ac:dyDescent="0.25">
      <c r="B382" s="53">
        <v>1</v>
      </c>
      <c r="C382" s="54" t="s">
        <v>139</v>
      </c>
      <c r="E382"/>
      <c r="F382"/>
    </row>
    <row r="383" spans="1:7" ht="20.100000000000001" customHeight="1" x14ac:dyDescent="0.25">
      <c r="B383" s="53">
        <v>1</v>
      </c>
      <c r="C383" s="54" t="s">
        <v>140</v>
      </c>
      <c r="E383"/>
      <c r="F383"/>
    </row>
    <row r="384" spans="1:7" ht="20.100000000000001" customHeight="1" x14ac:dyDescent="0.25">
      <c r="B384" s="53">
        <v>1</v>
      </c>
      <c r="C384" s="54" t="s">
        <v>141</v>
      </c>
      <c r="E384"/>
      <c r="F384"/>
    </row>
    <row r="385" spans="2:6" ht="20.100000000000001" customHeight="1" x14ac:dyDescent="0.25">
      <c r="B385" s="53">
        <v>1</v>
      </c>
      <c r="C385" s="54" t="s">
        <v>142</v>
      </c>
      <c r="E385"/>
      <c r="F385"/>
    </row>
    <row r="386" spans="2:6" ht="20.100000000000001" customHeight="1" x14ac:dyDescent="0.25">
      <c r="B386" s="53">
        <v>1</v>
      </c>
      <c r="C386" s="54" t="s">
        <v>143</v>
      </c>
      <c r="E386"/>
      <c r="F386"/>
    </row>
    <row r="387" spans="2:6" ht="20.100000000000001" customHeight="1" x14ac:dyDescent="0.25">
      <c r="B387" s="53">
        <v>1</v>
      </c>
      <c r="C387" s="54" t="s">
        <v>144</v>
      </c>
      <c r="E387"/>
      <c r="F387"/>
    </row>
    <row r="388" spans="2:6" ht="20.100000000000001" customHeight="1" x14ac:dyDescent="0.25">
      <c r="B388" s="53">
        <v>1</v>
      </c>
      <c r="C388" s="54" t="s">
        <v>145</v>
      </c>
      <c r="E388"/>
      <c r="F388"/>
    </row>
    <row r="389" spans="2:6" ht="20.100000000000001" customHeight="1" x14ac:dyDescent="0.25">
      <c r="B389" s="53">
        <v>1</v>
      </c>
      <c r="C389" s="54" t="s">
        <v>146</v>
      </c>
      <c r="E389"/>
      <c r="F389"/>
    </row>
    <row r="390" spans="2:6" ht="20.100000000000001" customHeight="1" x14ac:dyDescent="0.25">
      <c r="B390" s="53">
        <v>1</v>
      </c>
      <c r="C390" s="54" t="s">
        <v>147</v>
      </c>
      <c r="E390"/>
      <c r="F390"/>
    </row>
    <row r="391" spans="2:6" ht="20.100000000000001" customHeight="1" x14ac:dyDescent="0.25">
      <c r="B391" s="53">
        <v>6</v>
      </c>
      <c r="C391" s="54" t="s">
        <v>148</v>
      </c>
      <c r="E391"/>
      <c r="F391"/>
    </row>
    <row r="392" spans="2:6" ht="20.100000000000001" customHeight="1" x14ac:dyDescent="0.25">
      <c r="B392" s="53">
        <v>4</v>
      </c>
      <c r="C392" s="54" t="s">
        <v>149</v>
      </c>
      <c r="E392"/>
      <c r="F392"/>
    </row>
    <row r="393" spans="2:6" ht="20.100000000000001" customHeight="1" x14ac:dyDescent="0.25">
      <c r="B393" s="53">
        <v>1</v>
      </c>
      <c r="C393" s="54" t="s">
        <v>150</v>
      </c>
      <c r="E393"/>
      <c r="F393"/>
    </row>
    <row r="394" spans="2:6" ht="20.100000000000001" customHeight="1" x14ac:dyDescent="0.25">
      <c r="B394" s="53">
        <v>1</v>
      </c>
      <c r="C394" s="54" t="s">
        <v>151</v>
      </c>
      <c r="E394"/>
      <c r="F394"/>
    </row>
    <row r="395" spans="2:6" ht="20.100000000000001" customHeight="1" x14ac:dyDescent="0.25">
      <c r="B395" s="61">
        <f>SUM(B377:B394)</f>
        <v>26</v>
      </c>
      <c r="C395" s="83"/>
      <c r="E395"/>
      <c r="F395"/>
    </row>
    <row r="396" spans="2:6" ht="20.100000000000001" customHeight="1" x14ac:dyDescent="0.25">
      <c r="B396" s="157"/>
      <c r="C396" s="158"/>
      <c r="E396"/>
      <c r="F396"/>
    </row>
    <row r="397" spans="2:6" ht="20.100000000000001" customHeight="1" x14ac:dyDescent="0.25">
      <c r="B397" s="159"/>
      <c r="C397" s="160" t="s">
        <v>781</v>
      </c>
      <c r="E397"/>
      <c r="F397"/>
    </row>
    <row r="398" spans="2:6" ht="20.100000000000001" customHeight="1" x14ac:dyDescent="0.3">
      <c r="B398" s="161" t="s">
        <v>132</v>
      </c>
      <c r="C398" s="161" t="s">
        <v>782</v>
      </c>
      <c r="E398"/>
      <c r="F398"/>
    </row>
    <row r="399" spans="2:6" ht="20.100000000000001" customHeight="1" x14ac:dyDescent="0.25">
      <c r="B399" s="109"/>
      <c r="C399" s="109" t="s">
        <v>783</v>
      </c>
      <c r="E399"/>
      <c r="F399"/>
    </row>
    <row r="400" spans="2:6" ht="20.100000000000001" customHeight="1" x14ac:dyDescent="0.25">
      <c r="B400" s="106">
        <v>2</v>
      </c>
      <c r="C400" s="140" t="s">
        <v>784</v>
      </c>
      <c r="E400"/>
      <c r="F400"/>
    </row>
    <row r="401" spans="2:6" ht="20.100000000000001" customHeight="1" x14ac:dyDescent="0.25">
      <c r="B401" s="106">
        <v>2</v>
      </c>
      <c r="C401" s="140" t="s">
        <v>785</v>
      </c>
      <c r="E401"/>
      <c r="F401"/>
    </row>
    <row r="402" spans="2:6" ht="20.100000000000001" customHeight="1" x14ac:dyDescent="0.25">
      <c r="B402" s="106">
        <v>1</v>
      </c>
      <c r="C402" s="140" t="s">
        <v>786</v>
      </c>
      <c r="E402"/>
      <c r="F402"/>
    </row>
    <row r="403" spans="2:6" ht="20.100000000000001" customHeight="1" x14ac:dyDescent="0.25">
      <c r="B403" s="106">
        <v>1</v>
      </c>
      <c r="C403" s="140" t="s">
        <v>787</v>
      </c>
      <c r="E403"/>
      <c r="F403"/>
    </row>
    <row r="404" spans="2:6" ht="20.100000000000001" customHeight="1" x14ac:dyDescent="0.25">
      <c r="B404" s="106">
        <v>1</v>
      </c>
      <c r="C404" s="140" t="s">
        <v>788</v>
      </c>
      <c r="E404"/>
      <c r="F404"/>
    </row>
    <row r="405" spans="2:6" ht="20.100000000000001" customHeight="1" x14ac:dyDescent="0.25">
      <c r="B405" s="106">
        <v>1</v>
      </c>
      <c r="C405" s="140" t="s">
        <v>789</v>
      </c>
      <c r="E405"/>
      <c r="F405"/>
    </row>
    <row r="406" spans="2:6" ht="20.100000000000001" customHeight="1" x14ac:dyDescent="0.25">
      <c r="B406" s="106">
        <v>2</v>
      </c>
      <c r="C406" s="140" t="s">
        <v>790</v>
      </c>
      <c r="E406"/>
      <c r="F406"/>
    </row>
    <row r="407" spans="2:6" ht="20.100000000000001" customHeight="1" x14ac:dyDescent="0.25">
      <c r="B407" s="106">
        <v>1</v>
      </c>
      <c r="C407" s="140" t="s">
        <v>791</v>
      </c>
      <c r="E407"/>
      <c r="F407"/>
    </row>
    <row r="408" spans="2:6" ht="20.100000000000001" customHeight="1" x14ac:dyDescent="0.25">
      <c r="B408" s="106">
        <v>1</v>
      </c>
      <c r="C408" s="140" t="s">
        <v>792</v>
      </c>
      <c r="E408"/>
      <c r="F408"/>
    </row>
    <row r="409" spans="2:6" ht="20.100000000000001" customHeight="1" x14ac:dyDescent="0.25">
      <c r="B409" s="106">
        <v>1</v>
      </c>
      <c r="C409" s="140" t="s">
        <v>793</v>
      </c>
      <c r="E409"/>
      <c r="F409"/>
    </row>
    <row r="410" spans="2:6" ht="20.100000000000001" customHeight="1" x14ac:dyDescent="0.25">
      <c r="B410" s="106">
        <v>2</v>
      </c>
      <c r="C410" s="140" t="s">
        <v>794</v>
      </c>
      <c r="E410"/>
      <c r="F410"/>
    </row>
    <row r="411" spans="2:6" ht="20.100000000000001" customHeight="1" x14ac:dyDescent="0.25">
      <c r="B411" s="106">
        <v>1</v>
      </c>
      <c r="C411" s="140" t="s">
        <v>795</v>
      </c>
      <c r="E411"/>
      <c r="F411"/>
    </row>
    <row r="412" spans="2:6" ht="20.100000000000001" customHeight="1" x14ac:dyDescent="0.25">
      <c r="B412" s="106">
        <v>2</v>
      </c>
      <c r="C412" s="140" t="s">
        <v>796</v>
      </c>
      <c r="E412"/>
      <c r="F412"/>
    </row>
    <row r="413" spans="2:6" ht="20.100000000000001" customHeight="1" x14ac:dyDescent="0.25">
      <c r="B413" s="106">
        <v>2</v>
      </c>
      <c r="C413" s="140" t="s">
        <v>797</v>
      </c>
      <c r="E413"/>
      <c r="F413"/>
    </row>
    <row r="414" spans="2:6" ht="20.100000000000001" customHeight="1" x14ac:dyDescent="0.25">
      <c r="B414" s="106">
        <v>1</v>
      </c>
      <c r="C414" s="140" t="s">
        <v>798</v>
      </c>
      <c r="E414"/>
      <c r="F414"/>
    </row>
    <row r="415" spans="2:6" ht="20.100000000000001" customHeight="1" x14ac:dyDescent="0.25">
      <c r="B415" s="106">
        <v>1</v>
      </c>
      <c r="C415" s="140" t="s">
        <v>799</v>
      </c>
      <c r="E415"/>
      <c r="F415"/>
    </row>
    <row r="416" spans="2:6" ht="20.100000000000001" customHeight="1" x14ac:dyDescent="0.25">
      <c r="B416" s="106">
        <v>1</v>
      </c>
      <c r="C416" s="140" t="s">
        <v>800</v>
      </c>
      <c r="E416"/>
      <c r="F416"/>
    </row>
    <row r="417" spans="2:6" ht="20.100000000000001" customHeight="1" x14ac:dyDescent="0.25">
      <c r="B417" s="106">
        <v>1</v>
      </c>
      <c r="C417" s="140" t="s">
        <v>801</v>
      </c>
      <c r="E417"/>
      <c r="F417"/>
    </row>
    <row r="418" spans="2:6" ht="20.100000000000001" customHeight="1" x14ac:dyDescent="0.25">
      <c r="B418" s="106">
        <v>3</v>
      </c>
      <c r="C418" s="140" t="s">
        <v>802</v>
      </c>
      <c r="E418"/>
      <c r="F418"/>
    </row>
    <row r="419" spans="2:6" ht="20.100000000000001" customHeight="1" x14ac:dyDescent="0.25">
      <c r="B419" s="106">
        <v>1</v>
      </c>
      <c r="C419" s="140" t="s">
        <v>803</v>
      </c>
      <c r="E419"/>
      <c r="F419"/>
    </row>
    <row r="420" spans="2:6" ht="20.100000000000001" customHeight="1" x14ac:dyDescent="0.25">
      <c r="B420" s="106">
        <v>1</v>
      </c>
      <c r="C420" s="140" t="s">
        <v>804</v>
      </c>
      <c r="E420"/>
      <c r="F420"/>
    </row>
    <row r="421" spans="2:6" ht="20.100000000000001" customHeight="1" x14ac:dyDescent="0.25">
      <c r="B421" s="106"/>
      <c r="C421" s="140" t="s">
        <v>805</v>
      </c>
      <c r="E421"/>
      <c r="F421"/>
    </row>
    <row r="422" spans="2:6" ht="20.100000000000001" customHeight="1" x14ac:dyDescent="0.25">
      <c r="B422" s="109">
        <f>SUM(B400:B421)</f>
        <v>29</v>
      </c>
      <c r="C422" s="140"/>
      <c r="E422"/>
      <c r="F422"/>
    </row>
    <row r="423" spans="2:6" ht="20.100000000000001" customHeight="1" x14ac:dyDescent="0.25">
      <c r="B423" s="109"/>
      <c r="C423" s="109" t="s">
        <v>806</v>
      </c>
      <c r="E423"/>
      <c r="F423"/>
    </row>
    <row r="424" spans="2:6" ht="20.100000000000001" customHeight="1" x14ac:dyDescent="0.25">
      <c r="B424" s="106">
        <v>1</v>
      </c>
      <c r="C424" s="140" t="s">
        <v>807</v>
      </c>
      <c r="E424"/>
      <c r="F424"/>
    </row>
    <row r="425" spans="2:6" ht="20.100000000000001" customHeight="1" x14ac:dyDescent="0.25">
      <c r="B425" s="106">
        <v>1</v>
      </c>
      <c r="C425" s="140" t="s">
        <v>808</v>
      </c>
      <c r="E425"/>
      <c r="F425"/>
    </row>
    <row r="426" spans="2:6" ht="20.100000000000001" customHeight="1" x14ac:dyDescent="0.25">
      <c r="B426" s="106">
        <v>1</v>
      </c>
      <c r="C426" s="140" t="s">
        <v>809</v>
      </c>
      <c r="E426"/>
      <c r="F426"/>
    </row>
    <row r="427" spans="2:6" ht="20.100000000000001" customHeight="1" x14ac:dyDescent="0.25">
      <c r="B427" s="106">
        <v>2</v>
      </c>
      <c r="C427" s="140" t="s">
        <v>810</v>
      </c>
      <c r="E427"/>
      <c r="F427"/>
    </row>
    <row r="428" spans="2:6" ht="20.100000000000001" customHeight="1" x14ac:dyDescent="0.25">
      <c r="B428" s="106">
        <v>1</v>
      </c>
      <c r="C428" s="140" t="s">
        <v>811</v>
      </c>
      <c r="E428"/>
      <c r="F428"/>
    </row>
    <row r="429" spans="2:6" ht="20.100000000000001" customHeight="1" x14ac:dyDescent="0.25">
      <c r="B429" s="106">
        <v>1</v>
      </c>
      <c r="C429" s="140" t="s">
        <v>812</v>
      </c>
      <c r="E429"/>
      <c r="F429"/>
    </row>
    <row r="430" spans="2:6" ht="20.100000000000001" customHeight="1" x14ac:dyDescent="0.25">
      <c r="B430" s="106">
        <v>1</v>
      </c>
      <c r="C430" s="140" t="s">
        <v>813</v>
      </c>
      <c r="E430"/>
      <c r="F430"/>
    </row>
    <row r="431" spans="2:6" ht="20.100000000000001" customHeight="1" x14ac:dyDescent="0.25">
      <c r="B431" s="106">
        <v>1</v>
      </c>
      <c r="C431" s="140" t="s">
        <v>814</v>
      </c>
      <c r="E431"/>
      <c r="F431"/>
    </row>
    <row r="432" spans="2:6" ht="20.100000000000001" customHeight="1" x14ac:dyDescent="0.25">
      <c r="B432" s="106">
        <v>1</v>
      </c>
      <c r="C432" s="140" t="s">
        <v>815</v>
      </c>
      <c r="E432"/>
      <c r="F432"/>
    </row>
    <row r="433" spans="2:6" ht="20.100000000000001" customHeight="1" x14ac:dyDescent="0.25">
      <c r="B433" s="106">
        <v>2</v>
      </c>
      <c r="C433" s="140" t="s">
        <v>816</v>
      </c>
      <c r="E433"/>
      <c r="F433"/>
    </row>
    <row r="434" spans="2:6" ht="20.100000000000001" customHeight="1" x14ac:dyDescent="0.25">
      <c r="B434" s="106">
        <v>1</v>
      </c>
      <c r="C434" s="140" t="s">
        <v>817</v>
      </c>
      <c r="E434"/>
      <c r="F434"/>
    </row>
    <row r="435" spans="2:6" ht="20.100000000000001" customHeight="1" x14ac:dyDescent="0.25">
      <c r="B435" s="106">
        <v>2</v>
      </c>
      <c r="C435" s="140" t="s">
        <v>818</v>
      </c>
      <c r="E435"/>
      <c r="F435"/>
    </row>
    <row r="436" spans="2:6" ht="20.100000000000001" customHeight="1" x14ac:dyDescent="0.25">
      <c r="B436" s="106">
        <v>2</v>
      </c>
      <c r="C436" s="140" t="s">
        <v>819</v>
      </c>
      <c r="E436"/>
      <c r="F436"/>
    </row>
    <row r="437" spans="2:6" ht="20.100000000000001" customHeight="1" x14ac:dyDescent="0.25">
      <c r="B437" s="106">
        <v>1</v>
      </c>
      <c r="C437" s="140" t="s">
        <v>820</v>
      </c>
      <c r="E437"/>
      <c r="F437"/>
    </row>
    <row r="438" spans="2:6" ht="20.100000000000001" customHeight="1" x14ac:dyDescent="0.25">
      <c r="B438" s="106">
        <v>1</v>
      </c>
      <c r="C438" s="140" t="s">
        <v>821</v>
      </c>
      <c r="E438"/>
      <c r="F438"/>
    </row>
    <row r="439" spans="2:6" ht="20.100000000000001" customHeight="1" x14ac:dyDescent="0.25">
      <c r="B439" s="109">
        <f>SUM(B424:B438)</f>
        <v>19</v>
      </c>
      <c r="C439" s="140"/>
      <c r="E439"/>
      <c r="F439"/>
    </row>
    <row r="440" spans="2:6" ht="20.100000000000001" customHeight="1" x14ac:dyDescent="0.25">
      <c r="B440" s="157"/>
      <c r="C440" s="158"/>
      <c r="E440"/>
      <c r="F440"/>
    </row>
    <row r="441" spans="2:6" ht="20.100000000000001" customHeight="1" x14ac:dyDescent="0.25">
      <c r="B441" s="78"/>
      <c r="C441" s="61" t="s">
        <v>822</v>
      </c>
      <c r="E441"/>
      <c r="F441"/>
    </row>
    <row r="442" spans="2:6" ht="20.100000000000001" customHeight="1" x14ac:dyDescent="0.25">
      <c r="B442" s="112" t="s">
        <v>132</v>
      </c>
      <c r="C442" s="61" t="s">
        <v>782</v>
      </c>
      <c r="E442"/>
      <c r="F442"/>
    </row>
    <row r="443" spans="2:6" ht="20.100000000000001" customHeight="1" x14ac:dyDescent="0.25">
      <c r="B443" s="162">
        <v>1</v>
      </c>
      <c r="C443" s="163" t="s">
        <v>823</v>
      </c>
      <c r="E443"/>
      <c r="F443"/>
    </row>
    <row r="444" spans="2:6" ht="20.100000000000001" customHeight="1" x14ac:dyDescent="0.25">
      <c r="B444" s="162">
        <v>1</v>
      </c>
      <c r="C444" s="163" t="s">
        <v>824</v>
      </c>
      <c r="E444"/>
      <c r="F444"/>
    </row>
    <row r="445" spans="2:6" ht="20.100000000000001" customHeight="1" x14ac:dyDescent="0.25">
      <c r="B445" s="164">
        <v>1</v>
      </c>
      <c r="C445" s="165" t="s">
        <v>825</v>
      </c>
      <c r="E445"/>
      <c r="F445"/>
    </row>
    <row r="446" spans="2:6" ht="20.100000000000001" customHeight="1" x14ac:dyDescent="0.25">
      <c r="B446" s="164">
        <v>1</v>
      </c>
      <c r="C446" s="165" t="s">
        <v>826</v>
      </c>
      <c r="E446"/>
      <c r="F446"/>
    </row>
    <row r="447" spans="2:6" ht="20.100000000000001" customHeight="1" x14ac:dyDescent="0.25">
      <c r="B447" s="162">
        <v>1</v>
      </c>
      <c r="C447" s="163" t="s">
        <v>827</v>
      </c>
      <c r="E447"/>
      <c r="F447"/>
    </row>
    <row r="448" spans="2:6" ht="20.100000000000001" customHeight="1" x14ac:dyDescent="0.25">
      <c r="B448" s="164">
        <v>1</v>
      </c>
      <c r="C448" s="165" t="s">
        <v>828</v>
      </c>
      <c r="E448"/>
      <c r="F448"/>
    </row>
    <row r="449" spans="2:6" ht="20.100000000000001" customHeight="1" x14ac:dyDescent="0.25">
      <c r="B449" s="164">
        <v>1</v>
      </c>
      <c r="C449" s="165" t="s">
        <v>829</v>
      </c>
      <c r="E449"/>
      <c r="F449"/>
    </row>
    <row r="450" spans="2:6" ht="20.100000000000001" customHeight="1" x14ac:dyDescent="0.25">
      <c r="B450" s="164">
        <v>1</v>
      </c>
      <c r="C450" s="165" t="s">
        <v>830</v>
      </c>
      <c r="E450"/>
      <c r="F450"/>
    </row>
    <row r="451" spans="2:6" ht="20.100000000000001" customHeight="1" x14ac:dyDescent="0.25">
      <c r="B451" s="164">
        <v>3</v>
      </c>
      <c r="C451" s="165" t="s">
        <v>831</v>
      </c>
      <c r="E451"/>
      <c r="F451"/>
    </row>
    <row r="452" spans="2:6" ht="20.100000000000001" customHeight="1" x14ac:dyDescent="0.25">
      <c r="B452" s="164">
        <v>1</v>
      </c>
      <c r="C452" s="165" t="s">
        <v>832</v>
      </c>
      <c r="E452"/>
      <c r="F452"/>
    </row>
    <row r="453" spans="2:6" ht="20.100000000000001" customHeight="1" x14ac:dyDescent="0.25">
      <c r="B453" s="164">
        <v>1</v>
      </c>
      <c r="C453" s="165" t="s">
        <v>833</v>
      </c>
      <c r="E453"/>
      <c r="F453"/>
    </row>
    <row r="454" spans="2:6" ht="20.100000000000001" customHeight="1" x14ac:dyDescent="0.25">
      <c r="B454" s="162">
        <v>1</v>
      </c>
      <c r="C454" s="165" t="s">
        <v>834</v>
      </c>
      <c r="E454"/>
      <c r="F454"/>
    </row>
    <row r="455" spans="2:6" ht="20.100000000000001" customHeight="1" x14ac:dyDescent="0.25">
      <c r="B455" s="164">
        <v>1</v>
      </c>
      <c r="C455" s="165" t="s">
        <v>835</v>
      </c>
      <c r="E455"/>
      <c r="F455"/>
    </row>
    <row r="456" spans="2:6" ht="20.100000000000001" customHeight="1" x14ac:dyDescent="0.25">
      <c r="B456" s="164">
        <v>1</v>
      </c>
      <c r="C456" s="165" t="s">
        <v>836</v>
      </c>
      <c r="E456"/>
      <c r="F456"/>
    </row>
    <row r="457" spans="2:6" ht="20.100000000000001" customHeight="1" x14ac:dyDescent="0.25">
      <c r="B457" s="164"/>
      <c r="C457" s="165" t="s">
        <v>837</v>
      </c>
      <c r="E457"/>
      <c r="F457"/>
    </row>
    <row r="458" spans="2:6" ht="20.100000000000001" customHeight="1" x14ac:dyDescent="0.25">
      <c r="B458" s="112">
        <f>SUM(B443:B457)</f>
        <v>16</v>
      </c>
      <c r="C458" s="165"/>
      <c r="E458"/>
      <c r="F458"/>
    </row>
    <row r="459" spans="2:6" ht="20.100000000000001" customHeight="1" x14ac:dyDescent="0.25">
      <c r="B459" s="170"/>
      <c r="C459" s="171"/>
      <c r="E459"/>
      <c r="F459"/>
    </row>
    <row r="460" spans="2:6" ht="20.100000000000001" customHeight="1" x14ac:dyDescent="0.25">
      <c r="B460" s="61"/>
      <c r="C460" s="61" t="s">
        <v>843</v>
      </c>
      <c r="E460"/>
      <c r="F460"/>
    </row>
    <row r="461" spans="2:6" ht="20.100000000000001" customHeight="1" x14ac:dyDescent="0.25">
      <c r="B461" s="61" t="s">
        <v>132</v>
      </c>
      <c r="C461" s="61" t="s">
        <v>782</v>
      </c>
      <c r="E461"/>
      <c r="F461"/>
    </row>
    <row r="462" spans="2:6" ht="20.100000000000001" customHeight="1" x14ac:dyDescent="0.25">
      <c r="B462" s="53">
        <v>2</v>
      </c>
      <c r="C462" s="54" t="s">
        <v>844</v>
      </c>
      <c r="E462"/>
      <c r="F462"/>
    </row>
    <row r="463" spans="2:6" ht="20.100000000000001" customHeight="1" x14ac:dyDescent="0.25">
      <c r="B463" s="53">
        <v>1</v>
      </c>
      <c r="C463" s="54" t="s">
        <v>845</v>
      </c>
      <c r="E463"/>
      <c r="F463"/>
    </row>
    <row r="464" spans="2:6" ht="20.100000000000001" customHeight="1" x14ac:dyDescent="0.25">
      <c r="B464" s="53">
        <v>1</v>
      </c>
      <c r="C464" s="54" t="s">
        <v>846</v>
      </c>
      <c r="E464"/>
      <c r="F464"/>
    </row>
    <row r="465" spans="2:6" ht="20.100000000000001" customHeight="1" x14ac:dyDescent="0.25">
      <c r="B465" s="53">
        <v>1</v>
      </c>
      <c r="C465" s="54" t="s">
        <v>828</v>
      </c>
      <c r="E465"/>
      <c r="F465"/>
    </row>
    <row r="466" spans="2:6" ht="20.100000000000001" customHeight="1" x14ac:dyDescent="0.25">
      <c r="B466" s="53">
        <v>1</v>
      </c>
      <c r="C466" s="54" t="s">
        <v>847</v>
      </c>
      <c r="E466"/>
      <c r="F466"/>
    </row>
    <row r="467" spans="2:6" ht="20.100000000000001" customHeight="1" x14ac:dyDescent="0.25">
      <c r="B467" s="53">
        <v>1</v>
      </c>
      <c r="C467" s="54" t="s">
        <v>848</v>
      </c>
      <c r="E467"/>
      <c r="F467"/>
    </row>
    <row r="468" spans="2:6" ht="20.100000000000001" customHeight="1" x14ac:dyDescent="0.25">
      <c r="B468" s="53">
        <v>1</v>
      </c>
      <c r="C468" s="54" t="s">
        <v>849</v>
      </c>
      <c r="E468"/>
      <c r="F468"/>
    </row>
    <row r="469" spans="2:6" ht="20.100000000000001" customHeight="1" x14ac:dyDescent="0.25">
      <c r="B469" s="53">
        <v>1</v>
      </c>
      <c r="C469" s="54" t="s">
        <v>850</v>
      </c>
      <c r="E469"/>
      <c r="F469"/>
    </row>
    <row r="470" spans="2:6" ht="20.100000000000001" customHeight="1" x14ac:dyDescent="0.25">
      <c r="B470" s="53">
        <v>3</v>
      </c>
      <c r="C470" s="54" t="s">
        <v>851</v>
      </c>
      <c r="E470"/>
      <c r="F470"/>
    </row>
    <row r="471" spans="2:6" ht="20.100000000000001" customHeight="1" x14ac:dyDescent="0.25">
      <c r="B471" s="53">
        <v>1</v>
      </c>
      <c r="C471" s="54" t="s">
        <v>852</v>
      </c>
      <c r="E471"/>
      <c r="F471"/>
    </row>
    <row r="472" spans="2:6" ht="20.100000000000001" customHeight="1" x14ac:dyDescent="0.25">
      <c r="B472" s="53">
        <v>1</v>
      </c>
      <c r="C472" s="54" t="s">
        <v>853</v>
      </c>
      <c r="E472"/>
      <c r="F472"/>
    </row>
    <row r="473" spans="2:6" ht="20.100000000000001" customHeight="1" x14ac:dyDescent="0.25">
      <c r="B473" s="53">
        <v>1</v>
      </c>
      <c r="C473" s="54" t="s">
        <v>854</v>
      </c>
      <c r="E473"/>
      <c r="F473"/>
    </row>
    <row r="474" spans="2:6" ht="20.100000000000001" customHeight="1" x14ac:dyDescent="0.25">
      <c r="B474" s="53">
        <v>1</v>
      </c>
      <c r="C474" s="54" t="s">
        <v>855</v>
      </c>
      <c r="E474"/>
      <c r="F474"/>
    </row>
    <row r="475" spans="2:6" ht="20.100000000000001" customHeight="1" x14ac:dyDescent="0.25">
      <c r="B475" s="53">
        <v>1</v>
      </c>
      <c r="C475" s="54" t="s">
        <v>856</v>
      </c>
      <c r="E475"/>
      <c r="F475"/>
    </row>
    <row r="476" spans="2:6" ht="20.100000000000001" customHeight="1" x14ac:dyDescent="0.25">
      <c r="B476" s="53">
        <v>1</v>
      </c>
      <c r="C476" s="54" t="s">
        <v>857</v>
      </c>
      <c r="E476"/>
      <c r="F476"/>
    </row>
    <row r="477" spans="2:6" ht="20.100000000000001" customHeight="1" x14ac:dyDescent="0.25">
      <c r="B477" s="53">
        <v>1</v>
      </c>
      <c r="C477" s="54" t="s">
        <v>858</v>
      </c>
      <c r="E477"/>
      <c r="F477"/>
    </row>
    <row r="478" spans="2:6" ht="20.100000000000001" customHeight="1" x14ac:dyDescent="0.25">
      <c r="B478" s="53">
        <v>1</v>
      </c>
      <c r="C478" s="54" t="s">
        <v>859</v>
      </c>
      <c r="E478"/>
      <c r="F478"/>
    </row>
    <row r="479" spans="2:6" ht="20.100000000000001" customHeight="1" x14ac:dyDescent="0.25">
      <c r="B479" s="53">
        <v>1</v>
      </c>
      <c r="C479" s="54" t="s">
        <v>860</v>
      </c>
      <c r="E479"/>
      <c r="F479"/>
    </row>
    <row r="480" spans="2:6" ht="20.100000000000001" customHeight="1" x14ac:dyDescent="0.25">
      <c r="B480" s="53">
        <v>2</v>
      </c>
      <c r="C480" s="172" t="s">
        <v>861</v>
      </c>
      <c r="E480"/>
      <c r="F480"/>
    </row>
    <row r="481" spans="1:6" ht="20.100000000000001" customHeight="1" x14ac:dyDescent="0.25">
      <c r="B481" s="53">
        <v>1</v>
      </c>
      <c r="C481" s="54" t="s">
        <v>862</v>
      </c>
      <c r="E481"/>
      <c r="F481"/>
    </row>
    <row r="482" spans="1:6" ht="20.100000000000001" customHeight="1" x14ac:dyDescent="0.25">
      <c r="B482" s="53">
        <v>3</v>
      </c>
      <c r="C482" s="54" t="s">
        <v>863</v>
      </c>
      <c r="E482"/>
      <c r="F482"/>
    </row>
    <row r="483" spans="1:6" ht="20.100000000000001" customHeight="1" x14ac:dyDescent="0.25">
      <c r="B483" s="53">
        <v>1</v>
      </c>
      <c r="C483" s="54" t="s">
        <v>864</v>
      </c>
      <c r="E483"/>
      <c r="F483"/>
    </row>
    <row r="484" spans="1:6" ht="20.100000000000001" customHeight="1" x14ac:dyDescent="0.25">
      <c r="B484" s="53">
        <v>1</v>
      </c>
      <c r="C484" s="54" t="s">
        <v>865</v>
      </c>
      <c r="E484"/>
      <c r="F484"/>
    </row>
    <row r="485" spans="1:6" ht="20.100000000000001" customHeight="1" x14ac:dyDescent="0.25">
      <c r="A485" s="48"/>
      <c r="B485" s="53">
        <v>2</v>
      </c>
      <c r="C485" s="54" t="s">
        <v>796</v>
      </c>
      <c r="D485" s="84"/>
      <c r="E485"/>
      <c r="F485"/>
    </row>
    <row r="486" spans="1:6" ht="20.100000000000001" customHeight="1" x14ac:dyDescent="0.25">
      <c r="A486" s="48"/>
      <c r="B486" s="53">
        <v>2</v>
      </c>
      <c r="C486" s="54" t="s">
        <v>866</v>
      </c>
      <c r="D486" s="84"/>
      <c r="E486"/>
      <c r="F486"/>
    </row>
    <row r="487" spans="1:6" ht="20.100000000000001" customHeight="1" x14ac:dyDescent="0.25">
      <c r="A487" s="48"/>
      <c r="B487" s="53"/>
      <c r="C487" s="54" t="s">
        <v>837</v>
      </c>
      <c r="D487" s="84"/>
      <c r="E487"/>
      <c r="F487"/>
    </row>
    <row r="488" spans="1:6" ht="20.100000000000001" customHeight="1" x14ac:dyDescent="0.25">
      <c r="A488" s="48"/>
      <c r="B488" s="61">
        <f>SUM(B462:B487)</f>
        <v>33</v>
      </c>
      <c r="C488" s="54"/>
      <c r="D488" s="84"/>
      <c r="E488"/>
      <c r="F488"/>
    </row>
    <row r="489" spans="1:6" ht="20.100000000000001" customHeight="1" x14ac:dyDescent="0.25">
      <c r="A489" s="48"/>
      <c r="B489" s="157"/>
      <c r="C489" s="173"/>
      <c r="D489" s="84"/>
      <c r="E489"/>
      <c r="F489"/>
    </row>
    <row r="490" spans="1:6" ht="20.100000000000001" customHeight="1" x14ac:dyDescent="0.25">
      <c r="A490" s="48"/>
      <c r="B490" s="53">
        <v>1</v>
      </c>
      <c r="C490" s="54" t="s">
        <v>867</v>
      </c>
      <c r="D490" s="84"/>
      <c r="E490"/>
      <c r="F490"/>
    </row>
    <row r="491" spans="1:6" ht="20.100000000000001" customHeight="1" x14ac:dyDescent="0.25">
      <c r="A491" s="48"/>
      <c r="B491" s="53">
        <v>6</v>
      </c>
      <c r="C491" s="54" t="s">
        <v>838</v>
      </c>
      <c r="D491" s="84"/>
      <c r="E491"/>
      <c r="F491"/>
    </row>
    <row r="492" spans="1:6" ht="20.100000000000001" customHeight="1" x14ac:dyDescent="0.25">
      <c r="A492" s="48"/>
      <c r="B492" s="53">
        <v>1</v>
      </c>
      <c r="C492" s="54" t="s">
        <v>842</v>
      </c>
      <c r="D492" s="84"/>
      <c r="E492"/>
      <c r="F492"/>
    </row>
    <row r="493" spans="1:6" ht="20.100000000000001" customHeight="1" x14ac:dyDescent="0.25">
      <c r="A493" s="48"/>
      <c r="B493" s="53">
        <v>1</v>
      </c>
      <c r="C493" s="54" t="s">
        <v>839</v>
      </c>
      <c r="D493" s="84"/>
      <c r="E493"/>
      <c r="F493"/>
    </row>
    <row r="494" spans="1:6" ht="20.100000000000001" customHeight="1" x14ac:dyDescent="0.25">
      <c r="A494" s="48"/>
      <c r="B494" s="53">
        <v>1</v>
      </c>
      <c r="C494" s="54" t="s">
        <v>840</v>
      </c>
      <c r="D494" s="84"/>
      <c r="E494"/>
      <c r="F494"/>
    </row>
    <row r="495" spans="1:6" ht="20.100000000000001" customHeight="1" x14ac:dyDescent="0.25">
      <c r="A495" s="48"/>
      <c r="B495" s="53">
        <v>2</v>
      </c>
      <c r="C495" s="54" t="s">
        <v>841</v>
      </c>
      <c r="D495" s="84"/>
      <c r="E495"/>
      <c r="F495"/>
    </row>
    <row r="496" spans="1:6" ht="20.100000000000001" customHeight="1" x14ac:dyDescent="0.25">
      <c r="A496" s="48"/>
      <c r="B496" s="61">
        <f>SUM(B490:B495)</f>
        <v>12</v>
      </c>
      <c r="C496" s="54"/>
      <c r="D496" s="84"/>
      <c r="E496"/>
      <c r="F496"/>
    </row>
    <row r="497" spans="1:8" ht="20.100000000000001" customHeight="1" x14ac:dyDescent="0.25">
      <c r="A497" s="48"/>
      <c r="B497" s="157"/>
      <c r="C497" s="173"/>
      <c r="D497" s="84"/>
      <c r="E497"/>
      <c r="F497"/>
    </row>
    <row r="498" spans="1:8" ht="20.100000000000001" customHeight="1" x14ac:dyDescent="0.3">
      <c r="A498" s="48"/>
      <c r="B498" s="176" t="s">
        <v>152</v>
      </c>
      <c r="C498" s="167" t="s">
        <v>153</v>
      </c>
      <c r="D498" s="174"/>
      <c r="E498"/>
      <c r="F498"/>
    </row>
    <row r="499" spans="1:8" ht="20.100000000000001" customHeight="1" x14ac:dyDescent="0.3">
      <c r="A499" s="48"/>
      <c r="B499" s="166"/>
      <c r="C499" s="167" t="s">
        <v>154</v>
      </c>
      <c r="D499" s="174"/>
      <c r="E499"/>
      <c r="F499"/>
    </row>
    <row r="500" spans="1:8" ht="20.100000000000001" customHeight="1" x14ac:dyDescent="0.3">
      <c r="A500" s="48"/>
      <c r="B500" s="166"/>
      <c r="C500" s="167" t="s">
        <v>155</v>
      </c>
      <c r="D500" s="174"/>
      <c r="E500"/>
      <c r="F500"/>
    </row>
    <row r="501" spans="1:8" ht="20.100000000000001" customHeight="1" x14ac:dyDescent="0.3">
      <c r="A501" s="48"/>
      <c r="B501" s="166"/>
      <c r="C501" s="167" t="s">
        <v>156</v>
      </c>
      <c r="D501" s="174"/>
      <c r="E501"/>
      <c r="F501"/>
    </row>
    <row r="502" spans="1:8" ht="20.100000000000001" customHeight="1" x14ac:dyDescent="0.3">
      <c r="A502" s="48"/>
      <c r="B502" s="166"/>
      <c r="C502" s="167" t="s">
        <v>157</v>
      </c>
      <c r="D502" s="174"/>
      <c r="E502"/>
      <c r="F502"/>
    </row>
    <row r="503" spans="1:8" s="85" customFormat="1" ht="18.75" x14ac:dyDescent="0.3">
      <c r="B503" s="166"/>
      <c r="C503" s="167"/>
      <c r="D503" s="174"/>
    </row>
    <row r="504" spans="1:8" s="85" customFormat="1" ht="18.75" x14ac:dyDescent="0.3">
      <c r="B504" s="168" t="s">
        <v>11</v>
      </c>
      <c r="C504" s="169" t="s">
        <v>158</v>
      </c>
      <c r="D504" s="174"/>
      <c r="H504" s="86"/>
    </row>
    <row r="505" spans="1:8" s="85" customFormat="1" ht="18.75" x14ac:dyDescent="0.3">
      <c r="B505" s="168"/>
      <c r="C505" s="169" t="s">
        <v>159</v>
      </c>
      <c r="D505" s="174"/>
      <c r="H505" s="86"/>
    </row>
    <row r="506" spans="1:8" s="85" customFormat="1" ht="18.75" x14ac:dyDescent="0.3">
      <c r="B506" s="168"/>
      <c r="C506" s="169" t="s">
        <v>160</v>
      </c>
      <c r="D506" s="174"/>
      <c r="H506" s="86"/>
    </row>
    <row r="507" spans="1:8" s="85" customFormat="1" ht="20.25" x14ac:dyDescent="0.3">
      <c r="B507" s="87"/>
      <c r="C507" s="88"/>
      <c r="D507" s="174"/>
      <c r="H507" s="86"/>
    </row>
    <row r="508" spans="1:8" s="85" customFormat="1" ht="20.25" x14ac:dyDescent="0.3">
      <c r="B508" s="87"/>
      <c r="C508" s="88"/>
      <c r="D508" s="175"/>
      <c r="H508" s="86"/>
    </row>
    <row r="509" spans="1:8" s="85" customFormat="1" ht="18" x14ac:dyDescent="0.25">
      <c r="B509" s="48"/>
      <c r="C509" s="48"/>
      <c r="D509" s="175"/>
      <c r="H509" s="86"/>
    </row>
    <row r="510" spans="1:8" s="85" customFormat="1" ht="18" x14ac:dyDescent="0.25">
      <c r="B510" s="48"/>
      <c r="C510" s="48"/>
      <c r="D510" s="89"/>
      <c r="H510" s="86"/>
    </row>
    <row r="511" spans="1:8" customFormat="1" ht="18.75" thickBot="1" x14ac:dyDescent="0.3">
      <c r="A511" s="4"/>
      <c r="B511" s="4" t="s">
        <v>868</v>
      </c>
      <c r="C511" s="91"/>
      <c r="D511" s="89"/>
    </row>
    <row r="512" spans="1:8" customFormat="1" ht="18" x14ac:dyDescent="0.25">
      <c r="A512" s="4"/>
      <c r="D512" s="89"/>
    </row>
    <row r="513" spans="2:8" s="85" customFormat="1" ht="18" x14ac:dyDescent="0.25">
      <c r="B513"/>
      <c r="C513"/>
      <c r="D513" s="89"/>
      <c r="H513" s="86"/>
    </row>
    <row r="514" spans="2:8" s="85" customFormat="1" ht="18.75" thickBot="1" x14ac:dyDescent="0.3">
      <c r="B514" s="4" t="s">
        <v>869</v>
      </c>
      <c r="C514" s="91"/>
      <c r="D514" s="89"/>
      <c r="H514" s="86"/>
    </row>
    <row r="515" spans="2:8" s="85" customFormat="1" ht="18" x14ac:dyDescent="0.25">
      <c r="B515"/>
      <c r="C515"/>
      <c r="D515" s="89"/>
      <c r="H515" s="86"/>
    </row>
    <row r="516" spans="2:8" s="90" customFormat="1" ht="20.100000000000001" customHeight="1" x14ac:dyDescent="0.25">
      <c r="B516"/>
      <c r="C516"/>
      <c r="D516" s="89"/>
    </row>
    <row r="517" spans="2:8" s="90" customFormat="1" ht="20.100000000000001" customHeight="1" thickBot="1" x14ac:dyDescent="0.3">
      <c r="B517" s="4" t="s">
        <v>161</v>
      </c>
      <c r="C517" s="91"/>
      <c r="D517" s="89"/>
    </row>
    <row r="518" spans="2:8" ht="20.100000000000001" customHeight="1" x14ac:dyDescent="0.25">
      <c r="B518"/>
      <c r="C518"/>
      <c r="D518" s="89"/>
    </row>
    <row r="519" spans="2:8" ht="20.100000000000001" customHeight="1" x14ac:dyDescent="0.25">
      <c r="B519"/>
      <c r="C519"/>
      <c r="D519" s="89"/>
    </row>
    <row r="520" spans="2:8" ht="20.100000000000001" customHeight="1" thickBot="1" x14ac:dyDescent="0.3">
      <c r="B520" s="4" t="s">
        <v>870</v>
      </c>
      <c r="C520" s="91"/>
      <c r="D520" s="89"/>
    </row>
    <row r="521" spans="2:8" ht="20.100000000000001" customHeight="1" x14ac:dyDescent="0.25">
      <c r="B521"/>
      <c r="C521"/>
      <c r="D521" s="89"/>
    </row>
    <row r="522" spans="2:8" ht="20.100000000000001" customHeight="1" x14ac:dyDescent="0.25">
      <c r="B522"/>
      <c r="C522"/>
      <c r="D522" s="89"/>
    </row>
    <row r="523" spans="2:8" ht="20.100000000000001" customHeight="1" thickBot="1" x14ac:dyDescent="0.3">
      <c r="B523" s="4" t="s">
        <v>162</v>
      </c>
      <c r="C523" s="91"/>
      <c r="D523" s="89"/>
    </row>
    <row r="524" spans="2:8" ht="20.100000000000001" customHeight="1" x14ac:dyDescent="0.25">
      <c r="B524"/>
      <c r="C524"/>
    </row>
    <row r="525" spans="2:8" ht="20.100000000000001" customHeight="1" x14ac:dyDescent="0.25">
      <c r="B525"/>
      <c r="C525"/>
    </row>
  </sheetData>
  <mergeCells count="12">
    <mergeCell ref="A11:B11"/>
    <mergeCell ref="A330:C330"/>
    <mergeCell ref="A351:C351"/>
    <mergeCell ref="A362:C362"/>
    <mergeCell ref="A365:C365"/>
    <mergeCell ref="A374:C374"/>
    <mergeCell ref="C2:C3"/>
    <mergeCell ref="D2:E2"/>
    <mergeCell ref="C4:C5"/>
    <mergeCell ref="D4:E4"/>
    <mergeCell ref="D5:E5"/>
    <mergeCell ref="O10:P11"/>
  </mergeCells>
  <conditionalFormatting sqref="A56:A65">
    <cfRule type="duplicateValues" dxfId="11" priority="12"/>
  </conditionalFormatting>
  <conditionalFormatting sqref="A125:A130">
    <cfRule type="duplicateValues" dxfId="10" priority="6"/>
  </conditionalFormatting>
  <conditionalFormatting sqref="A132:A133">
    <cfRule type="duplicateValues" dxfId="9" priority="5"/>
  </conditionalFormatting>
  <conditionalFormatting sqref="A134">
    <cfRule type="duplicateValues" dxfId="8" priority="4"/>
  </conditionalFormatting>
  <conditionalFormatting sqref="A135:A137">
    <cfRule type="duplicateValues" dxfId="7" priority="10"/>
  </conditionalFormatting>
  <conditionalFormatting sqref="A144:A153">
    <cfRule type="duplicateValues" dxfId="6" priority="7"/>
  </conditionalFormatting>
  <conditionalFormatting sqref="A155">
    <cfRule type="duplicateValues" dxfId="5" priority="8"/>
  </conditionalFormatting>
  <conditionalFormatting sqref="A156:A164">
    <cfRule type="duplicateValues" dxfId="4" priority="9"/>
  </conditionalFormatting>
  <conditionalFormatting sqref="A165:A172">
    <cfRule type="duplicateValues" dxfId="3" priority="11"/>
  </conditionalFormatting>
  <conditionalFormatting sqref="A195:A202">
    <cfRule type="duplicateValues" dxfId="2" priority="3"/>
  </conditionalFormatting>
  <conditionalFormatting sqref="A203">
    <cfRule type="duplicateValues" dxfId="1" priority="1"/>
  </conditionalFormatting>
  <conditionalFormatting sqref="A205:A219">
    <cfRule type="duplicateValues" dxfId="0" priority="2"/>
  </conditionalFormatting>
  <pageMargins left="0.11811023622047245" right="0.11811023622047245" top="0.35433070866141736" bottom="0.35433070866141736" header="0.31496062992125984" footer="0.31496062992125984"/>
  <pageSetup paperSize="9" scale="45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ORTOMAX IMPLANTES ORTOPEDICOS</cp:lastModifiedBy>
  <cp:lastPrinted>2023-11-02T01:57:52Z</cp:lastPrinted>
  <dcterms:created xsi:type="dcterms:W3CDTF">2023-11-02T00:36:39Z</dcterms:created>
  <dcterms:modified xsi:type="dcterms:W3CDTF">2023-11-02T03:18:58Z</dcterms:modified>
</cp:coreProperties>
</file>