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7B67BFF-2750-4DA8-B562-07816D107C75}" xr6:coauthVersionLast="47" xr6:coauthVersionMax="47" xr10:uidLastSave="{00000000-0000-0000-0000-000000000000}"/>
  <bookViews>
    <workbookView xWindow="-120" yWindow="-120" windowWidth="24240" windowHeight="13140" xr2:uid="{6FED0EAE-9D77-469F-B167-6D8B1E62B4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1" l="1"/>
  <c r="G113" i="1"/>
  <c r="G111" i="1"/>
  <c r="G110" i="1"/>
  <c r="G109" i="1"/>
  <c r="G108" i="1"/>
  <c r="G107" i="1"/>
  <c r="G106" i="1"/>
  <c r="G105" i="1"/>
  <c r="G104" i="1"/>
  <c r="G99" i="1"/>
  <c r="G100" i="1"/>
  <c r="G101" i="1"/>
  <c r="G102" i="1"/>
  <c r="G98" i="1"/>
  <c r="G87" i="1"/>
  <c r="G88" i="1"/>
  <c r="G89" i="1"/>
  <c r="G90" i="1"/>
  <c r="G91" i="1"/>
  <c r="G92" i="1"/>
  <c r="G93" i="1"/>
  <c r="G94" i="1"/>
  <c r="G95" i="1"/>
  <c r="G96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39" i="1"/>
  <c r="B179" i="1"/>
  <c r="D149" i="1" l="1"/>
  <c r="D155" i="1" s="1"/>
  <c r="D134" i="1"/>
  <c r="D103" i="1"/>
  <c r="D97" i="1"/>
  <c r="G86" i="1"/>
  <c r="D85" i="1"/>
  <c r="G68" i="1"/>
  <c r="D67" i="1"/>
  <c r="G66" i="1"/>
  <c r="G65" i="1"/>
  <c r="G64" i="1"/>
  <c r="D63" i="1"/>
  <c r="D54" i="1"/>
  <c r="G53" i="1"/>
  <c r="G52" i="1"/>
  <c r="G51" i="1"/>
  <c r="G50" i="1"/>
  <c r="G49" i="1"/>
  <c r="G48" i="1"/>
  <c r="G47" i="1"/>
  <c r="G46" i="1"/>
  <c r="D45" i="1"/>
  <c r="G44" i="1"/>
  <c r="G43" i="1"/>
  <c r="G42" i="1"/>
  <c r="G41" i="1"/>
  <c r="G40" i="1"/>
  <c r="D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114" i="1" l="1"/>
  <c r="G115" i="1" s="1"/>
  <c r="G1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94B8687-E4B6-47FB-B6E6-9785A30C4B9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5CBA641-DD2A-4F8A-9134-39E6B0AD149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C4BF484-D532-4AF8-8EF3-64664B9E4D6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FB1A0D8-421F-4A87-9FCE-79A1ABA2A0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6" authorId="0" shapeId="0" xr:uid="{65ADCF35-6499-47CE-A0EF-BBAE18FBB2D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B15BBCD2-9B13-43FA-BF26-F9C88FFF016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<sst xmlns="http://schemas.openxmlformats.org/spreadsheetml/2006/main" count="402" uniqueCount="359">
  <si>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</si>
  <si>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</si>
  <si>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</si>
  <si>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</si>
  <si>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</si>
  <si>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</si>
  <si>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</si>
  <si>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</si>
  <si>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</si>
  <si>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</si>
  <si>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</si>
  <si>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</si>
  <si>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</si>
  <si>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</si>
  <si>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</si>
  <si>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</si>
  <si>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</si>
  <si>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</si>
  <si>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</si>
  <si>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</si>
  <si>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</si>
  <si>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</si>
  <si>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</si>
  <si>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</si>
  <si>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</si>
  <si>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</si>
  <si>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</si>
  <si>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</si>
  <si>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</si>
  <si>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</si>
  <si>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</si>
  <si>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</si>
  <si>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</si>
  <si>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</si>
  <si>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</si>
  <si>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</si>
  <si>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</si>
  <si>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</si>
  <si>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</si>
  <si>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</si>
  <si>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</si>
  <si>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</si>
  <si>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</si>
  <si>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</si>
  <si>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</si>
  <si>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</si>
  <si>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</si>
  <si>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</si>
  <si>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</si>
  <si>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</si>
  <si>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</si>
  <si>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</si>
  <si>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</si>
  <si>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</si>
  <si>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</si>
  <si>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</si>
  <si>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</si>
  <si>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</si>
  <si>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</si>
  <si>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</si>
  <si>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</si>
  <si>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</si>
  <si>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</si>
  <si>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</si>
  <si>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</si>
  <si>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</si>
  <si>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</si>
  <si>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</si>
  <si>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</si>
  <si>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</si>
  <si>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</si>
  <si>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</si>
  <si>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</si>
  <si>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</si>
  <si>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</si>
  <si>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</si>
  <si>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</si>
  <si>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</si>
  <si>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</si>
  <si>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</si>
  <si>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</si>
  <si>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</si>
  <si>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</si>
  <si>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</si>
  <si>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</si>
  <si>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</si>
  <si>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</si>
  <si>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</si>
  <si>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</si>
  <si>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</si>
  <si>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</si>
  <si>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</si>
  <si>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</si>
  <si>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</si>
  <si>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</si>
  <si>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</si>
  <si>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</si>
  <si>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</si>
  <si>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</si>
  <si>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</si>
  <si>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</si>
  <si>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</si>
  <si>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</si>
  <si>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</si>
  <si>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</si>
  <si>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</si>
  <si>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</si>
  <si>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</si>
  <si>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</si>
  <si>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</si>
  <si>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</si>
  <si>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</si>
  <si>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</si>
  <si>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</si>
  <si>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</si>
  <si>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</si>
  <si>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</si>
  <si>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</si>
  <si>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</si>
  <si>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</si>
  <si>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</si>
  <si>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</si>
  <si>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</si>
  <si>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</si>
  <si>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</si>
  <si>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</si>
  <si>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</si>
  <si>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</si>
  <si>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</si>
  <si>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</si>
  <si>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</si>
  <si>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</si>
  <si>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</si>
  <si>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</si>
  <si>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</si>
  <si>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</si>
  <si>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</si>
  <si>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</si>
  <si>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</si>
  <si>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</si>
  <si>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</si>
  <si>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</si>
  <si>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</si>
  <si>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</si>
  <si>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</si>
  <si>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</si>
  <si>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</si>
  <si>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</si>
  <si>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</si>
  <si>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</si>
  <si>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</si>
  <si>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J230711-L054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</si>
  <si>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</si>
  <si>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</si>
  <si>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</si>
  <si>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</si>
  <si>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</si>
  <si>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</si>
  <si>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</si>
  <si>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</si>
  <si>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</si>
  <si>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</si>
  <si>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</si>
  <si>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</si>
  <si>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J230202-L149</t>
  </si>
  <si>
    <t>J230828-L048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</si>
  <si>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</si>
  <si>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</si>
  <si>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</si>
  <si>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</si>
  <si>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</si>
  <si>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</si>
  <si>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</si>
  <si>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</si>
  <si>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</si>
  <si>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</si>
  <si>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</si>
  <si>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</si>
  <si>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</si>
  <si>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</si>
  <si>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</si>
  <si>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</si>
  <si>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</si>
  <si>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</si>
  <si>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</si>
  <si>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</si>
  <si>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</si>
  <si>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</si>
  <si>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</si>
  <si>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</si>
  <si>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</si>
  <si>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</si>
  <si>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</si>
  <si>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</si>
  <si>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</si>
  <si>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</si>
  <si>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</si>
  <si>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</si>
  <si>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</si>
  <si>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</si>
  <si>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</si>
  <si>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</si>
  <si>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</si>
  <si>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</si>
  <si>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</si>
  <si>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</si>
  <si>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</si>
  <si>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</si>
  <si>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</si>
  <si>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</si>
  <si>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</si>
  <si>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</si>
  <si>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</si>
  <si>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</si>
  <si>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</si>
  <si>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</si>
  <si>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</si>
  <si>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</si>
  <si>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</si>
  <si>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</si>
  <si>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</si>
  <si>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>Subtotal</t>
  </si>
  <si>
    <t>12% IVA</t>
  </si>
  <si>
    <t>Total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</si>
  <si>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</si>
  <si>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</si>
  <si>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</si>
  <si>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</si>
  <si>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</si>
  <si>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</si>
  <si>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</si>
  <si>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</si>
  <si>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</si>
  <si>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</si>
  <si>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</si>
  <si>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</si>
  <si>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</si>
  <si>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</si>
  <si>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</si>
  <si>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</si>
  <si>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</si>
  <si>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</si>
  <si>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</si>
  <si>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</si>
  <si>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</si>
  <si>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</si>
  <si>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</si>
  <si>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</si>
  <si>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</si>
  <si>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</si>
  <si>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</si>
  <si>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</si>
  <si>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</si>
  <si>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</si>
  <si>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</si>
  <si>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</si>
  <si>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</si>
  <si>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</si>
  <si>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</si>
  <si>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</si>
  <si>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</si>
  <si>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</si>
  <si>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</si>
  <si>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</si>
  <si>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</si>
  <si>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</si>
  <si>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</si>
  <si>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</si>
  <si>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</si>
  <si>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</si>
  <si>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</si>
  <si>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</si>
  <si>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</si>
  <si>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</si>
  <si>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</si>
  <si>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</si>
  <si>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</si>
  <si>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</si>
  <si>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</si>
  <si>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</si>
  <si>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</si>
  <si>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</si>
  <si>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</si>
  <si>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</si>
  <si>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</si>
  <si>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</si>
  <si>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</si>
  <si>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</si>
  <si>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</si>
  <si>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</si>
  <si>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</si>
  <si>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</si>
  <si>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</si>
  <si>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</si>
  <si>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</si>
  <si>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</si>
  <si>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</si>
  <si>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</si>
  <si>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</si>
  <si>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</si>
  <si>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</si>
  <si>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</si>
  <si>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</si>
  <si>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</si>
  <si>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</si>
  <si>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</si>
  <si>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</si>
  <si>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</si>
  <si>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</si>
  <si>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</si>
  <si>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</si>
  <si>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</si>
  <si>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</si>
  <si>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</si>
  <si>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</si>
  <si>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</si>
  <si>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</si>
  <si>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</si>
  <si>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</si>
  <si>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</si>
  <si>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</si>
  <si>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</si>
  <si>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</si>
  <si>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</si>
  <si>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</si>
  <si>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</si>
  <si>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</si>
  <si>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</si>
  <si>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</si>
  <si>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</si>
  <si>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</si>
  <si>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</si>
  <si>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INJERTO OSEO PUTTY DE 01 CC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</si>
  <si>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</si>
  <si>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</si>
  <si>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</si>
  <si>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</si>
  <si>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</si>
  <si>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</si>
  <si>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</si>
  <si>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</si>
  <si>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</si>
  <si>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</si>
  <si>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</si>
  <si>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</si>
  <si>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</si>
  <si>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</si>
  <si>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</si>
  <si>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</si>
  <si>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URBANIZACION TORNERO 3MZ6 SOLAR 15-16-17</t>
  </si>
  <si>
    <t>0990050368001</t>
  </si>
  <si>
    <t>10:00AM</t>
  </si>
  <si>
    <t>CLINICA UEES</t>
  </si>
  <si>
    <t>DR. SADUM</t>
  </si>
  <si>
    <t>MOTOR NEGRO # 2</t>
  </si>
  <si>
    <t>ADAPTADORES ANCLAJE RAPIDO</t>
  </si>
  <si>
    <t>PORTA BATERIA</t>
  </si>
  <si>
    <t>BATERIAS ROJAS # 1 # 2</t>
  </si>
  <si>
    <t>A230153-729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</si>
</sst>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9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20" fontId="11" fillId="0" borderId="12" xfId="0" applyNumberFormat="1" applyFont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167" fontId="2" fillId="0" borderId="12" xfId="3" applyFont="1" applyFill="1" applyBorder="1"/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166" fontId="3" fillId="0" borderId="12" xfId="0" applyNumberFormat="1" applyFont="1" applyBorder="1"/>
    <xf numFmtId="0" fontId="2" fillId="2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/>
    </xf>
    <xf numFmtId="0" fontId="4" fillId="0" borderId="0" xfId="2" applyFont="1" applyAlignment="1">
      <alignment wrapText="1"/>
    </xf>
    <xf numFmtId="166" fontId="15" fillId="0" borderId="16" xfId="1" applyNumberFormat="1" applyFont="1" applyFill="1" applyBorder="1" applyAlignment="1">
      <alignment horizontal="right"/>
    </xf>
    <xf numFmtId="166" fontId="15" fillId="0" borderId="17" xfId="1" applyNumberFormat="1" applyFont="1" applyFill="1" applyBorder="1" applyAlignment="1">
      <alignment horizontal="right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5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166" fontId="3" fillId="0" borderId="0" xfId="0" applyNumberFormat="1" applyFont="1"/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20" fillId="0" borderId="0" xfId="0" applyFont="1"/>
    <xf numFmtId="0" fontId="18" fillId="0" borderId="0" xfId="0" applyFont="1"/>
    <xf numFmtId="0" fontId="3" fillId="0" borderId="19" xfId="0" applyFont="1" applyBorder="1"/>
    <xf numFmtId="0" fontId="4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9" fontId="4" fillId="0" borderId="12" xfId="2" applyNumberFormat="1" applyFont="1" applyBorder="1" applyAlignment="1">
      <alignment horizontal="right" wrapText="1"/>
    </xf>
    <xf numFmtId="0" fontId="4" fillId="0" borderId="12" xfId="2" applyFont="1" applyBorder="1" applyAlignment="1">
      <alignment horizontal="right" wrapText="1"/>
    </xf>
    <xf numFmtId="0" fontId="25" fillId="0" borderId="21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11" fillId="0" borderId="12" xfId="0" applyNumberFormat="1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>
      <alignment wrapText="1"/>
    </xf>
    <xf numFmtId="0" fontId="15" fillId="0" borderId="12" xfId="0" applyFont="1" applyBorder="1" applyAlignment="1">
      <alignment horizontal="center"/>
    </xf>
    <xf numFmtId="166" fontId="17" fillId="3" borderId="18" xfId="1" applyNumberFormat="1" applyFont="1" applyFill="1" applyBorder="1" applyAlignment="1">
      <alignment horizontal="center"/>
    </xf>
    <xf numFmtId="166" fontId="17" fillId="3" borderId="14" xfId="1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</cellXfs>
  <cellStyles count="29">
    <cellStyle name="Moneda [0]" xfId="1" builtinId="7"/>
    <cellStyle name="Moneda [0] 2" xfId="6" xr:uid="{62383B92-46C3-43E9-9325-9FFEE270A36B}"/>
    <cellStyle name="Moneda [0] 2 2" xfId="15" xr:uid="{54D93026-1B40-43CC-BF8E-650BF70B9443}"/>
    <cellStyle name="Moneda [0] 2 3" xfId="10" xr:uid="{3BB91444-D61D-4767-90EC-3788CE9EA35E}"/>
    <cellStyle name="Moneda [0] 3" xfId="14" xr:uid="{B486F658-DB2A-43A7-8E58-F26DC5DEA8D2}"/>
    <cellStyle name="Moneda [0] 4" xfId="9" xr:uid="{96D4E93B-AFEB-4C5C-AEBC-B79F7ABEF70C}"/>
    <cellStyle name="Moneda 10" xfId="20" xr:uid="{C47151A5-97DB-4B2D-B3A8-3CB158FFF966}"/>
    <cellStyle name="Moneda 11" xfId="21" xr:uid="{979B72E2-70F4-43EA-A13F-294E2D4B3204}"/>
    <cellStyle name="Moneda 12" xfId="22" xr:uid="{2D4413AF-5807-4A6B-A7C4-F5BACE1E8FD2}"/>
    <cellStyle name="Moneda 13" xfId="23" xr:uid="{C8C4A4A6-1F12-49F9-9E0F-9C0E3142F76E}"/>
    <cellStyle name="Moneda 14" xfId="18" xr:uid="{63BE2768-41AE-4B64-9F41-5EA760C7D616}"/>
    <cellStyle name="Moneda 15" xfId="24" xr:uid="{414BB856-5C40-40EC-99CB-3F56FE45DE6C}"/>
    <cellStyle name="Moneda 16" xfId="25" xr:uid="{8ED2AAD2-4F52-4425-8B92-E2884C2FE6D1}"/>
    <cellStyle name="Moneda 17" xfId="26" xr:uid="{46DEE021-4DFE-4AB4-BE0E-50832D9AF3D7}"/>
    <cellStyle name="Moneda 18" xfId="27" xr:uid="{6C63264B-AB78-4E0C-B75C-C11902D86BD6}"/>
    <cellStyle name="Moneda 19" xfId="28" xr:uid="{7D34A85F-0EDA-41CF-9DF5-1F57654DC162}"/>
    <cellStyle name="Moneda 2" xfId="13" xr:uid="{724460AF-594F-4842-B55D-9CCE3A9E45D0}"/>
    <cellStyle name="Moneda 2 2" xfId="16" xr:uid="{224B6868-A39B-4E10-AEA8-35EDD52D4F8F}"/>
    <cellStyle name="Moneda 20" xfId="5" xr:uid="{E35799FC-64A5-48D1-9648-28BDECFA1E7C}"/>
    <cellStyle name="Moneda 3" xfId="12" xr:uid="{A1D4750D-952A-4E8E-922E-800E63AE7A98}"/>
    <cellStyle name="Moneda 4" xfId="17" xr:uid="{E42681C2-9D50-4E9A-9264-4012F84986F3}"/>
    <cellStyle name="Moneda 5" xfId="8" xr:uid="{0627BBC3-5298-4116-BC6B-D1F43F4B824A}"/>
    <cellStyle name="Moneda 6" xfId="7" xr:uid="{FD2A6DD0-2AEB-4587-92E7-45C54999C76A}"/>
    <cellStyle name="Moneda 7" xfId="11" xr:uid="{7A328B2F-0068-4EBB-8D52-AF7AF659B5DD}"/>
    <cellStyle name="Moneda 8" xfId="3" xr:uid="{E27B71AE-D90D-429E-B319-28A89453F6D7}"/>
    <cellStyle name="Moneda 9" xfId="19" xr:uid="{D5AE6613-C12E-4F01-9530-ECBB32BC100A}"/>
    <cellStyle name="Normal" xfId="0" builtinId="0"/>
    <cellStyle name="Normal 2" xfId="2" xr:uid="{65C603B0-46B4-412E-BB65-21CF823CBC22}"/>
    <cellStyle name="Normal 3" xfId="4" xr:uid="{AADA5C71-6923-4624-8D02-0F01396F8E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B2C70A1-28A2-4CD1-84B5-BE193C870B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57B1-2261-4C27-B90B-4C11DF3D0C89}">
  <dimension ref="A1:G231"/>
  <sheetViews>
    <sheetView tabSelected="1" view="pageBreakPreview" topLeftCell="B111" zoomScaleNormal="100" zoomScaleSheetLayoutView="100" workbookViewId="0">
      <selection activeCell="B113" sqref="B113"/>
    </sheetView>
  </sheetViews>
  <sheetFormatPr baseColWidth="10" defaultColWidth="21.42578125" defaultRowHeight="20.100000000000001" customHeight="1" x14ac:dyDescent="0.2"/>
  <cols>
    <col min="1" max="1" width="29.85546875" style="4" bestFit="1" customWidth="1"/>
    <col min="2" max="2" width="18.28515625" style="4" bestFit="1" customWidth="1"/>
    <col min="3" max="3" width="66.85546875" style="4" bestFit="1" customWidth="1"/>
    <col min="4" max="4" width="33.42578125" style="4" bestFit="1" customWidth="1"/>
    <col min="5" max="5" width="25.28515625" style="4" customWidth="1"/>
    <col min="6" max="6" width="20.5703125" style="4" bestFit="1" customWidth="1"/>
    <col min="7" max="7" width="22.28515625" style="4" customWidth="1"/>
    <col min="8" max="9" width="4.42578125" style="4" customWidth="1"/>
    <col min="10" max="10" width="6.28515625" style="4" customWidth="1"/>
    <col min="11" max="16384" width="2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99" t="s">
        <v>0</v>
      </c>
      <c r="D2" s="101" t="s">
        <v>1</v>
      </c>
      <c r="E2" s="102"/>
    </row>
    <row r="3" spans="1:7" ht="20.100000000000001" customHeight="1" thickBot="1" x14ac:dyDescent="0.3">
      <c r="A3" s="7"/>
      <c r="B3" s="8"/>
      <c r="C3" s="100"/>
      <c r="D3" s="9" t="s">
        <v>2</v>
      </c>
      <c r="E3" s="10"/>
    </row>
    <row r="4" spans="1:7" ht="20.100000000000001" customHeight="1" thickBot="1" x14ac:dyDescent="0.3">
      <c r="A4" s="7"/>
      <c r="B4" s="8"/>
      <c r="C4" s="103" t="s">
        <v>3</v>
      </c>
      <c r="D4" s="105" t="s">
        <v>4</v>
      </c>
      <c r="E4" s="106"/>
    </row>
    <row r="5" spans="1:7" ht="20.100000000000001" customHeight="1" thickBot="1" x14ac:dyDescent="0.3">
      <c r="A5" s="11"/>
      <c r="B5" s="12"/>
      <c r="C5" s="104"/>
      <c r="D5" s="107" t="s">
        <v>5</v>
      </c>
      <c r="E5" s="108"/>
    </row>
    <row r="6" spans="1:7" ht="20.100000000000001" customHeight="1" x14ac:dyDescent="0.25">
      <c r="A6" s="13"/>
      <c r="B6" s="13"/>
      <c r="C6" s="13"/>
      <c r="D6" s="13"/>
      <c r="E6" s="13"/>
    </row>
    <row r="7" spans="1:7" ht="20.100000000000001" customHeight="1" x14ac:dyDescent="0.2">
      <c r="A7" s="14" t="s">
        <v>6</v>
      </c>
      <c r="B7" s="14"/>
      <c r="C7" s="15">
        <v>45235</v>
      </c>
      <c r="D7" s="14" t="s">
        <v>7</v>
      </c>
      <c r="E7" s="16">
        <v>20231101616</v>
      </c>
    </row>
    <row r="8" spans="1:7" ht="20.100000000000001" customHeight="1" x14ac:dyDescent="0.25">
      <c r="A8" s="17"/>
      <c r="B8" s="17"/>
      <c r="C8" s="17"/>
      <c r="D8" s="17"/>
      <c r="E8" s="17"/>
    </row>
    <row r="9" spans="1:7" ht="20.100000000000001" customHeight="1" x14ac:dyDescent="0.2">
      <c r="A9" s="14" t="s">
        <v>8</v>
      </c>
      <c r="B9" s="14"/>
      <c r="C9" s="18" t="s">
        <v>352</v>
      </c>
      <c r="D9" s="19" t="s">
        <v>9</v>
      </c>
      <c r="E9" s="93" t="s">
        <v>350</v>
      </c>
    </row>
    <row r="10" spans="1:7" ht="20.100000000000001" customHeight="1" x14ac:dyDescent="0.25">
      <c r="A10" s="17"/>
      <c r="B10" s="17"/>
      <c r="C10" s="17"/>
      <c r="D10" s="17"/>
      <c r="E10" s="17"/>
    </row>
    <row r="11" spans="1:7" ht="20.100000000000001" customHeight="1" x14ac:dyDescent="0.2">
      <c r="A11" s="109" t="s">
        <v>10</v>
      </c>
      <c r="B11" s="110"/>
      <c r="C11" s="18" t="s">
        <v>352</v>
      </c>
      <c r="D11" s="19" t="s">
        <v>11</v>
      </c>
      <c r="E11" s="20" t="s">
        <v>12</v>
      </c>
    </row>
    <row r="12" spans="1:7" customFormat="1" ht="24" customHeight="1" thickBot="1" x14ac:dyDescent="0.3">
      <c r="A12" s="17"/>
      <c r="B12" s="17"/>
      <c r="C12" s="17"/>
      <c r="D12" s="17"/>
      <c r="E12" s="17"/>
      <c r="F12" s="3"/>
      <c r="G12" s="1"/>
    </row>
    <row r="13" spans="1:7" customFormat="1" ht="23.45" customHeight="1" thickBot="1" x14ac:dyDescent="0.3">
      <c r="A13" s="14" t="s">
        <v>13</v>
      </c>
      <c r="B13" s="14"/>
      <c r="C13" s="89" t="s">
        <v>349</v>
      </c>
      <c r="D13" s="19" t="s">
        <v>14</v>
      </c>
      <c r="E13" s="18" t="s">
        <v>15</v>
      </c>
      <c r="F13" s="21"/>
      <c r="G13" s="21"/>
    </row>
    <row r="14" spans="1:7" customFormat="1" ht="24" customHeight="1" x14ac:dyDescent="0.25">
      <c r="A14" s="17"/>
      <c r="B14" s="17"/>
      <c r="C14" s="17"/>
      <c r="D14" s="17"/>
      <c r="E14" s="17"/>
      <c r="F14" s="22"/>
      <c r="G14" s="22"/>
    </row>
    <row r="15" spans="1:7" customFormat="1" ht="18" x14ac:dyDescent="0.25">
      <c r="A15" s="14" t="s">
        <v>16</v>
      </c>
      <c r="B15" s="14"/>
      <c r="C15" s="15">
        <v>45236</v>
      </c>
      <c r="D15" s="19" t="s">
        <v>17</v>
      </c>
      <c r="E15" s="23" t="s">
        <v>351</v>
      </c>
      <c r="F15" s="13"/>
      <c r="G15" s="13"/>
    </row>
    <row r="16" spans="1:7" s="1" customFormat="1" ht="20.100000000000001" customHeight="1" x14ac:dyDescent="0.25">
      <c r="A16" s="17"/>
      <c r="B16" s="17"/>
      <c r="C16" s="17"/>
      <c r="D16" s="17"/>
      <c r="E16" s="17"/>
      <c r="F16" s="24"/>
      <c r="G16" s="24"/>
    </row>
    <row r="17" spans="1:7" s="1" customFormat="1" ht="20.100000000000001" customHeight="1" x14ac:dyDescent="0.25">
      <c r="A17" s="14" t="s">
        <v>18</v>
      </c>
      <c r="B17" s="14"/>
      <c r="C17" s="18" t="s">
        <v>353</v>
      </c>
      <c r="D17" s="25"/>
      <c r="E17" s="26"/>
      <c r="F17" s="17"/>
    </row>
    <row r="18" spans="1:7" s="1" customFormat="1" ht="20.100000000000001" customHeight="1" x14ac:dyDescent="0.25">
      <c r="A18" s="17"/>
      <c r="B18" s="17"/>
      <c r="C18" s="17"/>
      <c r="D18" s="17"/>
      <c r="E18" s="17"/>
      <c r="F18" s="27"/>
      <c r="G18" s="27"/>
    </row>
    <row r="19" spans="1:7" s="1" customFormat="1" ht="20.100000000000001" customHeight="1" x14ac:dyDescent="0.25">
      <c r="A19" s="14" t="s">
        <v>19</v>
      </c>
      <c r="B19" s="14"/>
      <c r="C19" s="18"/>
      <c r="D19" s="19" t="s">
        <v>20</v>
      </c>
      <c r="E19" s="23"/>
      <c r="F19" s="17"/>
      <c r="G19" s="4"/>
    </row>
    <row r="20" spans="1:7" s="1" customFormat="1" ht="20.100000000000001" customHeight="1" x14ac:dyDescent="0.25">
      <c r="A20" s="17"/>
      <c r="B20" s="17"/>
      <c r="C20" s="17"/>
      <c r="D20" s="17"/>
      <c r="E20" s="17"/>
      <c r="F20" s="28"/>
      <c r="G20" s="28"/>
    </row>
    <row r="21" spans="1:7" s="1" customFormat="1" ht="20.100000000000001" customHeight="1" x14ac:dyDescent="0.25">
      <c r="A21" s="14" t="s">
        <v>21</v>
      </c>
      <c r="B21" s="14"/>
      <c r="C21" s="29"/>
      <c r="D21" s="30"/>
      <c r="E21" s="31"/>
      <c r="F21" s="17"/>
      <c r="G21" s="4"/>
    </row>
    <row r="22" spans="1:7" s="1" customFormat="1" ht="20.100000000000001" customHeight="1" x14ac:dyDescent="0.2">
      <c r="A22" s="32"/>
      <c r="B22" s="32"/>
      <c r="C22" s="4"/>
      <c r="D22" s="4"/>
      <c r="E22" s="4"/>
      <c r="F22" s="4"/>
      <c r="G22" s="4"/>
    </row>
    <row r="23" spans="1:7" s="1" customFormat="1" ht="20.100000000000001" customHeight="1" x14ac:dyDescent="0.2">
      <c r="A23" s="33"/>
      <c r="B23" s="33"/>
      <c r="C23" s="33"/>
      <c r="D23" s="33"/>
      <c r="E23" s="33"/>
      <c r="F23" s="33"/>
      <c r="G23" s="33"/>
    </row>
    <row r="24" spans="1:7" s="1" customFormat="1" ht="30" customHeight="1" x14ac:dyDescent="0.2">
      <c r="A24" s="34" t="s">
        <v>22</v>
      </c>
      <c r="B24" s="34" t="s">
        <v>23</v>
      </c>
      <c r="C24" s="34" t="s">
        <v>24</v>
      </c>
      <c r="D24" s="34" t="s">
        <v>25</v>
      </c>
      <c r="E24" s="34" t="s">
        <v>26</v>
      </c>
      <c r="F24" s="35" t="s">
        <v>27</v>
      </c>
      <c r="G24" s="35" t="s">
        <v>28</v>
      </c>
    </row>
    <row r="25" spans="1:7" ht="17.25" customHeight="1" x14ac:dyDescent="0.2">
      <c r="A25" s="36" t="s">
        <v>29</v>
      </c>
      <c r="B25" s="36" t="s">
        <v>30</v>
      </c>
      <c r="C25" s="37" t="s">
        <v>31</v>
      </c>
      <c r="D25" s="38">
        <v>1</v>
      </c>
      <c r="E25" s="39"/>
      <c r="F25" s="40">
        <v>840</v>
      </c>
      <c r="G25" s="40">
        <f t="shared" ref="G25:G53" si="0">D25*F25</f>
        <v>840</v>
      </c>
    </row>
    <row r="26" spans="1:7" ht="17.25" customHeight="1" x14ac:dyDescent="0.2">
      <c r="A26" s="36" t="s">
        <v>32</v>
      </c>
      <c r="B26" s="36" t="s">
        <v>33</v>
      </c>
      <c r="C26" s="37" t="s">
        <v>34</v>
      </c>
      <c r="D26" s="38">
        <v>1</v>
      </c>
      <c r="E26" s="39"/>
      <c r="F26" s="40">
        <v>840</v>
      </c>
      <c r="G26" s="40">
        <f t="shared" si="0"/>
        <v>840</v>
      </c>
    </row>
    <row r="27" spans="1:7" ht="17.25" customHeight="1" x14ac:dyDescent="0.2">
      <c r="A27" s="36" t="s">
        <v>35</v>
      </c>
      <c r="B27" s="36" t="s">
        <v>36</v>
      </c>
      <c r="C27" s="37" t="s">
        <v>37</v>
      </c>
      <c r="D27" s="38">
        <v>1</v>
      </c>
      <c r="E27" s="39"/>
      <c r="F27" s="40">
        <v>840</v>
      </c>
      <c r="G27" s="40">
        <f t="shared" si="0"/>
        <v>840</v>
      </c>
    </row>
    <row r="28" spans="1:7" ht="17.25" customHeight="1" x14ac:dyDescent="0.2">
      <c r="A28" s="41" t="s">
        <v>38</v>
      </c>
      <c r="B28" s="41" t="s">
        <v>39</v>
      </c>
      <c r="C28" s="37" t="s">
        <v>40</v>
      </c>
      <c r="D28" s="38">
        <v>1</v>
      </c>
      <c r="E28" s="39"/>
      <c r="F28" s="40">
        <v>840</v>
      </c>
      <c r="G28" s="40">
        <f t="shared" si="0"/>
        <v>840</v>
      </c>
    </row>
    <row r="29" spans="1:7" ht="17.25" customHeight="1" x14ac:dyDescent="0.2">
      <c r="A29" s="36" t="s">
        <v>41</v>
      </c>
      <c r="B29" s="36" t="s">
        <v>42</v>
      </c>
      <c r="C29" s="37" t="s">
        <v>43</v>
      </c>
      <c r="D29" s="38">
        <v>1</v>
      </c>
      <c r="E29" s="39"/>
      <c r="F29" s="40">
        <v>840</v>
      </c>
      <c r="G29" s="40">
        <f t="shared" si="0"/>
        <v>840</v>
      </c>
    </row>
    <row r="30" spans="1:7" ht="17.25" customHeight="1" x14ac:dyDescent="0.2">
      <c r="A30" s="36" t="s">
        <v>44</v>
      </c>
      <c r="B30" s="36" t="s">
        <v>45</v>
      </c>
      <c r="C30" s="37" t="s">
        <v>46</v>
      </c>
      <c r="D30" s="38">
        <v>1</v>
      </c>
      <c r="E30" s="39"/>
      <c r="F30" s="40">
        <v>840</v>
      </c>
      <c r="G30" s="40">
        <f t="shared" si="0"/>
        <v>840</v>
      </c>
    </row>
    <row r="31" spans="1:7" ht="17.25" customHeight="1" x14ac:dyDescent="0.25">
      <c r="A31" s="36" t="s">
        <v>47</v>
      </c>
      <c r="B31" s="36" t="s">
        <v>47</v>
      </c>
      <c r="C31" s="37"/>
      <c r="D31" s="42">
        <f>SUM(D25:D30)</f>
        <v>6</v>
      </c>
      <c r="E31" s="39"/>
      <c r="F31" s="40"/>
      <c r="G31" s="40"/>
    </row>
    <row r="32" spans="1:7" ht="17.25" customHeight="1" x14ac:dyDescent="0.2">
      <c r="A32" s="41" t="s">
        <v>48</v>
      </c>
      <c r="B32" s="41" t="s">
        <v>49</v>
      </c>
      <c r="C32" s="37" t="s">
        <v>50</v>
      </c>
      <c r="D32" s="38">
        <v>1</v>
      </c>
      <c r="E32" s="39"/>
      <c r="F32" s="40">
        <v>840</v>
      </c>
      <c r="G32" s="40">
        <f t="shared" si="0"/>
        <v>840</v>
      </c>
    </row>
    <row r="33" spans="1:7" ht="17.25" customHeight="1" x14ac:dyDescent="0.2">
      <c r="A33" s="43" t="s">
        <v>51</v>
      </c>
      <c r="B33" s="43" t="s">
        <v>52</v>
      </c>
      <c r="C33" s="37" t="s">
        <v>53</v>
      </c>
      <c r="D33" s="38">
        <v>1</v>
      </c>
      <c r="E33" s="39"/>
      <c r="F33" s="40">
        <v>840</v>
      </c>
      <c r="G33" s="40">
        <f t="shared" si="0"/>
        <v>840</v>
      </c>
    </row>
    <row r="34" spans="1:7" ht="17.25" customHeight="1" x14ac:dyDescent="0.2">
      <c r="A34" s="43" t="s">
        <v>54</v>
      </c>
      <c r="B34" s="43" t="s">
        <v>55</v>
      </c>
      <c r="C34" s="37" t="s">
        <v>56</v>
      </c>
      <c r="D34" s="38">
        <v>1</v>
      </c>
      <c r="E34" s="39"/>
      <c r="F34" s="40">
        <v>840</v>
      </c>
      <c r="G34" s="40">
        <f t="shared" si="0"/>
        <v>840</v>
      </c>
    </row>
    <row r="35" spans="1:7" ht="17.25" customHeight="1" x14ac:dyDescent="0.2">
      <c r="A35" s="41" t="s">
        <v>57</v>
      </c>
      <c r="B35" s="41" t="s">
        <v>58</v>
      </c>
      <c r="C35" s="37" t="s">
        <v>59</v>
      </c>
      <c r="D35" s="38">
        <v>1</v>
      </c>
      <c r="E35" s="39"/>
      <c r="F35" s="40">
        <v>840</v>
      </c>
      <c r="G35" s="40">
        <f t="shared" si="0"/>
        <v>840</v>
      </c>
    </row>
    <row r="36" spans="1:7" ht="17.25" customHeight="1" x14ac:dyDescent="0.2">
      <c r="A36" s="41" t="s">
        <v>60</v>
      </c>
      <c r="B36" s="41" t="s">
        <v>61</v>
      </c>
      <c r="C36" s="37" t="s">
        <v>62</v>
      </c>
      <c r="D36" s="38">
        <v>1</v>
      </c>
      <c r="E36" s="39"/>
      <c r="F36" s="40">
        <v>840</v>
      </c>
      <c r="G36" s="40">
        <f t="shared" si="0"/>
        <v>840</v>
      </c>
    </row>
    <row r="37" spans="1:7" ht="17.25" customHeight="1" x14ac:dyDescent="0.2">
      <c r="A37" s="43" t="s">
        <v>63</v>
      </c>
      <c r="B37" s="43" t="s">
        <v>64</v>
      </c>
      <c r="C37" s="37" t="s">
        <v>65</v>
      </c>
      <c r="D37" s="38">
        <v>1</v>
      </c>
      <c r="E37" s="39"/>
      <c r="F37" s="40">
        <v>840</v>
      </c>
      <c r="G37" s="40">
        <f t="shared" si="0"/>
        <v>840</v>
      </c>
    </row>
    <row r="38" spans="1:7" ht="17.25" customHeight="1" x14ac:dyDescent="0.25">
      <c r="A38" s="43" t="s">
        <v>47</v>
      </c>
      <c r="B38" s="43" t="s">
        <v>47</v>
      </c>
      <c r="C38" s="37"/>
      <c r="D38" s="42">
        <f>SUM(D32:D37)</f>
        <v>6</v>
      </c>
      <c r="E38" s="39"/>
      <c r="F38" s="40"/>
      <c r="G38" s="40"/>
    </row>
    <row r="39" spans="1:7" ht="17.25" customHeight="1" x14ac:dyDescent="0.2">
      <c r="A39" s="41" t="s">
        <v>66</v>
      </c>
      <c r="B39" s="41" t="s">
        <v>67</v>
      </c>
      <c r="C39" s="37" t="s">
        <v>68</v>
      </c>
      <c r="D39" s="38">
        <v>1</v>
      </c>
      <c r="E39" s="39"/>
      <c r="F39" s="40">
        <v>840</v>
      </c>
      <c r="G39" s="40">
        <f t="shared" ref="G39" si="1">D39*F39</f>
        <v>840</v>
      </c>
    </row>
    <row r="40" spans="1:7" ht="17.25" customHeight="1" x14ac:dyDescent="0.2">
      <c r="A40" s="36" t="s">
        <v>69</v>
      </c>
      <c r="B40" s="36" t="s">
        <v>70</v>
      </c>
      <c r="C40" s="37" t="s">
        <v>71</v>
      </c>
      <c r="D40" s="38">
        <v>1</v>
      </c>
      <c r="E40" s="39"/>
      <c r="F40" s="40">
        <v>840</v>
      </c>
      <c r="G40" s="40">
        <f t="shared" si="0"/>
        <v>840</v>
      </c>
    </row>
    <row r="41" spans="1:7" ht="17.25" customHeight="1" x14ac:dyDescent="0.2">
      <c r="A41" s="41" t="s">
        <v>72</v>
      </c>
      <c r="B41" s="41" t="s">
        <v>73</v>
      </c>
      <c r="C41" s="37" t="s">
        <v>74</v>
      </c>
      <c r="D41" s="38">
        <v>1</v>
      </c>
      <c r="E41" s="39"/>
      <c r="F41" s="40">
        <v>840</v>
      </c>
      <c r="G41" s="40">
        <f t="shared" si="0"/>
        <v>840</v>
      </c>
    </row>
    <row r="42" spans="1:7" ht="17.25" customHeight="1" x14ac:dyDescent="0.2">
      <c r="A42" s="43" t="s">
        <v>75</v>
      </c>
      <c r="B42" s="43" t="s">
        <v>76</v>
      </c>
      <c r="C42" s="37" t="s">
        <v>77</v>
      </c>
      <c r="D42" s="38">
        <v>1</v>
      </c>
      <c r="E42" s="39"/>
      <c r="F42" s="40">
        <v>840</v>
      </c>
      <c r="G42" s="40">
        <f t="shared" si="0"/>
        <v>840</v>
      </c>
    </row>
    <row r="43" spans="1:7" ht="17.25" customHeight="1" x14ac:dyDescent="0.2">
      <c r="A43" s="36" t="s">
        <v>78</v>
      </c>
      <c r="B43" s="36" t="s">
        <v>79</v>
      </c>
      <c r="C43" s="37" t="s">
        <v>80</v>
      </c>
      <c r="D43" s="38">
        <v>1</v>
      </c>
      <c r="E43" s="39"/>
      <c r="F43" s="40">
        <v>840</v>
      </c>
      <c r="G43" s="40">
        <f t="shared" si="0"/>
        <v>840</v>
      </c>
    </row>
    <row r="44" spans="1:7" ht="17.25" customHeight="1" x14ac:dyDescent="0.2">
      <c r="A44" s="36" t="s">
        <v>81</v>
      </c>
      <c r="B44" s="36" t="s">
        <v>82</v>
      </c>
      <c r="C44" s="37" t="s">
        <v>83</v>
      </c>
      <c r="D44" s="38">
        <v>1</v>
      </c>
      <c r="E44" s="39"/>
      <c r="F44" s="40">
        <v>840</v>
      </c>
      <c r="G44" s="40">
        <f t="shared" si="0"/>
        <v>840</v>
      </c>
    </row>
    <row r="45" spans="1:7" ht="17.25" customHeight="1" x14ac:dyDescent="0.25">
      <c r="A45" s="36" t="s">
        <v>47</v>
      </c>
      <c r="B45" s="36" t="s">
        <v>47</v>
      </c>
      <c r="C45" s="37"/>
      <c r="D45" s="42">
        <f>SUM(D39:D44)</f>
        <v>6</v>
      </c>
      <c r="E45" s="39"/>
      <c r="F45" s="40"/>
      <c r="G45" s="40"/>
    </row>
    <row r="46" spans="1:7" ht="17.25" customHeight="1" x14ac:dyDescent="0.2">
      <c r="A46" s="36" t="s">
        <v>84</v>
      </c>
      <c r="B46" s="36" t="s">
        <v>85</v>
      </c>
      <c r="C46" s="39" t="s">
        <v>86</v>
      </c>
      <c r="D46" s="38">
        <v>1</v>
      </c>
      <c r="E46" s="39"/>
      <c r="F46" s="40">
        <v>840</v>
      </c>
      <c r="G46" s="40">
        <f t="shared" si="0"/>
        <v>840</v>
      </c>
    </row>
    <row r="47" spans="1:7" ht="17.25" customHeight="1" x14ac:dyDescent="0.2">
      <c r="A47" s="36" t="s">
        <v>87</v>
      </c>
      <c r="B47" s="36" t="s">
        <v>88</v>
      </c>
      <c r="C47" s="39" t="s">
        <v>89</v>
      </c>
      <c r="D47" s="38">
        <v>1</v>
      </c>
      <c r="E47" s="39"/>
      <c r="F47" s="40">
        <v>840</v>
      </c>
      <c r="G47" s="40">
        <f t="shared" si="0"/>
        <v>840</v>
      </c>
    </row>
    <row r="48" spans="1:7" ht="17.25" customHeight="1" x14ac:dyDescent="0.2">
      <c r="A48" s="41" t="s">
        <v>90</v>
      </c>
      <c r="B48" s="41" t="s">
        <v>91</v>
      </c>
      <c r="C48" s="39" t="s">
        <v>92</v>
      </c>
      <c r="D48" s="38">
        <v>1</v>
      </c>
      <c r="E48" s="39"/>
      <c r="F48" s="40">
        <v>840</v>
      </c>
      <c r="G48" s="40">
        <f t="shared" si="0"/>
        <v>840</v>
      </c>
    </row>
    <row r="49" spans="1:7" ht="17.25" customHeight="1" x14ac:dyDescent="0.2">
      <c r="A49" s="41" t="s">
        <v>93</v>
      </c>
      <c r="B49" s="41" t="s">
        <v>94</v>
      </c>
      <c r="C49" s="39" t="s">
        <v>95</v>
      </c>
      <c r="D49" s="38">
        <v>1</v>
      </c>
      <c r="E49" s="39"/>
      <c r="F49" s="40">
        <v>840</v>
      </c>
      <c r="G49" s="40">
        <f t="shared" si="0"/>
        <v>840</v>
      </c>
    </row>
    <row r="50" spans="1:7" ht="17.25" customHeight="1" x14ac:dyDescent="0.2">
      <c r="A50" s="43" t="s">
        <v>96</v>
      </c>
      <c r="B50" s="43" t="s">
        <v>97</v>
      </c>
      <c r="C50" s="39" t="s">
        <v>98</v>
      </c>
      <c r="D50" s="38">
        <v>1</v>
      </c>
      <c r="E50" s="39"/>
      <c r="F50" s="40">
        <v>840</v>
      </c>
      <c r="G50" s="40">
        <f t="shared" si="0"/>
        <v>840</v>
      </c>
    </row>
    <row r="51" spans="1:7" ht="17.25" customHeight="1" x14ac:dyDescent="0.2">
      <c r="A51" s="43" t="s">
        <v>99</v>
      </c>
      <c r="B51" s="43" t="s">
        <v>100</v>
      </c>
      <c r="C51" s="39" t="s">
        <v>101</v>
      </c>
      <c r="D51" s="38">
        <v>1</v>
      </c>
      <c r="E51" s="39"/>
      <c r="F51" s="40">
        <v>840</v>
      </c>
      <c r="G51" s="40">
        <f t="shared" si="0"/>
        <v>840</v>
      </c>
    </row>
    <row r="52" spans="1:7" ht="17.25" customHeight="1" x14ac:dyDescent="0.2">
      <c r="A52" s="41" t="s">
        <v>102</v>
      </c>
      <c r="B52" s="41" t="s">
        <v>103</v>
      </c>
      <c r="C52" s="39" t="s">
        <v>104</v>
      </c>
      <c r="D52" s="38">
        <v>1</v>
      </c>
      <c r="E52" s="39"/>
      <c r="F52" s="40">
        <v>840</v>
      </c>
      <c r="G52" s="40">
        <f t="shared" si="0"/>
        <v>840</v>
      </c>
    </row>
    <row r="53" spans="1:7" ht="17.25" customHeight="1" x14ac:dyDescent="0.2">
      <c r="A53" s="41" t="s">
        <v>105</v>
      </c>
      <c r="B53" s="41" t="s">
        <v>106</v>
      </c>
      <c r="C53" s="39" t="s">
        <v>107</v>
      </c>
      <c r="D53" s="38">
        <v>1</v>
      </c>
      <c r="E53" s="39"/>
      <c r="F53" s="40">
        <v>840</v>
      </c>
      <c r="G53" s="40">
        <f t="shared" si="0"/>
        <v>840</v>
      </c>
    </row>
    <row r="54" spans="1:7" ht="17.25" customHeight="1" x14ac:dyDescent="0.25">
      <c r="A54" s="41" t="s">
        <v>47</v>
      </c>
      <c r="B54" s="41" t="s">
        <v>47</v>
      </c>
      <c r="C54" s="44"/>
      <c r="D54" s="42">
        <f>SUM(D46:D53)</f>
        <v>8</v>
      </c>
      <c r="E54" s="39"/>
      <c r="F54" s="40"/>
      <c r="G54" s="40"/>
    </row>
    <row r="55" spans="1:7" ht="17.25" customHeight="1" x14ac:dyDescent="0.2">
      <c r="A55" s="43" t="s">
        <v>108</v>
      </c>
      <c r="B55" s="43" t="s">
        <v>109</v>
      </c>
      <c r="C55" s="44" t="s">
        <v>110</v>
      </c>
      <c r="D55" s="45">
        <v>1</v>
      </c>
      <c r="E55" s="39"/>
      <c r="F55" s="46">
        <v>840</v>
      </c>
      <c r="G55" s="46">
        <v>700</v>
      </c>
    </row>
    <row r="56" spans="1:7" ht="17.25" customHeight="1" x14ac:dyDescent="0.2">
      <c r="A56" s="43" t="s">
        <v>111</v>
      </c>
      <c r="B56" s="43" t="s">
        <v>112</v>
      </c>
      <c r="C56" s="44" t="s">
        <v>113</v>
      </c>
      <c r="D56" s="45">
        <v>1</v>
      </c>
      <c r="E56" s="39"/>
      <c r="F56" s="46">
        <v>840</v>
      </c>
      <c r="G56" s="46">
        <v>700</v>
      </c>
    </row>
    <row r="57" spans="1:7" ht="17.25" customHeight="1" x14ac:dyDescent="0.2">
      <c r="A57" s="41" t="s">
        <v>114</v>
      </c>
      <c r="B57" s="41" t="s">
        <v>115</v>
      </c>
      <c r="C57" s="44" t="s">
        <v>116</v>
      </c>
      <c r="D57" s="45">
        <v>1</v>
      </c>
      <c r="E57" s="39"/>
      <c r="F57" s="46">
        <v>840</v>
      </c>
      <c r="G57" s="46">
        <v>700</v>
      </c>
    </row>
    <row r="58" spans="1:7" ht="17.25" customHeight="1" x14ac:dyDescent="0.2">
      <c r="A58" s="41" t="s">
        <v>117</v>
      </c>
      <c r="B58" s="41" t="s">
        <v>118</v>
      </c>
      <c r="C58" s="44" t="s">
        <v>119</v>
      </c>
      <c r="D58" s="45">
        <v>1</v>
      </c>
      <c r="E58" s="39"/>
      <c r="F58" s="46">
        <v>840</v>
      </c>
      <c r="G58" s="46">
        <v>700</v>
      </c>
    </row>
    <row r="59" spans="1:7" ht="17.25" customHeight="1" x14ac:dyDescent="0.2">
      <c r="A59" s="43" t="s">
        <v>120</v>
      </c>
      <c r="B59" s="43" t="s">
        <v>121</v>
      </c>
      <c r="C59" s="44" t="s">
        <v>122</v>
      </c>
      <c r="D59" s="45">
        <v>1</v>
      </c>
      <c r="E59" s="39"/>
      <c r="F59" s="46">
        <v>840</v>
      </c>
      <c r="G59" s="46">
        <v>700</v>
      </c>
    </row>
    <row r="60" spans="1:7" ht="17.25" customHeight="1" x14ac:dyDescent="0.2">
      <c r="A60" s="43" t="s">
        <v>123</v>
      </c>
      <c r="B60" s="43" t="s">
        <v>124</v>
      </c>
      <c r="C60" s="44" t="s">
        <v>125</v>
      </c>
      <c r="D60" s="45">
        <v>1</v>
      </c>
      <c r="E60" s="39"/>
      <c r="F60" s="46">
        <v>840</v>
      </c>
      <c r="G60" s="46">
        <v>700</v>
      </c>
    </row>
    <row r="61" spans="1:7" ht="17.25" customHeight="1" x14ac:dyDescent="0.2">
      <c r="A61" s="41" t="s">
        <v>126</v>
      </c>
      <c r="B61" s="41" t="s">
        <v>127</v>
      </c>
      <c r="C61" s="44" t="s">
        <v>128</v>
      </c>
      <c r="D61" s="45">
        <v>1</v>
      </c>
      <c r="E61" s="39"/>
      <c r="F61" s="46">
        <v>840</v>
      </c>
      <c r="G61" s="46">
        <v>700</v>
      </c>
    </row>
    <row r="62" spans="1:7" ht="17.25" customHeight="1" x14ac:dyDescent="0.2">
      <c r="A62" s="41" t="s">
        <v>129</v>
      </c>
      <c r="B62" s="41" t="s">
        <v>130</v>
      </c>
      <c r="C62" s="44" t="s">
        <v>131</v>
      </c>
      <c r="D62" s="45">
        <v>1</v>
      </c>
      <c r="E62" s="39"/>
      <c r="F62" s="46">
        <v>840</v>
      </c>
      <c r="G62" s="46">
        <v>700</v>
      </c>
    </row>
    <row r="63" spans="1:7" ht="17.25" customHeight="1" x14ac:dyDescent="0.2">
      <c r="A63" s="41" t="s">
        <v>47</v>
      </c>
      <c r="B63" s="41" t="s">
        <v>47</v>
      </c>
      <c r="C63" s="44"/>
      <c r="D63" s="47">
        <f>SUM(D55:D62)</f>
        <v>8</v>
      </c>
      <c r="E63" s="39"/>
      <c r="F63" s="46"/>
      <c r="G63" s="46"/>
    </row>
    <row r="64" spans="1:7" ht="17.25" customHeight="1" x14ac:dyDescent="0.2">
      <c r="A64" s="36" t="s">
        <v>132</v>
      </c>
      <c r="B64" s="36" t="s">
        <v>133</v>
      </c>
      <c r="C64" s="48" t="s">
        <v>134</v>
      </c>
      <c r="D64" s="38">
        <v>4</v>
      </c>
      <c r="E64" s="39"/>
      <c r="F64" s="49">
        <v>48</v>
      </c>
      <c r="G64" s="49">
        <f t="shared" ref="G64:G96" si="2">D64*F64</f>
        <v>192</v>
      </c>
    </row>
    <row r="65" spans="1:7" ht="17.25" customHeight="1" x14ac:dyDescent="0.2">
      <c r="A65" s="36" t="s">
        <v>135</v>
      </c>
      <c r="B65" s="36" t="s">
        <v>136</v>
      </c>
      <c r="C65" s="48" t="s">
        <v>137</v>
      </c>
      <c r="D65" s="38">
        <v>4</v>
      </c>
      <c r="E65" s="39"/>
      <c r="F65" s="49">
        <v>48</v>
      </c>
      <c r="G65" s="49">
        <f t="shared" si="2"/>
        <v>192</v>
      </c>
    </row>
    <row r="66" spans="1:7" ht="17.25" customHeight="1" x14ac:dyDescent="0.2">
      <c r="A66" s="36" t="s">
        <v>138</v>
      </c>
      <c r="B66" s="36" t="s">
        <v>139</v>
      </c>
      <c r="C66" s="48" t="s">
        <v>140</v>
      </c>
      <c r="D66" s="38">
        <v>0</v>
      </c>
      <c r="E66" s="39"/>
      <c r="F66" s="49">
        <v>48</v>
      </c>
      <c r="G66" s="49">
        <f t="shared" si="2"/>
        <v>0</v>
      </c>
    </row>
    <row r="67" spans="1:7" ht="17.25" customHeight="1" x14ac:dyDescent="0.25">
      <c r="A67" s="36" t="s">
        <v>47</v>
      </c>
      <c r="B67" s="36" t="s">
        <v>47</v>
      </c>
      <c r="C67" s="48"/>
      <c r="D67" s="42">
        <f>SUM(D64:D66)</f>
        <v>8</v>
      </c>
      <c r="E67" s="39"/>
      <c r="F67" s="49"/>
      <c r="G67" s="49"/>
    </row>
    <row r="68" spans="1:7" ht="17.25" customHeight="1" x14ac:dyDescent="0.2">
      <c r="A68" s="50" t="s">
        <v>141</v>
      </c>
      <c r="B68" s="36" t="s">
        <v>142</v>
      </c>
      <c r="C68" s="37" t="s">
        <v>143</v>
      </c>
      <c r="D68" s="38">
        <v>10</v>
      </c>
      <c r="E68" s="39"/>
      <c r="F68" s="40">
        <v>66</v>
      </c>
      <c r="G68" s="40">
        <f t="shared" si="2"/>
        <v>660</v>
      </c>
    </row>
    <row r="69" spans="1:7" ht="17.25" customHeight="1" x14ac:dyDescent="0.2">
      <c r="A69" s="43" t="s">
        <v>144</v>
      </c>
      <c r="B69" s="36" t="s">
        <v>145</v>
      </c>
      <c r="C69" s="37" t="s">
        <v>146</v>
      </c>
      <c r="D69" s="38">
        <v>9</v>
      </c>
      <c r="E69" s="39"/>
      <c r="F69" s="40">
        <v>66</v>
      </c>
      <c r="G69" s="40">
        <f t="shared" si="2"/>
        <v>594</v>
      </c>
    </row>
    <row r="70" spans="1:7" ht="17.25" customHeight="1" x14ac:dyDescent="0.2">
      <c r="A70" s="43" t="s">
        <v>144</v>
      </c>
      <c r="B70" s="36" t="s">
        <v>147</v>
      </c>
      <c r="C70" s="37" t="s">
        <v>146</v>
      </c>
      <c r="D70" s="38">
        <v>1</v>
      </c>
      <c r="E70" s="39"/>
      <c r="F70" s="40">
        <v>66</v>
      </c>
      <c r="G70" s="40">
        <f t="shared" si="2"/>
        <v>66</v>
      </c>
    </row>
    <row r="71" spans="1:7" ht="17.25" customHeight="1" x14ac:dyDescent="0.2">
      <c r="A71" s="43" t="s">
        <v>148</v>
      </c>
      <c r="B71" s="36" t="s">
        <v>149</v>
      </c>
      <c r="C71" s="37" t="s">
        <v>150</v>
      </c>
      <c r="D71" s="38">
        <v>6</v>
      </c>
      <c r="E71" s="39"/>
      <c r="F71" s="40">
        <v>66</v>
      </c>
      <c r="G71" s="40">
        <f t="shared" si="2"/>
        <v>396</v>
      </c>
    </row>
    <row r="72" spans="1:7" ht="17.25" customHeight="1" x14ac:dyDescent="0.2">
      <c r="A72" s="43" t="s">
        <v>148</v>
      </c>
      <c r="B72" s="36" t="s">
        <v>151</v>
      </c>
      <c r="C72" s="37" t="s">
        <v>150</v>
      </c>
      <c r="D72" s="38">
        <v>9</v>
      </c>
      <c r="E72" s="39"/>
      <c r="F72" s="40">
        <v>66</v>
      </c>
      <c r="G72" s="40">
        <f t="shared" si="2"/>
        <v>594</v>
      </c>
    </row>
    <row r="73" spans="1:7" ht="17.25" customHeight="1" x14ac:dyDescent="0.2">
      <c r="A73" s="41" t="s">
        <v>152</v>
      </c>
      <c r="B73" s="41" t="s">
        <v>153</v>
      </c>
      <c r="C73" s="37" t="s">
        <v>154</v>
      </c>
      <c r="D73" s="38">
        <v>5</v>
      </c>
      <c r="E73" s="39"/>
      <c r="F73" s="40">
        <v>66</v>
      </c>
      <c r="G73" s="40">
        <f t="shared" si="2"/>
        <v>330</v>
      </c>
    </row>
    <row r="74" spans="1:7" ht="17.25" customHeight="1" x14ac:dyDescent="0.2">
      <c r="A74" s="41" t="s">
        <v>152</v>
      </c>
      <c r="B74" s="41" t="s">
        <v>155</v>
      </c>
      <c r="C74" s="37" t="s">
        <v>154</v>
      </c>
      <c r="D74" s="38">
        <v>10</v>
      </c>
      <c r="E74" s="39"/>
      <c r="F74" s="40">
        <v>66</v>
      </c>
      <c r="G74" s="40">
        <f t="shared" si="2"/>
        <v>660</v>
      </c>
    </row>
    <row r="75" spans="1:7" ht="17.25" customHeight="1" x14ac:dyDescent="0.2">
      <c r="A75" s="43" t="s">
        <v>156</v>
      </c>
      <c r="B75" s="43" t="s">
        <v>157</v>
      </c>
      <c r="C75" s="37" t="s">
        <v>158</v>
      </c>
      <c r="D75" s="38">
        <v>4</v>
      </c>
      <c r="E75" s="39"/>
      <c r="F75" s="40">
        <v>66</v>
      </c>
      <c r="G75" s="40">
        <f t="shared" si="2"/>
        <v>264</v>
      </c>
    </row>
    <row r="76" spans="1:7" ht="17.25" customHeight="1" x14ac:dyDescent="0.2">
      <c r="A76" s="43" t="s">
        <v>156</v>
      </c>
      <c r="B76" s="43" t="s">
        <v>159</v>
      </c>
      <c r="C76" s="37" t="s">
        <v>158</v>
      </c>
      <c r="D76" s="38">
        <v>5</v>
      </c>
      <c r="E76" s="39"/>
      <c r="F76" s="40">
        <v>66</v>
      </c>
      <c r="G76" s="40">
        <f t="shared" si="2"/>
        <v>330</v>
      </c>
    </row>
    <row r="77" spans="1:7" ht="17.25" customHeight="1" x14ac:dyDescent="0.2">
      <c r="A77" s="43" t="s">
        <v>156</v>
      </c>
      <c r="B77" s="43" t="s">
        <v>160</v>
      </c>
      <c r="C77" s="37" t="s">
        <v>158</v>
      </c>
      <c r="D77" s="38">
        <v>6</v>
      </c>
      <c r="E77" s="39"/>
      <c r="F77" s="40">
        <v>66</v>
      </c>
      <c r="G77" s="40">
        <f t="shared" si="2"/>
        <v>396</v>
      </c>
    </row>
    <row r="78" spans="1:7" ht="17.25" customHeight="1" x14ac:dyDescent="0.2">
      <c r="A78" s="41" t="s">
        <v>161</v>
      </c>
      <c r="B78" s="41" t="s">
        <v>162</v>
      </c>
      <c r="C78" s="37" t="s">
        <v>163</v>
      </c>
      <c r="D78" s="38">
        <v>6</v>
      </c>
      <c r="E78" s="39"/>
      <c r="F78" s="40">
        <v>66</v>
      </c>
      <c r="G78" s="40">
        <f t="shared" si="2"/>
        <v>396</v>
      </c>
    </row>
    <row r="79" spans="1:7" ht="17.25" customHeight="1" x14ac:dyDescent="0.2">
      <c r="A79" s="41" t="s">
        <v>161</v>
      </c>
      <c r="B79" s="41" t="s">
        <v>164</v>
      </c>
      <c r="C79" s="37" t="s">
        <v>163</v>
      </c>
      <c r="D79" s="38">
        <v>4</v>
      </c>
      <c r="E79" s="39"/>
      <c r="F79" s="40">
        <v>66</v>
      </c>
      <c r="G79" s="40">
        <f t="shared" si="2"/>
        <v>264</v>
      </c>
    </row>
    <row r="80" spans="1:7" ht="17.25" customHeight="1" x14ac:dyDescent="0.2">
      <c r="A80" s="41" t="s">
        <v>161</v>
      </c>
      <c r="B80" s="41" t="s">
        <v>165</v>
      </c>
      <c r="C80" s="37" t="s">
        <v>163</v>
      </c>
      <c r="D80" s="38">
        <v>5</v>
      </c>
      <c r="E80" s="39"/>
      <c r="F80" s="40">
        <v>66</v>
      </c>
      <c r="G80" s="40">
        <f t="shared" si="2"/>
        <v>330</v>
      </c>
    </row>
    <row r="81" spans="1:7" ht="17.25" customHeight="1" x14ac:dyDescent="0.2">
      <c r="A81" s="43" t="s">
        <v>166</v>
      </c>
      <c r="B81" s="43" t="s">
        <v>167</v>
      </c>
      <c r="C81" s="37" t="s">
        <v>168</v>
      </c>
      <c r="D81" s="38">
        <v>10</v>
      </c>
      <c r="E81" s="39"/>
      <c r="F81" s="40">
        <v>66</v>
      </c>
      <c r="G81" s="40">
        <f t="shared" si="2"/>
        <v>660</v>
      </c>
    </row>
    <row r="82" spans="1:7" ht="17.25" customHeight="1" x14ac:dyDescent="0.2">
      <c r="A82" s="41" t="s">
        <v>169</v>
      </c>
      <c r="B82" s="41" t="s">
        <v>170</v>
      </c>
      <c r="C82" s="37" t="s">
        <v>171</v>
      </c>
      <c r="D82" s="38">
        <v>5</v>
      </c>
      <c r="E82" s="39"/>
      <c r="F82" s="40">
        <v>66</v>
      </c>
      <c r="G82" s="40">
        <f t="shared" si="2"/>
        <v>330</v>
      </c>
    </row>
    <row r="83" spans="1:7" ht="17.25" customHeight="1" x14ac:dyDescent="0.2">
      <c r="A83" s="43" t="s">
        <v>172</v>
      </c>
      <c r="B83" s="43" t="s">
        <v>173</v>
      </c>
      <c r="C83" s="37" t="s">
        <v>174</v>
      </c>
      <c r="D83" s="38">
        <v>5</v>
      </c>
      <c r="E83" s="39"/>
      <c r="F83" s="40">
        <v>66</v>
      </c>
      <c r="G83" s="40">
        <f t="shared" si="2"/>
        <v>330</v>
      </c>
    </row>
    <row r="84" spans="1:7" ht="17.25" customHeight="1" x14ac:dyDescent="0.2">
      <c r="A84" s="36" t="s">
        <v>175</v>
      </c>
      <c r="B84" s="36" t="s">
        <v>176</v>
      </c>
      <c r="C84" s="37" t="s">
        <v>177</v>
      </c>
      <c r="D84" s="38">
        <v>5</v>
      </c>
      <c r="E84" s="39"/>
      <c r="F84" s="40">
        <v>66</v>
      </c>
      <c r="G84" s="40">
        <f t="shared" si="2"/>
        <v>330</v>
      </c>
    </row>
    <row r="85" spans="1:7" ht="17.25" customHeight="1" x14ac:dyDescent="0.25">
      <c r="A85" s="36" t="s">
        <v>47</v>
      </c>
      <c r="B85" s="36" t="s">
        <v>47</v>
      </c>
      <c r="C85" s="37"/>
      <c r="D85" s="42">
        <f>SUM(D68:D84)</f>
        <v>105</v>
      </c>
      <c r="E85" s="39"/>
      <c r="F85" s="40"/>
      <c r="G85" s="40"/>
    </row>
    <row r="86" spans="1:7" ht="17.25" customHeight="1" x14ac:dyDescent="0.2">
      <c r="A86" s="36" t="s">
        <v>178</v>
      </c>
      <c r="B86" s="36" t="s">
        <v>179</v>
      </c>
      <c r="C86" s="37" t="s">
        <v>180</v>
      </c>
      <c r="D86" s="38">
        <v>5</v>
      </c>
      <c r="E86" s="39"/>
      <c r="F86" s="40">
        <v>54</v>
      </c>
      <c r="G86" s="40">
        <f t="shared" si="2"/>
        <v>270</v>
      </c>
    </row>
    <row r="87" spans="1:7" ht="17.25" customHeight="1" x14ac:dyDescent="0.2">
      <c r="A87" s="36" t="s">
        <v>181</v>
      </c>
      <c r="B87" s="36" t="s">
        <v>179</v>
      </c>
      <c r="C87" s="37" t="s">
        <v>182</v>
      </c>
      <c r="D87" s="38">
        <v>5</v>
      </c>
      <c r="E87" s="39"/>
      <c r="F87" s="40">
        <v>54</v>
      </c>
      <c r="G87" s="40">
        <f t="shared" si="2"/>
        <v>270</v>
      </c>
    </row>
    <row r="88" spans="1:7" ht="17.25" customHeight="1" x14ac:dyDescent="0.2">
      <c r="A88" s="36" t="s">
        <v>183</v>
      </c>
      <c r="B88" s="36" t="s">
        <v>184</v>
      </c>
      <c r="C88" s="37" t="s">
        <v>185</v>
      </c>
      <c r="D88" s="38">
        <v>1</v>
      </c>
      <c r="E88" s="39"/>
      <c r="F88" s="40">
        <v>54</v>
      </c>
      <c r="G88" s="40">
        <f t="shared" si="2"/>
        <v>54</v>
      </c>
    </row>
    <row r="89" spans="1:7" ht="17.25" customHeight="1" x14ac:dyDescent="0.2">
      <c r="A89" s="36" t="s">
        <v>183</v>
      </c>
      <c r="B89" s="41" t="s">
        <v>179</v>
      </c>
      <c r="C89" s="37" t="s">
        <v>185</v>
      </c>
      <c r="D89" s="38">
        <v>4</v>
      </c>
      <c r="E89" s="39"/>
      <c r="F89" s="40">
        <v>54</v>
      </c>
      <c r="G89" s="40">
        <f t="shared" si="2"/>
        <v>216</v>
      </c>
    </row>
    <row r="90" spans="1:7" ht="17.25" customHeight="1" x14ac:dyDescent="0.2">
      <c r="A90" s="36" t="s">
        <v>186</v>
      </c>
      <c r="B90" s="43" t="s">
        <v>187</v>
      </c>
      <c r="C90" s="37" t="s">
        <v>188</v>
      </c>
      <c r="D90" s="38">
        <v>5</v>
      </c>
      <c r="E90" s="39"/>
      <c r="F90" s="40">
        <v>54</v>
      </c>
      <c r="G90" s="40">
        <f t="shared" si="2"/>
        <v>270</v>
      </c>
    </row>
    <row r="91" spans="1:7" ht="17.25" customHeight="1" x14ac:dyDescent="0.2">
      <c r="A91" s="36" t="s">
        <v>189</v>
      </c>
      <c r="B91" s="41" t="s">
        <v>190</v>
      </c>
      <c r="C91" s="37" t="s">
        <v>191</v>
      </c>
      <c r="D91" s="38">
        <v>5</v>
      </c>
      <c r="E91" s="39"/>
      <c r="F91" s="40">
        <v>54</v>
      </c>
      <c r="G91" s="40">
        <f t="shared" si="2"/>
        <v>270</v>
      </c>
    </row>
    <row r="92" spans="1:7" ht="17.25" customHeight="1" x14ac:dyDescent="0.2">
      <c r="A92" s="36" t="s">
        <v>192</v>
      </c>
      <c r="B92" s="43" t="s">
        <v>193</v>
      </c>
      <c r="C92" s="37" t="s">
        <v>194</v>
      </c>
      <c r="D92" s="38">
        <v>5</v>
      </c>
      <c r="E92" s="39"/>
      <c r="F92" s="40">
        <v>54</v>
      </c>
      <c r="G92" s="40">
        <f t="shared" si="2"/>
        <v>270</v>
      </c>
    </row>
    <row r="93" spans="1:7" ht="17.25" customHeight="1" x14ac:dyDescent="0.2">
      <c r="A93" s="36" t="s">
        <v>195</v>
      </c>
      <c r="B93" s="41" t="s">
        <v>196</v>
      </c>
      <c r="C93" s="37" t="s">
        <v>197</v>
      </c>
      <c r="D93" s="38">
        <v>5</v>
      </c>
      <c r="E93" s="39"/>
      <c r="F93" s="40">
        <v>54</v>
      </c>
      <c r="G93" s="40">
        <f t="shared" si="2"/>
        <v>270</v>
      </c>
    </row>
    <row r="94" spans="1:7" ht="17.25" customHeight="1" x14ac:dyDescent="0.2">
      <c r="A94" s="36" t="s">
        <v>198</v>
      </c>
      <c r="B94" s="43" t="s">
        <v>199</v>
      </c>
      <c r="C94" s="37" t="s">
        <v>200</v>
      </c>
      <c r="D94" s="38">
        <v>5</v>
      </c>
      <c r="E94" s="39"/>
      <c r="F94" s="40">
        <v>54</v>
      </c>
      <c r="G94" s="40">
        <f t="shared" si="2"/>
        <v>270</v>
      </c>
    </row>
    <row r="95" spans="1:7" ht="17.25" customHeight="1" x14ac:dyDescent="0.2">
      <c r="A95" s="36" t="s">
        <v>201</v>
      </c>
      <c r="B95" s="36" t="s">
        <v>179</v>
      </c>
      <c r="C95" s="37" t="s">
        <v>202</v>
      </c>
      <c r="D95" s="38">
        <v>5</v>
      </c>
      <c r="E95" s="39"/>
      <c r="F95" s="40">
        <v>54</v>
      </c>
      <c r="G95" s="40">
        <f t="shared" si="2"/>
        <v>270</v>
      </c>
    </row>
    <row r="96" spans="1:7" ht="17.25" customHeight="1" x14ac:dyDescent="0.2">
      <c r="A96" s="36" t="s">
        <v>203</v>
      </c>
      <c r="B96" s="36" t="s">
        <v>204</v>
      </c>
      <c r="C96" s="37" t="s">
        <v>205</v>
      </c>
      <c r="D96" s="38">
        <v>5</v>
      </c>
      <c r="E96" s="39"/>
      <c r="F96" s="40">
        <v>54</v>
      </c>
      <c r="G96" s="40">
        <f t="shared" si="2"/>
        <v>270</v>
      </c>
    </row>
    <row r="97" spans="1:7" ht="17.25" customHeight="1" x14ac:dyDescent="0.25">
      <c r="A97" s="36" t="s">
        <v>47</v>
      </c>
      <c r="B97" s="36" t="s">
        <v>47</v>
      </c>
      <c r="C97" s="37"/>
      <c r="D97" s="42">
        <f>SUM(D86:D96)</f>
        <v>50</v>
      </c>
      <c r="E97" s="39"/>
      <c r="F97" s="40"/>
      <c r="G97" s="40"/>
    </row>
    <row r="98" spans="1:7" ht="17.25" customHeight="1" x14ac:dyDescent="0.2">
      <c r="A98" s="51" t="s">
        <v>206</v>
      </c>
      <c r="B98" s="38" t="s">
        <v>207</v>
      </c>
      <c r="C98" s="39" t="s">
        <v>208</v>
      </c>
      <c r="D98" s="38">
        <v>2</v>
      </c>
      <c r="E98" s="39"/>
      <c r="F98" s="40">
        <v>66</v>
      </c>
      <c r="G98" s="40">
        <f t="shared" ref="G98:G102" si="3">D98*F98</f>
        <v>132</v>
      </c>
    </row>
    <row r="99" spans="1:7" ht="17.25" customHeight="1" x14ac:dyDescent="0.2">
      <c r="A99" s="51" t="s">
        <v>209</v>
      </c>
      <c r="B99" s="38" t="s">
        <v>210</v>
      </c>
      <c r="C99" s="39" t="s">
        <v>211</v>
      </c>
      <c r="D99" s="38">
        <v>2</v>
      </c>
      <c r="E99" s="39"/>
      <c r="F99" s="40">
        <v>66</v>
      </c>
      <c r="G99" s="40">
        <f t="shared" si="3"/>
        <v>132</v>
      </c>
    </row>
    <row r="100" spans="1:7" ht="17.25" customHeight="1" x14ac:dyDescent="0.2">
      <c r="A100" s="51" t="s">
        <v>212</v>
      </c>
      <c r="B100" s="38" t="s">
        <v>213</v>
      </c>
      <c r="C100" s="39" t="s">
        <v>214</v>
      </c>
      <c r="D100" s="38">
        <v>2</v>
      </c>
      <c r="E100" s="39"/>
      <c r="F100" s="40">
        <v>66</v>
      </c>
      <c r="G100" s="40">
        <f t="shared" si="3"/>
        <v>132</v>
      </c>
    </row>
    <row r="101" spans="1:7" ht="17.25" customHeight="1" x14ac:dyDescent="0.2">
      <c r="A101" s="51" t="s">
        <v>215</v>
      </c>
      <c r="B101" s="38" t="s">
        <v>216</v>
      </c>
      <c r="C101" s="39" t="s">
        <v>217</v>
      </c>
      <c r="D101" s="38">
        <v>2</v>
      </c>
      <c r="E101" s="39"/>
      <c r="F101" s="40">
        <v>66</v>
      </c>
      <c r="G101" s="40">
        <f t="shared" si="3"/>
        <v>132</v>
      </c>
    </row>
    <row r="102" spans="1:7" ht="17.25" customHeight="1" x14ac:dyDescent="0.2">
      <c r="A102" s="51" t="s">
        <v>218</v>
      </c>
      <c r="B102" s="38" t="s">
        <v>219</v>
      </c>
      <c r="C102" s="39" t="s">
        <v>220</v>
      </c>
      <c r="D102" s="38">
        <v>2</v>
      </c>
      <c r="E102" s="39"/>
      <c r="F102" s="40">
        <v>66</v>
      </c>
      <c r="G102" s="40">
        <f t="shared" si="3"/>
        <v>132</v>
      </c>
    </row>
    <row r="103" spans="1:7" ht="17.25" customHeight="1" x14ac:dyDescent="0.25">
      <c r="A103" s="51" t="s">
        <v>47</v>
      </c>
      <c r="B103" s="38" t="s">
        <v>47</v>
      </c>
      <c r="C103" s="39"/>
      <c r="D103" s="42">
        <f>SUM(D98:D102)</f>
        <v>10</v>
      </c>
      <c r="E103" s="39"/>
      <c r="F103" s="40"/>
      <c r="G103" s="52"/>
    </row>
    <row r="104" spans="1:7" ht="17.25" customHeight="1" x14ac:dyDescent="0.2">
      <c r="A104" s="92" t="s">
        <v>333</v>
      </c>
      <c r="B104" s="66">
        <v>210127379</v>
      </c>
      <c r="C104" s="37" t="s">
        <v>334</v>
      </c>
      <c r="D104" s="38">
        <v>5</v>
      </c>
      <c r="E104" s="90"/>
      <c r="F104" s="40">
        <v>25</v>
      </c>
      <c r="G104" s="40">
        <f t="shared" ref="G104:G113" si="4">D104*F104</f>
        <v>125</v>
      </c>
    </row>
    <row r="105" spans="1:7" ht="17.25" customHeight="1" x14ac:dyDescent="0.2">
      <c r="A105" s="92" t="s">
        <v>335</v>
      </c>
      <c r="B105" s="66">
        <v>201226140</v>
      </c>
      <c r="C105" s="37" t="s">
        <v>336</v>
      </c>
      <c r="D105" s="38">
        <v>5</v>
      </c>
      <c r="E105" s="90"/>
      <c r="F105" s="40">
        <v>25</v>
      </c>
      <c r="G105" s="40">
        <f t="shared" si="4"/>
        <v>125</v>
      </c>
    </row>
    <row r="106" spans="1:7" ht="17.25" customHeight="1" x14ac:dyDescent="0.2">
      <c r="A106" s="92" t="s">
        <v>337</v>
      </c>
      <c r="B106" s="66">
        <v>2306000619</v>
      </c>
      <c r="C106" s="37" t="s">
        <v>338</v>
      </c>
      <c r="D106" s="38">
        <v>5</v>
      </c>
      <c r="E106" s="90"/>
      <c r="F106" s="40">
        <v>25</v>
      </c>
      <c r="G106" s="40">
        <f t="shared" si="4"/>
        <v>125</v>
      </c>
    </row>
    <row r="107" spans="1:7" ht="17.25" customHeight="1" x14ac:dyDescent="0.2">
      <c r="A107" s="92" t="s">
        <v>339</v>
      </c>
      <c r="B107" s="66">
        <v>2306000620</v>
      </c>
      <c r="C107" s="37" t="s">
        <v>340</v>
      </c>
      <c r="D107" s="38">
        <v>5</v>
      </c>
      <c r="E107" s="90"/>
      <c r="F107" s="40">
        <v>25</v>
      </c>
      <c r="G107" s="40">
        <f t="shared" si="4"/>
        <v>125</v>
      </c>
    </row>
    <row r="108" spans="1:7" ht="17.25" customHeight="1" x14ac:dyDescent="0.2">
      <c r="A108" s="92" t="s">
        <v>341</v>
      </c>
      <c r="B108" s="66">
        <v>201022788</v>
      </c>
      <c r="C108" s="37" t="s">
        <v>342</v>
      </c>
      <c r="D108" s="38">
        <v>4</v>
      </c>
      <c r="E108" s="90"/>
      <c r="F108" s="40">
        <v>25</v>
      </c>
      <c r="G108" s="40">
        <f t="shared" si="4"/>
        <v>100</v>
      </c>
    </row>
    <row r="109" spans="1:7" ht="17.25" customHeight="1" x14ac:dyDescent="0.2">
      <c r="A109" s="92" t="s">
        <v>343</v>
      </c>
      <c r="B109" s="66">
        <v>2306000621</v>
      </c>
      <c r="C109" s="37" t="s">
        <v>344</v>
      </c>
      <c r="D109" s="38">
        <v>1</v>
      </c>
      <c r="E109" s="90"/>
      <c r="F109" s="40">
        <v>25</v>
      </c>
      <c r="G109" s="40">
        <f t="shared" si="4"/>
        <v>25</v>
      </c>
    </row>
    <row r="110" spans="1:7" ht="17.25" customHeight="1" x14ac:dyDescent="0.2">
      <c r="A110" s="92" t="s">
        <v>345</v>
      </c>
      <c r="B110" s="66">
        <v>2306000622</v>
      </c>
      <c r="C110" s="37" t="s">
        <v>346</v>
      </c>
      <c r="D110" s="38">
        <v>5</v>
      </c>
      <c r="E110" s="90"/>
      <c r="F110" s="40">
        <v>25</v>
      </c>
      <c r="G110" s="40">
        <f t="shared" si="4"/>
        <v>125</v>
      </c>
    </row>
    <row r="111" spans="1:7" ht="17.25" customHeight="1" x14ac:dyDescent="0.25">
      <c r="A111" s="92" t="s">
        <v>347</v>
      </c>
      <c r="B111" s="66">
        <v>210127384</v>
      </c>
      <c r="C111" s="37" t="s">
        <v>348</v>
      </c>
      <c r="D111" s="38">
        <v>5</v>
      </c>
      <c r="E111" s="91"/>
      <c r="F111" s="40">
        <v>25</v>
      </c>
      <c r="G111" s="40">
        <f t="shared" si="4"/>
        <v>125</v>
      </c>
    </row>
    <row r="112" spans="1:7" ht="17.25" customHeight="1" x14ac:dyDescent="0.25">
      <c r="A112" s="92"/>
      <c r="B112" s="66"/>
      <c r="C112" s="37"/>
      <c r="D112" s="42">
        <v>35</v>
      </c>
      <c r="E112" s="90"/>
      <c r="F112" s="40"/>
      <c r="G112" s="40"/>
    </row>
    <row r="113" spans="1:7" ht="17.25" customHeight="1" x14ac:dyDescent="0.2">
      <c r="A113" s="37">
        <v>359010</v>
      </c>
      <c r="B113" s="37" t="s">
        <v>358</v>
      </c>
      <c r="C113" s="37" t="s">
        <v>332</v>
      </c>
      <c r="D113" s="38">
        <v>1</v>
      </c>
      <c r="E113" s="39"/>
      <c r="F113" s="40">
        <v>720</v>
      </c>
      <c r="G113" s="40">
        <f t="shared" si="4"/>
        <v>720</v>
      </c>
    </row>
    <row r="114" spans="1:7" ht="15.75" x14ac:dyDescent="0.25">
      <c r="A114" s="53"/>
      <c r="B114" s="53"/>
      <c r="C114" s="53"/>
      <c r="D114" s="53"/>
      <c r="E114" s="53"/>
      <c r="F114" s="88" t="s">
        <v>221</v>
      </c>
      <c r="G114" s="54">
        <f>SUM(G25:G113)</f>
        <v>39709</v>
      </c>
    </row>
    <row r="115" spans="1:7" ht="15.6" customHeight="1" x14ac:dyDescent="0.25">
      <c r="A115" s="53"/>
      <c r="B115" s="53"/>
      <c r="C115" s="53"/>
      <c r="D115" s="53"/>
      <c r="E115" s="53"/>
      <c r="F115" s="87" t="s">
        <v>222</v>
      </c>
      <c r="G115" s="55">
        <f>+G114*0.12</f>
        <v>4765.08</v>
      </c>
    </row>
    <row r="116" spans="1:7" ht="15.6" customHeight="1" x14ac:dyDescent="0.25">
      <c r="A116" s="53"/>
      <c r="B116" s="53"/>
      <c r="C116" s="53"/>
      <c r="D116" s="53"/>
      <c r="E116" s="53"/>
      <c r="F116" s="88" t="s">
        <v>223</v>
      </c>
      <c r="G116" s="55">
        <f>+G114+G115</f>
        <v>44474.080000000002</v>
      </c>
    </row>
    <row r="117" spans="1:7" ht="15.75" x14ac:dyDescent="0.25">
      <c r="A117" s="56"/>
      <c r="B117" s="53"/>
      <c r="C117" s="53"/>
      <c r="D117" s="53"/>
      <c r="E117" s="56"/>
      <c r="F117" s="56"/>
      <c r="G117" s="57"/>
    </row>
    <row r="118" spans="1:7" ht="15.75" x14ac:dyDescent="0.25">
      <c r="A118" s="56"/>
      <c r="B118" s="53"/>
      <c r="C118" s="53"/>
      <c r="D118" s="53"/>
      <c r="E118" s="56"/>
      <c r="F118" s="56"/>
      <c r="G118" s="57"/>
    </row>
    <row r="119" spans="1:7" ht="15.75" x14ac:dyDescent="0.25">
      <c r="A119" s="58"/>
      <c r="B119" s="96" t="s">
        <v>224</v>
      </c>
      <c r="C119" s="97"/>
      <c r="D119" s="97"/>
      <c r="E119" s="58"/>
      <c r="F119" s="59"/>
      <c r="G119" s="59"/>
    </row>
    <row r="120" spans="1:7" ht="15.75" x14ac:dyDescent="0.25">
      <c r="B120" s="96" t="s">
        <v>225</v>
      </c>
      <c r="C120" s="97"/>
      <c r="D120" s="97"/>
      <c r="E120" s="60"/>
      <c r="F120" s="60"/>
      <c r="G120" s="60"/>
    </row>
    <row r="121" spans="1:7" ht="15.75" x14ac:dyDescent="0.25">
      <c r="B121" s="61" t="s">
        <v>226</v>
      </c>
      <c r="C121" s="42" t="s">
        <v>227</v>
      </c>
      <c r="D121" s="42" t="s">
        <v>228</v>
      </c>
      <c r="E121" s="62"/>
      <c r="G121" s="63"/>
    </row>
    <row r="122" spans="1:7" ht="15.75" x14ac:dyDescent="0.25">
      <c r="B122" s="38" t="s">
        <v>229</v>
      </c>
      <c r="C122" s="64" t="s">
        <v>230</v>
      </c>
      <c r="D122" s="38">
        <v>1</v>
      </c>
      <c r="E122" s="62"/>
      <c r="G122" s="63"/>
    </row>
    <row r="123" spans="1:7" ht="15.75" x14ac:dyDescent="0.25">
      <c r="B123" s="38" t="s">
        <v>231</v>
      </c>
      <c r="C123" s="64" t="s">
        <v>232</v>
      </c>
      <c r="D123" s="38">
        <v>1</v>
      </c>
      <c r="E123" s="62"/>
      <c r="G123" s="63"/>
    </row>
    <row r="124" spans="1:7" ht="15.75" x14ac:dyDescent="0.25">
      <c r="B124" s="38" t="s">
        <v>233</v>
      </c>
      <c r="C124" s="64" t="s">
        <v>234</v>
      </c>
      <c r="D124" s="38">
        <v>1</v>
      </c>
      <c r="E124" s="62"/>
      <c r="G124" s="63"/>
    </row>
    <row r="125" spans="1:7" ht="15.75" x14ac:dyDescent="0.25">
      <c r="B125" s="38" t="s">
        <v>235</v>
      </c>
      <c r="C125" s="64" t="s">
        <v>236</v>
      </c>
      <c r="D125" s="38">
        <v>2</v>
      </c>
      <c r="E125" s="62"/>
      <c r="G125" s="63"/>
    </row>
    <row r="126" spans="1:7" ht="15.75" x14ac:dyDescent="0.25">
      <c r="B126" s="38" t="s">
        <v>237</v>
      </c>
      <c r="C126" s="64" t="s">
        <v>238</v>
      </c>
      <c r="D126" s="38">
        <v>1</v>
      </c>
      <c r="E126" s="62"/>
      <c r="G126" s="63"/>
    </row>
    <row r="127" spans="1:7" ht="15.75" x14ac:dyDescent="0.25">
      <c r="B127" s="38" t="s">
        <v>239</v>
      </c>
      <c r="C127" s="65" t="s">
        <v>240</v>
      </c>
      <c r="D127" s="38">
        <v>1</v>
      </c>
      <c r="E127" s="62"/>
      <c r="G127" s="63"/>
    </row>
    <row r="128" spans="1:7" ht="15.75" x14ac:dyDescent="0.25">
      <c r="B128" s="38" t="s">
        <v>241</v>
      </c>
      <c r="C128" s="64" t="s">
        <v>242</v>
      </c>
      <c r="D128" s="38">
        <v>1</v>
      </c>
      <c r="E128" s="62"/>
      <c r="G128" s="63"/>
    </row>
    <row r="129" spans="2:7" ht="15.75" x14ac:dyDescent="0.25">
      <c r="B129" s="38" t="s">
        <v>243</v>
      </c>
      <c r="C129" s="64" t="s">
        <v>244</v>
      </c>
      <c r="D129" s="38">
        <v>2</v>
      </c>
      <c r="E129" s="62"/>
      <c r="G129" s="63"/>
    </row>
    <row r="130" spans="2:7" ht="15.75" x14ac:dyDescent="0.25">
      <c r="B130" s="38"/>
      <c r="C130" s="64" t="s">
        <v>244</v>
      </c>
      <c r="D130" s="38">
        <v>1</v>
      </c>
      <c r="E130" s="62"/>
      <c r="G130" s="63"/>
    </row>
    <row r="131" spans="2:7" ht="15.75" x14ac:dyDescent="0.25">
      <c r="B131" s="38" t="s">
        <v>245</v>
      </c>
      <c r="C131" s="64" t="s">
        <v>246</v>
      </c>
      <c r="D131" s="38">
        <v>1</v>
      </c>
      <c r="E131" s="62"/>
      <c r="G131" s="63"/>
    </row>
    <row r="132" spans="2:7" ht="15.75" x14ac:dyDescent="0.25">
      <c r="B132" s="38" t="s">
        <v>247</v>
      </c>
      <c r="C132" s="64" t="s">
        <v>248</v>
      </c>
      <c r="D132" s="38">
        <v>2</v>
      </c>
      <c r="E132" s="62"/>
      <c r="G132" s="63"/>
    </row>
    <row r="133" spans="2:7" ht="15.75" x14ac:dyDescent="0.25">
      <c r="B133" s="38" t="s">
        <v>249</v>
      </c>
      <c r="C133" s="64" t="s">
        <v>250</v>
      </c>
      <c r="D133" s="38">
        <v>2</v>
      </c>
      <c r="E133" s="62"/>
      <c r="G133" s="63"/>
    </row>
    <row r="134" spans="2:7" ht="15.75" x14ac:dyDescent="0.25">
      <c r="B134" s="38"/>
      <c r="C134" s="64"/>
      <c r="D134" s="42">
        <f>SUM(D122:D133)</f>
        <v>16</v>
      </c>
      <c r="E134" s="62"/>
      <c r="G134" s="63"/>
    </row>
    <row r="135" spans="2:7" ht="15.75" x14ac:dyDescent="0.25">
      <c r="B135" s="66" t="s">
        <v>251</v>
      </c>
      <c r="C135" s="37" t="s">
        <v>252</v>
      </c>
      <c r="D135" s="38">
        <v>1</v>
      </c>
      <c r="E135" s="62"/>
      <c r="G135" s="63"/>
    </row>
    <row r="136" spans="2:7" ht="15.75" x14ac:dyDescent="0.25">
      <c r="B136" s="66" t="s">
        <v>253</v>
      </c>
      <c r="C136" s="37" t="s">
        <v>254</v>
      </c>
      <c r="D136" s="38">
        <v>1</v>
      </c>
      <c r="E136" s="62"/>
      <c r="G136" s="63"/>
    </row>
    <row r="137" spans="2:7" ht="15.75" x14ac:dyDescent="0.25">
      <c r="B137" s="66" t="s">
        <v>255</v>
      </c>
      <c r="C137" s="37" t="s">
        <v>256</v>
      </c>
      <c r="D137" s="38">
        <v>1</v>
      </c>
      <c r="E137" s="62"/>
      <c r="G137" s="63"/>
    </row>
    <row r="138" spans="2:7" ht="15.75" x14ac:dyDescent="0.25">
      <c r="B138" s="66" t="s">
        <v>257</v>
      </c>
      <c r="C138" s="37" t="s">
        <v>258</v>
      </c>
      <c r="D138" s="38">
        <v>1</v>
      </c>
      <c r="E138" s="62"/>
      <c r="G138" s="63"/>
    </row>
    <row r="139" spans="2:7" ht="15.75" x14ac:dyDescent="0.25">
      <c r="B139" s="66" t="s">
        <v>259</v>
      </c>
      <c r="C139" s="37" t="s">
        <v>260</v>
      </c>
      <c r="D139" s="38">
        <v>1</v>
      </c>
      <c r="E139" s="62"/>
      <c r="G139" s="63"/>
    </row>
    <row r="140" spans="2:7" ht="15.75" x14ac:dyDescent="0.25">
      <c r="B140" s="66" t="s">
        <v>261</v>
      </c>
      <c r="C140" s="37" t="s">
        <v>262</v>
      </c>
      <c r="D140" s="38">
        <v>1</v>
      </c>
      <c r="E140" s="62"/>
      <c r="G140" s="63"/>
    </row>
    <row r="141" spans="2:7" ht="15.75" x14ac:dyDescent="0.25">
      <c r="B141" s="66" t="s">
        <v>263</v>
      </c>
      <c r="C141" s="37" t="s">
        <v>264</v>
      </c>
      <c r="D141" s="38">
        <v>1</v>
      </c>
      <c r="E141" s="62"/>
      <c r="G141" s="63"/>
    </row>
    <row r="142" spans="2:7" ht="15.75" x14ac:dyDescent="0.25">
      <c r="B142" s="66" t="s">
        <v>265</v>
      </c>
      <c r="C142" s="37" t="s">
        <v>264</v>
      </c>
      <c r="D142" s="38">
        <v>1</v>
      </c>
      <c r="E142" s="62"/>
      <c r="G142" s="63"/>
    </row>
    <row r="143" spans="2:7" ht="15.75" x14ac:dyDescent="0.25">
      <c r="B143" s="66" t="s">
        <v>266</v>
      </c>
      <c r="C143" s="37" t="s">
        <v>267</v>
      </c>
      <c r="D143" s="38">
        <v>1</v>
      </c>
      <c r="E143" s="62"/>
      <c r="G143" s="63"/>
    </row>
    <row r="144" spans="2:7" ht="15.75" x14ac:dyDescent="0.25">
      <c r="B144" s="66" t="s">
        <v>268</v>
      </c>
      <c r="C144" s="37" t="s">
        <v>267</v>
      </c>
      <c r="D144" s="38">
        <v>1</v>
      </c>
      <c r="E144" s="62"/>
      <c r="G144" s="63"/>
    </row>
    <row r="145" spans="1:7" ht="15" x14ac:dyDescent="0.2">
      <c r="B145" s="66" t="s">
        <v>269</v>
      </c>
      <c r="C145" s="37" t="s">
        <v>270</v>
      </c>
      <c r="D145" s="38">
        <v>1</v>
      </c>
      <c r="E145" s="2"/>
      <c r="G145" s="67"/>
    </row>
    <row r="146" spans="1:7" ht="15" x14ac:dyDescent="0.2">
      <c r="B146" s="66" t="s">
        <v>271</v>
      </c>
      <c r="C146" s="37" t="s">
        <v>272</v>
      </c>
      <c r="D146" s="38">
        <v>1</v>
      </c>
      <c r="E146" s="2"/>
      <c r="G146" s="67"/>
    </row>
    <row r="147" spans="1:7" ht="15" x14ac:dyDescent="0.2">
      <c r="B147" s="38" t="s">
        <v>273</v>
      </c>
      <c r="C147" s="64" t="s">
        <v>274</v>
      </c>
      <c r="D147" s="38">
        <v>1</v>
      </c>
      <c r="E147" s="2"/>
      <c r="G147" s="67"/>
    </row>
    <row r="148" spans="1:7" ht="15" x14ac:dyDescent="0.2">
      <c r="B148" s="38" t="s">
        <v>275</v>
      </c>
      <c r="C148" s="64" t="s">
        <v>276</v>
      </c>
      <c r="D148" s="38">
        <v>1</v>
      </c>
      <c r="E148" s="2"/>
      <c r="G148" s="67"/>
    </row>
    <row r="149" spans="1:7" ht="15.75" x14ac:dyDescent="0.25">
      <c r="B149" s="38"/>
      <c r="C149" s="64"/>
      <c r="D149" s="42">
        <f>SUM(D135:D148)</f>
        <v>14</v>
      </c>
      <c r="E149" s="2"/>
      <c r="G149" s="67"/>
    </row>
    <row r="150" spans="1:7" ht="15" x14ac:dyDescent="0.2">
      <c r="B150" s="38"/>
      <c r="C150" s="64"/>
      <c r="D150" s="38"/>
      <c r="E150" s="2"/>
      <c r="G150" s="67"/>
    </row>
    <row r="151" spans="1:7" ht="15" x14ac:dyDescent="0.2">
      <c r="B151" s="38"/>
      <c r="C151" s="64"/>
      <c r="D151" s="38"/>
      <c r="E151" s="2"/>
      <c r="G151" s="67"/>
    </row>
    <row r="152" spans="1:7" ht="15" x14ac:dyDescent="0.2">
      <c r="B152" s="66" t="s">
        <v>277</v>
      </c>
      <c r="C152" s="37" t="s">
        <v>278</v>
      </c>
      <c r="D152" s="38">
        <v>1</v>
      </c>
    </row>
    <row r="153" spans="1:7" ht="15" x14ac:dyDescent="0.2">
      <c r="B153" s="66" t="s">
        <v>279</v>
      </c>
      <c r="C153" s="37" t="s">
        <v>280</v>
      </c>
      <c r="D153" s="38">
        <v>1</v>
      </c>
      <c r="E153" s="32"/>
    </row>
    <row r="154" spans="1:7" ht="15" x14ac:dyDescent="0.2">
      <c r="B154" s="66" t="s">
        <v>281</v>
      </c>
      <c r="C154" s="37" t="s">
        <v>282</v>
      </c>
      <c r="D154" s="38">
        <v>0</v>
      </c>
      <c r="E154" s="68"/>
    </row>
    <row r="155" spans="1:7" ht="15.75" x14ac:dyDescent="0.25">
      <c r="A155" s="69"/>
      <c r="B155" s="70"/>
      <c r="C155" s="37"/>
      <c r="D155" s="42">
        <f>SUM(D135:D154)</f>
        <v>30</v>
      </c>
      <c r="E155" s="32"/>
    </row>
    <row r="156" spans="1:7" ht="15.75" x14ac:dyDescent="0.25">
      <c r="A156" s="69"/>
      <c r="B156" s="71"/>
      <c r="C156" s="72"/>
      <c r="E156" s="32"/>
    </row>
    <row r="157" spans="1:7" ht="15.75" x14ac:dyDescent="0.25">
      <c r="A157" s="69"/>
      <c r="B157" s="98" t="s">
        <v>297</v>
      </c>
      <c r="C157" s="98"/>
      <c r="E157" s="32"/>
    </row>
    <row r="158" spans="1:7" ht="15.75" x14ac:dyDescent="0.25">
      <c r="A158" s="69"/>
      <c r="B158" s="83" t="s">
        <v>228</v>
      </c>
      <c r="C158" s="83" t="s">
        <v>227</v>
      </c>
      <c r="E158" s="32"/>
    </row>
    <row r="159" spans="1:7" ht="15.75" x14ac:dyDescent="0.25">
      <c r="A159" s="69"/>
      <c r="B159" s="84"/>
      <c r="C159" s="83" t="s">
        <v>298</v>
      </c>
      <c r="E159" s="32"/>
    </row>
    <row r="160" spans="1:7" ht="15" x14ac:dyDescent="0.2">
      <c r="A160" s="69"/>
      <c r="B160" s="38">
        <v>1</v>
      </c>
      <c r="C160" s="39" t="s">
        <v>299</v>
      </c>
      <c r="E160" s="32"/>
    </row>
    <row r="161" spans="1:5" ht="15" x14ac:dyDescent="0.2">
      <c r="A161" s="69"/>
      <c r="B161" s="85">
        <v>1</v>
      </c>
      <c r="C161" s="39" t="s">
        <v>300</v>
      </c>
      <c r="E161" s="32"/>
    </row>
    <row r="162" spans="1:5" ht="15" x14ac:dyDescent="0.2">
      <c r="A162" s="69"/>
      <c r="B162" s="38">
        <v>1</v>
      </c>
      <c r="C162" s="39" t="s">
        <v>301</v>
      </c>
      <c r="E162" s="32"/>
    </row>
    <row r="163" spans="1:5" ht="15" x14ac:dyDescent="0.2">
      <c r="A163" s="69"/>
      <c r="B163" s="38">
        <v>1</v>
      </c>
      <c r="C163" s="39" t="s">
        <v>302</v>
      </c>
      <c r="E163" s="32"/>
    </row>
    <row r="164" spans="1:5" ht="15" x14ac:dyDescent="0.2">
      <c r="A164" s="69"/>
      <c r="B164" s="38">
        <v>1</v>
      </c>
      <c r="C164" s="39" t="s">
        <v>303</v>
      </c>
      <c r="E164" s="32"/>
    </row>
    <row r="165" spans="1:5" ht="15" x14ac:dyDescent="0.2">
      <c r="A165" s="69"/>
      <c r="B165" s="38">
        <v>1</v>
      </c>
      <c r="C165" s="39" t="s">
        <v>304</v>
      </c>
      <c r="E165" s="32"/>
    </row>
    <row r="166" spans="1:5" ht="15" x14ac:dyDescent="0.2">
      <c r="A166" s="69"/>
      <c r="B166" s="38">
        <v>1</v>
      </c>
      <c r="C166" s="39" t="s">
        <v>305</v>
      </c>
      <c r="E166" s="32"/>
    </row>
    <row r="167" spans="1:5" ht="15" x14ac:dyDescent="0.2">
      <c r="A167" s="69"/>
      <c r="B167" s="38">
        <v>1</v>
      </c>
      <c r="C167" s="39" t="s">
        <v>306</v>
      </c>
      <c r="E167" s="32"/>
    </row>
    <row r="168" spans="1:5" ht="15" x14ac:dyDescent="0.2">
      <c r="A168" s="69"/>
      <c r="B168" s="38">
        <v>1</v>
      </c>
      <c r="C168" s="39" t="s">
        <v>307</v>
      </c>
      <c r="E168" s="32"/>
    </row>
    <row r="169" spans="1:5" ht="15" x14ac:dyDescent="0.2">
      <c r="A169" s="69"/>
      <c r="B169" s="66">
        <v>2</v>
      </c>
      <c r="C169" s="39" t="s">
        <v>308</v>
      </c>
      <c r="E169" s="32"/>
    </row>
    <row r="170" spans="1:5" ht="15" x14ac:dyDescent="0.2">
      <c r="A170" s="69"/>
      <c r="B170" s="38">
        <v>2</v>
      </c>
      <c r="C170" s="39" t="s">
        <v>309</v>
      </c>
      <c r="E170" s="32"/>
    </row>
    <row r="171" spans="1:5" ht="15" x14ac:dyDescent="0.2">
      <c r="A171" s="69"/>
      <c r="B171" s="38">
        <v>1</v>
      </c>
      <c r="C171" s="39" t="s">
        <v>310</v>
      </c>
      <c r="E171" s="32"/>
    </row>
    <row r="172" spans="1:5" ht="15" x14ac:dyDescent="0.2">
      <c r="A172" s="69"/>
      <c r="B172" s="38">
        <v>2</v>
      </c>
      <c r="C172" s="39" t="s">
        <v>311</v>
      </c>
      <c r="E172" s="32"/>
    </row>
    <row r="173" spans="1:5" ht="15" x14ac:dyDescent="0.2">
      <c r="A173" s="69"/>
      <c r="B173" s="38">
        <v>2</v>
      </c>
      <c r="C173" s="39" t="s">
        <v>312</v>
      </c>
      <c r="E173" s="32"/>
    </row>
    <row r="174" spans="1:5" ht="15" x14ac:dyDescent="0.2">
      <c r="A174" s="69"/>
      <c r="B174" s="38">
        <v>2</v>
      </c>
      <c r="C174" s="39" t="s">
        <v>313</v>
      </c>
      <c r="E174" s="32"/>
    </row>
    <row r="175" spans="1:5" ht="15" x14ac:dyDescent="0.2">
      <c r="A175" s="69"/>
      <c r="B175" s="38">
        <v>2</v>
      </c>
      <c r="C175" s="39" t="s">
        <v>314</v>
      </c>
      <c r="E175" s="32"/>
    </row>
    <row r="176" spans="1:5" ht="15" x14ac:dyDescent="0.2">
      <c r="A176" s="69"/>
      <c r="B176" s="38">
        <v>2</v>
      </c>
      <c r="C176" s="39" t="s">
        <v>315</v>
      </c>
      <c r="E176" s="32"/>
    </row>
    <row r="177" spans="1:5" ht="15" x14ac:dyDescent="0.2">
      <c r="A177" s="69"/>
      <c r="B177" s="38">
        <v>1</v>
      </c>
      <c r="C177" s="39" t="s">
        <v>316</v>
      </c>
      <c r="E177" s="32"/>
    </row>
    <row r="178" spans="1:5" ht="15" x14ac:dyDescent="0.2">
      <c r="A178" s="69"/>
      <c r="B178" s="38"/>
      <c r="C178" s="39" t="s">
        <v>317</v>
      </c>
      <c r="E178" s="32"/>
    </row>
    <row r="179" spans="1:5" ht="15" x14ac:dyDescent="0.2">
      <c r="A179" s="69"/>
      <c r="B179" s="38">
        <f>SUM(B160:B178)</f>
        <v>25</v>
      </c>
      <c r="C179" s="39"/>
      <c r="E179" s="32"/>
    </row>
    <row r="180" spans="1:5" ht="15" x14ac:dyDescent="0.2">
      <c r="A180" s="69"/>
      <c r="B180" s="1"/>
      <c r="C180" s="1"/>
      <c r="E180" s="32"/>
    </row>
    <row r="181" spans="1:5" ht="15.75" x14ac:dyDescent="0.25">
      <c r="A181" s="69"/>
      <c r="B181" s="86"/>
      <c r="C181" s="42" t="s">
        <v>318</v>
      </c>
      <c r="E181" s="32"/>
    </row>
    <row r="182" spans="1:5" ht="15" x14ac:dyDescent="0.2">
      <c r="A182" s="69"/>
      <c r="B182" s="85">
        <v>1</v>
      </c>
      <c r="C182" s="84" t="s">
        <v>319</v>
      </c>
      <c r="E182" s="32"/>
    </row>
    <row r="183" spans="1:5" ht="15" x14ac:dyDescent="0.2">
      <c r="A183" s="69"/>
      <c r="B183" s="38">
        <v>1</v>
      </c>
      <c r="C183" s="39" t="s">
        <v>320</v>
      </c>
      <c r="E183" s="32"/>
    </row>
    <row r="184" spans="1:5" ht="15" x14ac:dyDescent="0.2">
      <c r="A184" s="69"/>
      <c r="B184" s="38">
        <v>1</v>
      </c>
      <c r="C184" s="39" t="s">
        <v>321</v>
      </c>
      <c r="E184" s="32"/>
    </row>
    <row r="185" spans="1:5" ht="15" x14ac:dyDescent="0.2">
      <c r="A185" s="69"/>
      <c r="B185" s="38">
        <v>1</v>
      </c>
      <c r="C185" s="39" t="s">
        <v>322</v>
      </c>
      <c r="E185" s="32"/>
    </row>
    <row r="186" spans="1:5" ht="15" x14ac:dyDescent="0.2">
      <c r="A186" s="69"/>
      <c r="B186" s="38">
        <v>1</v>
      </c>
      <c r="C186" s="39" t="s">
        <v>323</v>
      </c>
      <c r="E186" s="32"/>
    </row>
    <row r="187" spans="1:5" ht="15" x14ac:dyDescent="0.2">
      <c r="A187" s="69"/>
      <c r="B187" s="38">
        <v>1</v>
      </c>
      <c r="C187" s="39" t="s">
        <v>324</v>
      </c>
      <c r="E187" s="32"/>
    </row>
    <row r="188" spans="1:5" ht="15" x14ac:dyDescent="0.2">
      <c r="A188" s="69"/>
      <c r="B188" s="38">
        <v>1</v>
      </c>
      <c r="C188" s="39" t="s">
        <v>325</v>
      </c>
      <c r="E188" s="32"/>
    </row>
    <row r="189" spans="1:5" ht="15" x14ac:dyDescent="0.2">
      <c r="A189" s="69"/>
      <c r="B189" s="38">
        <v>1</v>
      </c>
      <c r="C189" s="39" t="s">
        <v>326</v>
      </c>
      <c r="E189" s="32"/>
    </row>
    <row r="190" spans="1:5" ht="15" x14ac:dyDescent="0.2">
      <c r="A190" s="69"/>
      <c r="B190" s="38">
        <v>1</v>
      </c>
      <c r="C190" s="39" t="s">
        <v>327</v>
      </c>
      <c r="E190" s="32"/>
    </row>
    <row r="191" spans="1:5" ht="15" x14ac:dyDescent="0.2">
      <c r="A191" s="69"/>
      <c r="B191" s="85">
        <v>1</v>
      </c>
      <c r="C191" s="39" t="s">
        <v>328</v>
      </c>
      <c r="E191" s="32"/>
    </row>
    <row r="192" spans="1:5" ht="15" x14ac:dyDescent="0.2">
      <c r="A192" s="69"/>
      <c r="B192" s="85">
        <v>1</v>
      </c>
      <c r="C192" s="39" t="s">
        <v>329</v>
      </c>
      <c r="E192" s="32"/>
    </row>
    <row r="193" spans="1:6" ht="15" x14ac:dyDescent="0.2">
      <c r="A193" s="69"/>
      <c r="B193" s="38">
        <v>1</v>
      </c>
      <c r="C193" s="39" t="s">
        <v>330</v>
      </c>
      <c r="E193" s="32"/>
    </row>
    <row r="194" spans="1:6" ht="15" x14ac:dyDescent="0.2">
      <c r="A194" s="69"/>
      <c r="B194" s="38">
        <v>1</v>
      </c>
      <c r="C194" s="39" t="s">
        <v>331</v>
      </c>
      <c r="E194" s="32"/>
    </row>
    <row r="195" spans="1:6" ht="15.75" x14ac:dyDescent="0.25">
      <c r="A195" s="69"/>
      <c r="B195" s="83">
        <v>12</v>
      </c>
      <c r="C195" s="83"/>
      <c r="E195" s="32"/>
    </row>
    <row r="196" spans="1:6" ht="15.75" x14ac:dyDescent="0.25">
      <c r="A196" s="69"/>
      <c r="B196" s="83"/>
      <c r="C196" s="83"/>
      <c r="E196" s="32"/>
    </row>
    <row r="197" spans="1:6" ht="15.75" x14ac:dyDescent="0.25">
      <c r="A197" s="69"/>
      <c r="B197" s="71"/>
      <c r="C197" s="72"/>
      <c r="E197" s="32"/>
    </row>
    <row r="198" spans="1:6" ht="15" x14ac:dyDescent="0.2">
      <c r="A198" s="69"/>
      <c r="B198" s="66">
        <v>1</v>
      </c>
      <c r="C198" s="94" t="s">
        <v>354</v>
      </c>
      <c r="E198" s="32"/>
    </row>
    <row r="199" spans="1:6" ht="15" x14ac:dyDescent="0.2">
      <c r="A199" s="69"/>
      <c r="B199" s="66">
        <v>4</v>
      </c>
      <c r="C199" s="94" t="s">
        <v>355</v>
      </c>
      <c r="E199" s="32"/>
    </row>
    <row r="200" spans="1:6" ht="15" x14ac:dyDescent="0.2">
      <c r="A200" s="69"/>
      <c r="B200" s="66">
        <v>1</v>
      </c>
      <c r="C200" s="94" t="s">
        <v>356</v>
      </c>
      <c r="E200" s="32"/>
    </row>
    <row r="201" spans="1:6" ht="15" x14ac:dyDescent="0.2">
      <c r="A201" s="69"/>
      <c r="B201" s="66">
        <v>2</v>
      </c>
      <c r="C201" s="94" t="s">
        <v>357</v>
      </c>
      <c r="E201" s="32"/>
    </row>
    <row r="202" spans="1:6" ht="15.75" x14ac:dyDescent="0.25">
      <c r="A202" s="69"/>
      <c r="B202" s="95">
        <f>SUM(B198:B201)</f>
        <v>8</v>
      </c>
      <c r="C202" s="94"/>
      <c r="E202" s="32"/>
    </row>
    <row r="203" spans="1:6" ht="15.75" x14ac:dyDescent="0.25">
      <c r="A203" s="69"/>
      <c r="B203" s="71"/>
      <c r="C203" s="72"/>
      <c r="E203" s="32"/>
    </row>
    <row r="204" spans="1:6" ht="20.100000000000001" customHeight="1" x14ac:dyDescent="0.25">
      <c r="A204" s="69"/>
      <c r="B204" s="71"/>
      <c r="C204" s="72"/>
      <c r="E204" s="32"/>
    </row>
    <row r="205" spans="1:6" ht="20.100000000000001" customHeight="1" x14ac:dyDescent="0.25">
      <c r="A205" s="69"/>
      <c r="B205" s="73" t="s">
        <v>283</v>
      </c>
      <c r="C205" s="74" t="s">
        <v>284</v>
      </c>
      <c r="D205" s="75"/>
      <c r="E205" s="76"/>
    </row>
    <row r="206" spans="1:6" ht="20.100000000000001" customHeight="1" x14ac:dyDescent="0.25">
      <c r="A206" s="69"/>
      <c r="B206" s="77"/>
      <c r="C206" s="74" t="s">
        <v>285</v>
      </c>
      <c r="E206" s="32"/>
      <c r="F206" s="32"/>
    </row>
    <row r="207" spans="1:6" ht="20.100000000000001" customHeight="1" x14ac:dyDescent="0.25">
      <c r="A207" s="69"/>
      <c r="B207" s="77"/>
      <c r="C207" s="74" t="s">
        <v>286</v>
      </c>
      <c r="E207" s="32"/>
      <c r="F207" s="32"/>
    </row>
    <row r="208" spans="1:6" ht="20.100000000000001" customHeight="1" x14ac:dyDescent="0.25">
      <c r="A208" s="69"/>
      <c r="B208" s="77"/>
      <c r="C208" s="74" t="s">
        <v>287</v>
      </c>
      <c r="E208" s="32"/>
      <c r="F208" s="32"/>
    </row>
    <row r="209" spans="1:6" ht="20.100000000000001" customHeight="1" x14ac:dyDescent="0.25">
      <c r="A209" s="69"/>
      <c r="B209" s="77"/>
      <c r="C209" s="74" t="s">
        <v>288</v>
      </c>
      <c r="E209" s="32"/>
      <c r="F209" s="32"/>
    </row>
    <row r="210" spans="1:6" ht="20.100000000000001" customHeight="1" x14ac:dyDescent="0.25">
      <c r="A210" s="69"/>
      <c r="B210" s="77"/>
      <c r="C210" s="74"/>
      <c r="E210" s="32"/>
      <c r="F210" s="32"/>
    </row>
    <row r="211" spans="1:6" ht="20.100000000000001" customHeight="1" x14ac:dyDescent="0.25">
      <c r="A211" s="69"/>
      <c r="B211" s="78" t="s">
        <v>11</v>
      </c>
      <c r="C211" s="79" t="s">
        <v>289</v>
      </c>
      <c r="E211" s="32"/>
      <c r="F211" s="32"/>
    </row>
    <row r="212" spans="1:6" ht="20.100000000000001" customHeight="1" x14ac:dyDescent="0.25">
      <c r="A212" s="69"/>
      <c r="B212" s="78"/>
      <c r="C212" s="79" t="s">
        <v>290</v>
      </c>
      <c r="E212" s="32"/>
      <c r="F212" s="32"/>
    </row>
    <row r="213" spans="1:6" ht="20.100000000000001" customHeight="1" x14ac:dyDescent="0.25">
      <c r="A213" s="69"/>
      <c r="B213" s="78"/>
      <c r="C213" s="79" t="s">
        <v>291</v>
      </c>
      <c r="E213" s="32"/>
      <c r="F213" s="32"/>
    </row>
    <row r="214" spans="1:6" ht="20.100000000000001" customHeight="1" x14ac:dyDescent="0.25">
      <c r="A214" s="69"/>
      <c r="B214" s="80"/>
      <c r="C214" s="81"/>
      <c r="D214" s="75"/>
      <c r="E214" s="32"/>
      <c r="F214" s="32"/>
    </row>
    <row r="215" spans="1:6" ht="20.100000000000001" customHeight="1" x14ac:dyDescent="0.25">
      <c r="A215" s="1"/>
      <c r="B215" s="80"/>
      <c r="C215" s="81"/>
      <c r="E215" s="32"/>
      <c r="F215" s="32"/>
    </row>
    <row r="216" spans="1:6" ht="20.100000000000001" customHeight="1" x14ac:dyDescent="0.2">
      <c r="C216" s="32"/>
      <c r="E216" s="32"/>
      <c r="F216" s="32"/>
    </row>
    <row r="217" spans="1:6" ht="20.100000000000001" customHeight="1" x14ac:dyDescent="0.25">
      <c r="B217"/>
      <c r="C217" s="32"/>
      <c r="E217" s="32"/>
      <c r="F217" s="32"/>
    </row>
    <row r="218" spans="1:6" ht="20.100000000000001" customHeight="1" x14ac:dyDescent="0.25">
      <c r="B218"/>
      <c r="C218" s="32"/>
    </row>
    <row r="219" spans="1:6" ht="20.100000000000001" customHeight="1" thickBot="1" x14ac:dyDescent="0.25">
      <c r="B219" s="4" t="s">
        <v>292</v>
      </c>
      <c r="C219" s="82"/>
    </row>
    <row r="220" spans="1:6" ht="20.100000000000001" customHeight="1" x14ac:dyDescent="0.25">
      <c r="C220"/>
    </row>
    <row r="221" spans="1:6" ht="20.100000000000001" customHeight="1" x14ac:dyDescent="0.25">
      <c r="C221"/>
    </row>
    <row r="222" spans="1:6" ht="20.100000000000001" customHeight="1" thickBot="1" x14ac:dyDescent="0.25">
      <c r="B222" s="4" t="s">
        <v>293</v>
      </c>
      <c r="C222" s="82"/>
    </row>
    <row r="223" spans="1:6" ht="20.100000000000001" customHeight="1" x14ac:dyDescent="0.25">
      <c r="C223"/>
    </row>
    <row r="224" spans="1:6" ht="20.100000000000001" customHeight="1" x14ac:dyDescent="0.25">
      <c r="C224"/>
    </row>
    <row r="225" spans="2:3" ht="20.100000000000001" customHeight="1" thickBot="1" x14ac:dyDescent="0.25">
      <c r="B225" s="4" t="s">
        <v>294</v>
      </c>
      <c r="C225" s="82"/>
    </row>
    <row r="226" spans="2:3" ht="20.100000000000001" customHeight="1" x14ac:dyDescent="0.25">
      <c r="C226"/>
    </row>
    <row r="227" spans="2:3" ht="20.100000000000001" customHeight="1" x14ac:dyDescent="0.25">
      <c r="C227"/>
    </row>
    <row r="228" spans="2:3" ht="20.100000000000001" customHeight="1" thickBot="1" x14ac:dyDescent="0.25">
      <c r="B228" s="4" t="s">
        <v>295</v>
      </c>
      <c r="C228" s="82"/>
    </row>
    <row r="229" spans="2:3" ht="20.100000000000001" customHeight="1" x14ac:dyDescent="0.25">
      <c r="C229"/>
    </row>
    <row r="230" spans="2:3" ht="20.100000000000001" customHeight="1" x14ac:dyDescent="0.25">
      <c r="C230"/>
    </row>
    <row r="231" spans="2:3" ht="20.100000000000001" customHeight="1" thickBot="1" x14ac:dyDescent="0.25">
      <c r="B231" s="4" t="s">
        <v>296</v>
      </c>
      <c r="C231" s="82"/>
    </row>
  </sheetData>
  <mergeCells count="9">
    <mergeCell ref="B119:D119"/>
    <mergeCell ref="B120:D120"/>
    <mergeCell ref="B157:C157"/>
    <mergeCell ref="C2:C3"/>
    <mergeCell ref="D2:E2"/>
    <mergeCell ref="C4:C5"/>
    <mergeCell ref="D4:E4"/>
    <mergeCell ref="D5:E5"/>
    <mergeCell ref="A11:B11"/>
  </mergeCells>
  <pageMargins left="0.11811023622047245" right="0.11811023622047245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2023-11-05T21:41:03Z</cp:lastPrinted>
  <dcterms:created xsi:type="dcterms:W3CDTF">2023-11-05T21:27:04Z</dcterms:created>
  <dcterms:modified xsi:type="dcterms:W3CDTF">2023-11-06T18:59:52Z</dcterms:modified>
</cp:coreProperties>
</file>