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42DB913B-0704-4647-BEC4-1D78B7EC3D93}" xr6:coauthVersionLast="47" xr6:coauthVersionMax="47" xr10:uidLastSave="{00000000-0000-0000-0000-000000000000}"/>
  <bookViews>
    <workbookView xWindow="-120" yWindow="-120" windowWidth="24240" windowHeight="13140" xr2:uid="{871C0E01-F0ED-4D6F-827D-336B013FF87E}"/>
  </bookViews>
  <sheets>
    <sheet name="Hoja1" sheetId="1" r:id="rId1"/>
  </sheets>
  <definedNames>
    <definedName name="_xlnm.Print_Area" localSheetId="0">Hoja1!$A$1:$G$233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1" l="1"/>
  <c r="G113" i="1"/>
  <c r="G111" i="1"/>
  <c r="B202" i="1" l="1"/>
  <c r="D153" i="1"/>
  <c r="G112" i="1"/>
  <c r="D110" i="1"/>
  <c r="G109" i="1"/>
  <c r="G108" i="1"/>
  <c r="G107" i="1"/>
  <c r="G106" i="1"/>
  <c r="G105" i="1"/>
  <c r="G104" i="1"/>
  <c r="G102" i="1"/>
  <c r="G101" i="1"/>
  <c r="G100" i="1"/>
  <c r="G99" i="1"/>
  <c r="G98" i="1"/>
  <c r="G96" i="1"/>
  <c r="G95" i="1"/>
  <c r="G94" i="1"/>
  <c r="G93" i="1"/>
  <c r="G92" i="1"/>
  <c r="G91" i="1"/>
  <c r="G90" i="1"/>
  <c r="G89" i="1"/>
  <c r="G88" i="1"/>
  <c r="G87" i="1"/>
  <c r="G86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C7" i="1"/>
  <c r="G1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E14E9BB-9D54-4AD6-B0B9-9D15E53C89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BA246727-582E-49AF-AC3E-87F6F7511E6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<sst xmlns="http://schemas.openxmlformats.org/spreadsheetml/2006/main" count="398" uniqueCount="367">
  <si>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</si>
  <si>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</si>
  <si>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</si>
  <si>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</si>
  <si>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</si>
  <si>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</si>
  <si>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</si>
  <si>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</si>
  <si>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</si>
  <si>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UESS</t>
  </si>
  <si>
    <t>RUC. CLIENTE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</si>
  <si>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</si>
  <si>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</si>
  <si>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</si>
  <si>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</si>
  <si>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</si>
  <si>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</si>
  <si>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</si>
  <si>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</si>
  <si>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</si>
  <si>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</si>
  <si>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</si>
  <si>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</si>
  <si>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</si>
  <si>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</si>
  <si>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</si>
  <si>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</si>
  <si>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</si>
  <si>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</si>
  <si>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</si>
  <si>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</si>
  <si>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</si>
  <si>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J230417-L067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</si>
  <si>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</si>
  <si>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</si>
  <si>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</si>
  <si>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</si>
  <si>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</si>
  <si>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</si>
  <si>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</si>
  <si>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</si>
  <si>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</si>
  <si>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</si>
  <si>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</si>
  <si>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</si>
  <si>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</si>
  <si>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</si>
  <si>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</si>
  <si>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</si>
  <si>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</si>
  <si>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</si>
  <si>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</si>
  <si>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</si>
  <si>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</si>
  <si>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</si>
  <si>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</si>
  <si>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</si>
  <si>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</si>
  <si>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</si>
  <si>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</si>
  <si>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</si>
  <si>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</si>
  <si>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</si>
  <si>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</si>
  <si>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</si>
  <si>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</si>
  <si>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</si>
  <si>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</si>
  <si>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</si>
  <si>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</si>
  <si>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</si>
  <si>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</si>
  <si>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</si>
  <si>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</si>
  <si>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</si>
  <si>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</si>
  <si>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</si>
  <si>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</si>
  <si>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</si>
  <si>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</si>
  <si>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</si>
  <si>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</si>
  <si>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</si>
  <si>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</si>
  <si>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</si>
  <si>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</si>
  <si>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</si>
  <si>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</si>
  <si>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</si>
  <si>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</si>
  <si>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</si>
  <si>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</si>
  <si>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</si>
  <si>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</si>
  <si>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</si>
  <si>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</si>
  <si>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</si>
  <si>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</si>
  <si>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</si>
  <si>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</si>
  <si>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</si>
  <si>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</si>
  <si>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</si>
  <si>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</si>
  <si>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</si>
  <si>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</si>
  <si>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</si>
  <si>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</si>
  <si>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</si>
  <si>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</si>
  <si>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</si>
  <si>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</si>
  <si>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</si>
  <si>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</si>
  <si>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</si>
  <si>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</si>
  <si>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</si>
  <si>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</si>
  <si>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</si>
  <si>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</si>
  <si>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</si>
  <si>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</si>
  <si>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</si>
  <si>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</si>
  <si>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</si>
  <si>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</si>
  <si>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</si>
  <si>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</si>
  <si>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</si>
  <si>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</si>
  <si>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</si>
  <si>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</si>
  <si>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</si>
  <si>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</si>
  <si>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</si>
  <si>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</si>
  <si>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</si>
  <si>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</si>
  <si>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</si>
  <si>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</si>
  <si>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</si>
  <si>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</si>
  <si>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</si>
  <si>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>J210204-L052</t>
  </si>
  <si>
    <t>LOCKING CORTICAL STARIX BLUE 2.5*8mm</t>
  </si>
  <si>
    <t>25L-SO-010-TA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</si>
  <si>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</si>
  <si>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</si>
  <si>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</si>
  <si>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</si>
  <si>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</si>
  <si>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</si>
  <si>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</si>
  <si>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J220504-L067</t>
  </si>
  <si>
    <t>LOCKING CORTICAL STARIX BLUE 2.5*14mm</t>
  </si>
  <si>
    <t>J221226-L055</t>
  </si>
  <si>
    <t>25L-SO-016-TA</t>
  </si>
  <si>
    <t>J220809-L048</t>
  </si>
  <si>
    <t>LOCKING CORTICAL STARIX BLUE 2.5*16mm</t>
  </si>
  <si>
    <t>J230620-L061</t>
  </si>
  <si>
    <t>25L-SO-018-TA</t>
  </si>
  <si>
    <t>J230202-L149</t>
  </si>
  <si>
    <t>LOCKING CORTICAL STARIX BLUE 2.5*18mm</t>
  </si>
  <si>
    <t>J230828-L048</t>
  </si>
  <si>
    <t>J230717-L018</t>
  </si>
  <si>
    <t>J230620-L062</t>
  </si>
  <si>
    <t>25L-SO-020-TA</t>
  </si>
  <si>
    <t>J230711-L056</t>
  </si>
  <si>
    <t>LOCKING CORTICAL STARIX BLUE 2.5*20mm</t>
  </si>
  <si>
    <t>25L-SO-022-TA</t>
  </si>
  <si>
    <t>J220714-L007</t>
  </si>
  <si>
    <t>LOCKING CORTICAL STARIX BLUE 2.5*22mm</t>
  </si>
  <si>
    <t>J230711-L107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</si>
  <si>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</si>
  <si>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</si>
  <si>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</si>
  <si>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</si>
  <si>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</si>
  <si>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</si>
  <si>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</si>
  <si>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</si>
  <si>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</si>
  <si>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</si>
  <si>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</si>
  <si>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</si>
  <si>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</si>
  <si>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</si>
  <si>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</si>
  <si>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</si>
  <si>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</si>
  <si>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</si>
  <si>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</si>
  <si>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</si>
  <si>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</si>
  <si>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</si>
  <si>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</si>
  <si>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</si>
  <si>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</si>
  <si>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</si>
  <si>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</si>
  <si>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</si>
  <si>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</si>
  <si>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</si>
  <si>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</si>
  <si>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</si>
  <si>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</si>
  <si>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</si>
  <si>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</si>
  <si>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</si>
  <si>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</si>
  <si>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</si>
  <si>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</si>
  <si>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</si>
  <si>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</si>
  <si>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</si>
  <si>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</si>
  <si>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</si>
  <si>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</si>
  <si>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</si>
  <si>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</si>
  <si>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</si>
  <si>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</si>
  <si>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</si>
  <si>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</si>
  <si>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</si>
  <si>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</si>
  <si>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</si>
  <si>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</si>
  <si>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</si>
  <si>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</si>
  <si>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</si>
  <si>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</si>
  <si>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</si>
  <si>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</si>
  <si>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</si>
  <si>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</si>
  <si>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</si>
  <si>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</si>
  <si>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309025</t>
  </si>
  <si>
    <t xml:space="preserve">INJERTO OSEO TIPO PUTTY 2.5.0CC </t>
  </si>
  <si>
    <t>309010</t>
  </si>
  <si>
    <t>INJERTO  OSEO TIPO PUTTY 1.0CC</t>
  </si>
  <si>
    <t>Subtotal</t>
  </si>
  <si>
    <t>12% IVA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</si>
  <si>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</si>
  <si>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</si>
  <si>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</si>
  <si>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</si>
  <si>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</si>
  <si>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</si>
  <si>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</si>
  <si>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</si>
  <si>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</si>
  <si>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</si>
  <si>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</si>
  <si>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</si>
  <si>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</si>
  <si>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</si>
  <si>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</si>
  <si>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</si>
  <si>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</si>
  <si>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</si>
  <si>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</si>
  <si>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</si>
  <si>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</si>
  <si>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</si>
  <si>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</si>
  <si>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</si>
  <si>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</si>
  <si>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</si>
  <si>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</si>
  <si>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</si>
  <si>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</si>
  <si>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</si>
  <si>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</si>
  <si>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</si>
  <si>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</si>
  <si>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</si>
  <si>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</si>
  <si>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</si>
  <si>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</si>
  <si>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</si>
  <si>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</si>
  <si>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</si>
  <si>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</si>
  <si>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</si>
  <si>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</si>
  <si>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</si>
  <si>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</si>
  <si>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</si>
  <si>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</si>
  <si>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</si>
  <si>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</si>
  <si>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</si>
  <si>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</si>
  <si>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</si>
  <si>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</si>
  <si>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</si>
  <si>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</si>
  <si>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</si>
  <si>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</si>
  <si>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</si>
  <si>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</si>
  <si>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</si>
  <si>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</si>
  <si>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</si>
  <si>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>INSTRUMENTAL RADIO DISTAL ACERO # 2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</si>
  <si>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</si>
  <si>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</si>
  <si>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</si>
  <si>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</si>
  <si>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</si>
  <si>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</si>
  <si>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</si>
  <si>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</si>
  <si>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</si>
  <si>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</si>
  <si>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</si>
  <si>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</si>
  <si>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</si>
  <si>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</si>
  <si>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</si>
  <si>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GUIAS DE BLOQUEO 2.0</t>
  </si>
  <si>
    <t>PINES</t>
  </si>
  <si>
    <t xml:space="preserve">MANGO DE ANCLAJE RAPIDO </t>
  </si>
  <si>
    <t>BANDEJA INFERIOR</t>
  </si>
  <si>
    <t xml:space="preserve">DESPERIO MEDIANO </t>
  </si>
  <si>
    <t>DESPERIO CURVO FINO</t>
  </si>
  <si>
    <t>DESPERIO 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</si>
  <si>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</si>
  <si>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</si>
  <si>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</si>
  <si>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</si>
  <si>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</si>
  <si>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</si>
  <si>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</si>
  <si>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</si>
  <si>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</si>
  <si>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</si>
  <si>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</si>
  <si>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</si>
  <si>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 xml:space="preserve">LAS BATERIAS NO SE ESTERILIZAN </t>
  </si>
  <si>
    <t>INSTRUMENTADOR</t>
  </si>
  <si>
    <t>OBSERVACIONES</t>
  </si>
  <si>
    <t>DR. VARGAS</t>
  </si>
  <si>
    <t>10:00AM</t>
  </si>
  <si>
    <t>O992426187001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</si>
  <si>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</si>
  <si>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</si>
  <si>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</si>
  <si>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</si>
  <si>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</si>
  <si>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</si>
  <si>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</si>
  <si>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</si>
  <si>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</si>
  <si>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</si>
  <si>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</si>
  <si>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MOTOR RIGS # 1</t>
  </si>
  <si>
    <t>ADAPTADORES ANCLAJE RAPIDO</t>
  </si>
  <si>
    <t>LLAVE JACOBS</t>
  </si>
  <si>
    <t>HOJAS DE MINISIERRA</t>
  </si>
  <si>
    <t>PORTA BATERIA</t>
  </si>
  <si>
    <t>A230612-731</t>
  </si>
  <si>
    <t>A230782-710</t>
  </si>
  <si>
    <t>INTERCAMBIADOR BATERIA</t>
  </si>
  <si>
    <t>BATERIAS RIGS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</si>
</sst>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7" formatCode="_ &quot;$&quot;* #,##0_ ;_ &quot;$&quot;* \-#,##0_ ;_ &quot;$&quot;* &quot;-&quot;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167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3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13" xfId="0" applyFont="1" applyBorder="1" applyAlignment="1">
      <alignment horizontal="left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2" xfId="0" applyFont="1" applyBorder="1"/>
    <xf numFmtId="165" fontId="18" fillId="0" borderId="12" xfId="0" applyNumberFormat="1" applyFont="1" applyBorder="1"/>
    <xf numFmtId="49" fontId="2" fillId="6" borderId="12" xfId="0" applyNumberFormat="1" applyFont="1" applyFill="1" applyBorder="1"/>
    <xf numFmtId="49" fontId="2" fillId="6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18" fillId="0" borderId="15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2" fillId="0" borderId="12" xfId="0" applyFont="1" applyBorder="1" applyAlignment="1" applyProtection="1">
      <alignment horizontal="center" vertical="top" wrapText="1" readingOrder="1"/>
      <protection locked="0"/>
    </xf>
    <xf numFmtId="0" fontId="19" fillId="0" borderId="12" xfId="0" applyFont="1" applyBorder="1" applyAlignment="1">
      <alignment horizontal="left"/>
    </xf>
    <xf numFmtId="49" fontId="2" fillId="0" borderId="12" xfId="0" applyNumberFormat="1" applyFont="1" applyBorder="1" applyAlignment="1">
      <alignment vertical="center"/>
    </xf>
    <xf numFmtId="3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wrapText="1"/>
    </xf>
    <xf numFmtId="3" fontId="2" fillId="0" borderId="16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3" fontId="2" fillId="0" borderId="18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49" fontId="18" fillId="0" borderId="0" xfId="2" applyNumberFormat="1" applyFont="1" applyAlignment="1">
      <alignment horizontal="center"/>
    </xf>
    <xf numFmtId="0" fontId="18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3" fillId="0" borderId="12" xfId="0" applyFont="1" applyBorder="1" applyAlignment="1">
      <alignment horizontal="right"/>
    </xf>
    <xf numFmtId="44" fontId="3" fillId="0" borderId="12" xfId="1" applyFont="1" applyBorder="1"/>
    <xf numFmtId="49" fontId="19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49" fontId="20" fillId="0" borderId="0" xfId="2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21" fillId="3" borderId="19" xfId="3" applyNumberFormat="1" applyFont="1" applyFill="1" applyBorder="1" applyAlignment="1">
      <alignment horizontal="center"/>
    </xf>
    <xf numFmtId="165" fontId="21" fillId="3" borderId="20" xfId="3" applyNumberFormat="1" applyFont="1" applyFill="1" applyBorder="1" applyAlignment="1">
      <alignment horizontal="center"/>
    </xf>
    <xf numFmtId="0" fontId="3" fillId="0" borderId="12" xfId="0" applyFont="1" applyBorder="1"/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1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3" fillId="0" borderId="0" xfId="0" applyFont="1"/>
    <xf numFmtId="0" fontId="22" fillId="0" borderId="0" xfId="0" applyFont="1"/>
    <xf numFmtId="0" fontId="3" fillId="0" borderId="2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0" fillId="0" borderId="0" xfId="0"/>
    <xf numFmtId="0" fontId="2" fillId="0" borderId="0" xfId="0" applyFont="1"/>
    <xf numFmtId="49" fontId="14" fillId="0" borderId="12" xfId="0" applyNumberFormat="1" applyFont="1" applyBorder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18" fillId="0" borderId="22" xfId="0" applyFont="1" applyBorder="1"/>
    <xf numFmtId="0" fontId="18" fillId="0" borderId="21" xfId="0" applyFont="1" applyBorder="1" applyAlignment="1">
      <alignment horizontal="center"/>
    </xf>
    <xf numFmtId="0" fontId="18" fillId="0" borderId="21" xfId="0" applyFont="1" applyBorder="1" applyAlignment="1">
      <alignment horizontal="left"/>
    </xf>
    <xf numFmtId="0" fontId="18" fillId="0" borderId="21" xfId="0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0" fillId="0" borderId="0" xfId="0" applyFont="1"/>
    <xf numFmtId="0" fontId="23" fillId="0" borderId="12" xfId="0" applyFont="1" applyBorder="1"/>
    <xf numFmtId="0" fontId="12" fillId="0" borderId="12" xfId="0" applyFont="1" applyBorder="1" applyAlignment="1">
      <alignment horizontal="center"/>
    </xf>
  </cellXfs>
  <cellStyles count="4">
    <cellStyle name="Moneda" xfId="1" builtinId="4"/>
    <cellStyle name="Moneda [0] 2" xfId="3" xr:uid="{566801E8-964D-4E9D-B550-687F08228F3A}"/>
    <cellStyle name="Normal" xfId="0" builtinId="0"/>
    <cellStyle name="Normal 2" xfId="2" xr:uid="{5F40C0B3-DC92-4B18-8A99-7CD37377D49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95882B7-2649-44D5-815D-3069F9869B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6B847-9146-484C-A18E-E32133E87D14}">
  <dimension ref="A1:N233"/>
  <sheetViews>
    <sheetView tabSelected="1" view="pageBreakPreview" topLeftCell="A190" zoomScale="60" zoomScaleNormal="100" workbookViewId="0">
      <selection activeCell="I117" sqref="I117"/>
    </sheetView>
  </sheetViews>
  <sheetFormatPr baseColWidth="10" defaultColWidth="11.42578125" defaultRowHeight="20.100000000000001" customHeight="1" x14ac:dyDescent="0.2"/>
  <cols>
    <col min="1" max="1" width="19.28515625" style="1" customWidth="1"/>
    <col min="2" max="2" width="16.85546875" style="2" customWidth="1"/>
    <col min="3" max="3" width="66.42578125" style="3" customWidth="1"/>
    <col min="4" max="4" width="23.140625" style="3" customWidth="1"/>
    <col min="5" max="5" width="25.85546875" style="3" customWidth="1"/>
    <col min="6" max="6" width="17" style="1" customWidth="1"/>
    <col min="7" max="7" width="20.570312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45239.782906365741</v>
      </c>
      <c r="D7" s="28" t="s">
        <v>7</v>
      </c>
      <c r="E7" s="30">
        <v>20231101642</v>
      </c>
      <c r="L7" s="31"/>
      <c r="M7" s="31"/>
    </row>
    <row r="8" spans="1:14" ht="20.100000000000001" customHeight="1" thickBot="1" x14ac:dyDescent="0.3">
      <c r="A8" s="32"/>
      <c r="B8" s="32"/>
      <c r="C8" s="32"/>
      <c r="D8" s="32"/>
      <c r="E8" s="32"/>
      <c r="L8" s="31"/>
      <c r="M8" s="31"/>
    </row>
    <row r="9" spans="1:14" ht="20.100000000000001" customHeight="1" thickBot="1" x14ac:dyDescent="0.3">
      <c r="A9" s="28" t="s">
        <v>8</v>
      </c>
      <c r="B9" s="28"/>
      <c r="C9" s="33" t="s">
        <v>9</v>
      </c>
      <c r="D9" s="34" t="s">
        <v>10</v>
      </c>
      <c r="E9" s="100" t="s">
        <v>346</v>
      </c>
      <c r="L9" s="31"/>
      <c r="M9" s="31"/>
    </row>
    <row r="10" spans="1:14" ht="20.100000000000001" customHeight="1" thickBot="1" x14ac:dyDescent="0.3">
      <c r="A10" s="32"/>
      <c r="B10" s="32"/>
      <c r="C10" s="32"/>
      <c r="D10" s="32"/>
      <c r="E10" s="32"/>
      <c r="L10" s="31"/>
      <c r="M10" s="31"/>
    </row>
    <row r="11" spans="1:14" ht="20.100000000000001" customHeight="1" thickBot="1" x14ac:dyDescent="0.3">
      <c r="A11" s="35" t="s">
        <v>11</v>
      </c>
      <c r="B11" s="36"/>
      <c r="C11" s="33" t="s">
        <v>9</v>
      </c>
      <c r="D11" s="34" t="s">
        <v>12</v>
      </c>
      <c r="E11" s="37" t="s">
        <v>13</v>
      </c>
      <c r="L11" s="31"/>
      <c r="M11" s="31"/>
    </row>
    <row r="12" spans="1:14" ht="20.100000000000001" customHeight="1" thickBot="1" x14ac:dyDescent="0.3">
      <c r="A12" s="32"/>
      <c r="B12" s="32"/>
      <c r="C12" s="32"/>
      <c r="D12" s="32"/>
      <c r="E12" s="32"/>
      <c r="L12" s="31"/>
      <c r="M12" s="31"/>
    </row>
    <row r="13" spans="1:14" ht="20.100000000000001" customHeight="1" thickBot="1" x14ac:dyDescent="0.3">
      <c r="A13" s="28" t="s">
        <v>14</v>
      </c>
      <c r="B13" s="28"/>
      <c r="C13" s="38" t="s">
        <v>15</v>
      </c>
      <c r="D13" s="34" t="s">
        <v>16</v>
      </c>
      <c r="E13" s="39" t="s">
        <v>17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18</v>
      </c>
      <c r="B15" s="28"/>
      <c r="C15" s="29">
        <v>45240</v>
      </c>
      <c r="D15" s="34" t="s">
        <v>19</v>
      </c>
      <c r="E15" s="40" t="s">
        <v>345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20</v>
      </c>
      <c r="B17" s="28"/>
      <c r="C17" s="39" t="s">
        <v>344</v>
      </c>
      <c r="D17" s="41"/>
      <c r="E17" s="42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21</v>
      </c>
      <c r="B19" s="28"/>
      <c r="C19" s="39"/>
      <c r="D19" s="34" t="s">
        <v>22</v>
      </c>
      <c r="E19" s="40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23</v>
      </c>
      <c r="B21" s="28"/>
      <c r="C21" s="43"/>
      <c r="D21" s="44"/>
      <c r="E21" s="45"/>
      <c r="L21" s="31"/>
      <c r="M21" s="31"/>
    </row>
    <row r="22" spans="1:13" ht="20.100000000000001" customHeight="1" x14ac:dyDescent="0.2">
      <c r="A22" s="46"/>
      <c r="B22" s="47"/>
      <c r="C22" s="46"/>
      <c r="D22" s="46"/>
      <c r="E22" s="46"/>
      <c r="L22" s="48"/>
      <c r="M22" s="48"/>
    </row>
    <row r="23" spans="1:13" ht="30" customHeight="1" x14ac:dyDescent="0.2">
      <c r="A23" s="49" t="s">
        <v>24</v>
      </c>
      <c r="B23" s="49" t="s">
        <v>25</v>
      </c>
      <c r="C23" s="49" t="s">
        <v>26</v>
      </c>
      <c r="D23" s="49" t="s">
        <v>27</v>
      </c>
      <c r="E23" s="49" t="s">
        <v>28</v>
      </c>
      <c r="F23" s="50" t="s">
        <v>29</v>
      </c>
      <c r="G23" s="50" t="s">
        <v>30</v>
      </c>
      <c r="L23" s="48"/>
      <c r="M23" s="48"/>
    </row>
    <row r="24" spans="1:13" ht="20.100000000000001" customHeight="1" x14ac:dyDescent="0.2">
      <c r="A24" s="51" t="s">
        <v>31</v>
      </c>
      <c r="B24" s="52" t="s">
        <v>32</v>
      </c>
      <c r="C24" s="53" t="s">
        <v>33</v>
      </c>
      <c r="D24" s="54">
        <v>1</v>
      </c>
      <c r="E24" s="55"/>
      <c r="F24" s="56">
        <v>840</v>
      </c>
      <c r="G24" s="56">
        <f t="shared" ref="G24:G109" si="0">D24*F24</f>
        <v>840</v>
      </c>
      <c r="L24" s="48"/>
      <c r="M24" s="48"/>
    </row>
    <row r="25" spans="1:13" ht="20.100000000000001" customHeight="1" x14ac:dyDescent="0.2">
      <c r="A25" s="51" t="s">
        <v>34</v>
      </c>
      <c r="B25" s="52" t="s">
        <v>35</v>
      </c>
      <c r="C25" s="53" t="s">
        <v>36</v>
      </c>
      <c r="D25" s="54">
        <v>1</v>
      </c>
      <c r="E25" s="55"/>
      <c r="F25" s="56">
        <v>840</v>
      </c>
      <c r="G25" s="56">
        <f t="shared" si="0"/>
        <v>840</v>
      </c>
      <c r="L25" s="48"/>
      <c r="M25" s="48"/>
    </row>
    <row r="26" spans="1:13" ht="20.100000000000001" customHeight="1" x14ac:dyDescent="0.2">
      <c r="A26" s="51" t="s">
        <v>37</v>
      </c>
      <c r="B26" s="52" t="s">
        <v>38</v>
      </c>
      <c r="C26" s="53" t="s">
        <v>39</v>
      </c>
      <c r="D26" s="54">
        <v>1</v>
      </c>
      <c r="E26" s="55"/>
      <c r="F26" s="56">
        <v>840</v>
      </c>
      <c r="G26" s="56">
        <f t="shared" si="0"/>
        <v>840</v>
      </c>
      <c r="L26" s="48"/>
      <c r="M26" s="48"/>
    </row>
    <row r="27" spans="1:13" ht="20.100000000000001" customHeight="1" x14ac:dyDescent="0.2">
      <c r="A27" s="57" t="s">
        <v>40</v>
      </c>
      <c r="B27" s="58" t="s">
        <v>41</v>
      </c>
      <c r="C27" s="53" t="s">
        <v>42</v>
      </c>
      <c r="D27" s="54">
        <v>1</v>
      </c>
      <c r="E27" s="55"/>
      <c r="F27" s="56">
        <v>840</v>
      </c>
      <c r="G27" s="56">
        <f t="shared" si="0"/>
        <v>840</v>
      </c>
      <c r="L27" s="48"/>
      <c r="M27" s="48"/>
    </row>
    <row r="28" spans="1:13" ht="20.100000000000001" customHeight="1" x14ac:dyDescent="0.2">
      <c r="A28" s="51" t="s">
        <v>43</v>
      </c>
      <c r="B28" s="52" t="s">
        <v>44</v>
      </c>
      <c r="C28" s="53" t="s">
        <v>45</v>
      </c>
      <c r="D28" s="54">
        <v>1</v>
      </c>
      <c r="E28" s="55"/>
      <c r="F28" s="56">
        <v>840</v>
      </c>
      <c r="G28" s="56">
        <f t="shared" si="0"/>
        <v>840</v>
      </c>
      <c r="L28" s="48"/>
      <c r="M28" s="48"/>
    </row>
    <row r="29" spans="1:13" ht="20.100000000000001" customHeight="1" x14ac:dyDescent="0.2">
      <c r="A29" s="51" t="s">
        <v>46</v>
      </c>
      <c r="B29" s="52" t="s">
        <v>47</v>
      </c>
      <c r="C29" s="53" t="s">
        <v>48</v>
      </c>
      <c r="D29" s="54">
        <v>1</v>
      </c>
      <c r="E29" s="55"/>
      <c r="F29" s="56">
        <v>840</v>
      </c>
      <c r="G29" s="56">
        <f t="shared" si="0"/>
        <v>840</v>
      </c>
      <c r="L29" s="48"/>
      <c r="M29" s="48"/>
    </row>
    <row r="30" spans="1:13" ht="20.100000000000001" customHeight="1" x14ac:dyDescent="0.2">
      <c r="A30" s="57" t="s">
        <v>49</v>
      </c>
      <c r="B30" s="58" t="s">
        <v>50</v>
      </c>
      <c r="C30" s="53" t="s">
        <v>51</v>
      </c>
      <c r="D30" s="54">
        <v>1</v>
      </c>
      <c r="E30" s="55"/>
      <c r="F30" s="56">
        <v>840</v>
      </c>
      <c r="G30" s="56">
        <f t="shared" si="0"/>
        <v>840</v>
      </c>
      <c r="L30" s="48"/>
      <c r="M30" s="48"/>
    </row>
    <row r="31" spans="1:13" ht="20.100000000000001" customHeight="1" x14ac:dyDescent="0.2">
      <c r="A31" s="51" t="s">
        <v>52</v>
      </c>
      <c r="B31" s="59" t="s">
        <v>53</v>
      </c>
      <c r="C31" s="53" t="s">
        <v>54</v>
      </c>
      <c r="D31" s="54">
        <v>1</v>
      </c>
      <c r="E31" s="55"/>
      <c r="F31" s="56">
        <v>840</v>
      </c>
      <c r="G31" s="56">
        <f t="shared" si="0"/>
        <v>840</v>
      </c>
      <c r="L31" s="48"/>
      <c r="M31" s="48"/>
    </row>
    <row r="32" spans="1:13" ht="20.100000000000001" customHeight="1" x14ac:dyDescent="0.2">
      <c r="A32" s="51" t="s">
        <v>55</v>
      </c>
      <c r="B32" s="59" t="s">
        <v>56</v>
      </c>
      <c r="C32" s="53" t="s">
        <v>57</v>
      </c>
      <c r="D32" s="54">
        <v>1</v>
      </c>
      <c r="E32" s="55"/>
      <c r="F32" s="56">
        <v>840</v>
      </c>
      <c r="G32" s="56">
        <f t="shared" si="0"/>
        <v>840</v>
      </c>
      <c r="L32" s="48"/>
      <c r="M32" s="48"/>
    </row>
    <row r="33" spans="1:13" ht="20.100000000000001" customHeight="1" x14ac:dyDescent="0.2">
      <c r="A33" s="57" t="s">
        <v>58</v>
      </c>
      <c r="B33" s="58" t="s">
        <v>59</v>
      </c>
      <c r="C33" s="53" t="s">
        <v>60</v>
      </c>
      <c r="D33" s="54">
        <v>0</v>
      </c>
      <c r="E33" s="55"/>
      <c r="F33" s="56">
        <v>840</v>
      </c>
      <c r="G33" s="56">
        <f t="shared" si="0"/>
        <v>0</v>
      </c>
      <c r="L33" s="48"/>
      <c r="M33" s="48"/>
    </row>
    <row r="34" spans="1:13" ht="20.100000000000001" customHeight="1" x14ac:dyDescent="0.2">
      <c r="A34" s="57" t="s">
        <v>61</v>
      </c>
      <c r="B34" s="58" t="s">
        <v>62</v>
      </c>
      <c r="C34" s="53" t="s">
        <v>63</v>
      </c>
      <c r="D34" s="54">
        <v>1</v>
      </c>
      <c r="E34" s="55"/>
      <c r="F34" s="56">
        <v>840</v>
      </c>
      <c r="G34" s="56">
        <f t="shared" si="0"/>
        <v>840</v>
      </c>
      <c r="L34" s="48"/>
      <c r="M34" s="48"/>
    </row>
    <row r="35" spans="1:13" ht="20.100000000000001" customHeight="1" x14ac:dyDescent="0.2">
      <c r="A35" s="51" t="s">
        <v>64</v>
      </c>
      <c r="B35" s="59" t="s">
        <v>65</v>
      </c>
      <c r="C35" s="53" t="s">
        <v>66</v>
      </c>
      <c r="D35" s="54">
        <v>1</v>
      </c>
      <c r="E35" s="55"/>
      <c r="F35" s="56">
        <v>840</v>
      </c>
      <c r="G35" s="56">
        <f t="shared" si="0"/>
        <v>840</v>
      </c>
      <c r="L35" s="48"/>
      <c r="M35" s="48"/>
    </row>
    <row r="36" spans="1:13" ht="20.100000000000001" customHeight="1" x14ac:dyDescent="0.25">
      <c r="A36" s="51"/>
      <c r="B36" s="59"/>
      <c r="C36" s="53"/>
      <c r="D36" s="60">
        <v>11</v>
      </c>
      <c r="E36" s="55"/>
      <c r="F36" s="56"/>
      <c r="G36" s="56">
        <f t="shared" si="0"/>
        <v>0</v>
      </c>
      <c r="L36" s="48"/>
      <c r="M36" s="48"/>
    </row>
    <row r="37" spans="1:13" ht="20.100000000000001" customHeight="1" x14ac:dyDescent="0.2">
      <c r="A37" s="57" t="s">
        <v>67</v>
      </c>
      <c r="B37" s="58" t="s">
        <v>68</v>
      </c>
      <c r="C37" s="53" t="s">
        <v>69</v>
      </c>
      <c r="D37" s="54">
        <v>1</v>
      </c>
      <c r="E37" s="55"/>
      <c r="F37" s="56">
        <v>840</v>
      </c>
      <c r="G37" s="56">
        <f t="shared" si="0"/>
        <v>840</v>
      </c>
      <c r="L37" s="48"/>
      <c r="M37" s="48"/>
    </row>
    <row r="38" spans="1:13" ht="20.100000000000001" customHeight="1" x14ac:dyDescent="0.2">
      <c r="A38" s="51" t="s">
        <v>70</v>
      </c>
      <c r="B38" s="52" t="s">
        <v>71</v>
      </c>
      <c r="C38" s="53" t="s">
        <v>72</v>
      </c>
      <c r="D38" s="54">
        <v>1</v>
      </c>
      <c r="E38" s="55"/>
      <c r="F38" s="56">
        <v>840</v>
      </c>
      <c r="G38" s="56">
        <f t="shared" si="0"/>
        <v>840</v>
      </c>
      <c r="L38" s="48"/>
      <c r="M38" s="48"/>
    </row>
    <row r="39" spans="1:13" ht="20.100000000000001" customHeight="1" x14ac:dyDescent="0.2">
      <c r="A39" s="57" t="s">
        <v>73</v>
      </c>
      <c r="B39" s="58" t="s">
        <v>74</v>
      </c>
      <c r="C39" s="53" t="s">
        <v>75</v>
      </c>
      <c r="D39" s="54">
        <v>1</v>
      </c>
      <c r="E39" s="55"/>
      <c r="F39" s="56">
        <v>840</v>
      </c>
      <c r="G39" s="56">
        <f t="shared" si="0"/>
        <v>840</v>
      </c>
      <c r="L39" s="48"/>
      <c r="M39" s="48"/>
    </row>
    <row r="40" spans="1:13" ht="20.100000000000001" customHeight="1" x14ac:dyDescent="0.2">
      <c r="A40" s="51" t="s">
        <v>76</v>
      </c>
      <c r="B40" s="59" t="s">
        <v>77</v>
      </c>
      <c r="C40" s="53" t="s">
        <v>78</v>
      </c>
      <c r="D40" s="54">
        <v>1</v>
      </c>
      <c r="E40" s="55"/>
      <c r="F40" s="56">
        <v>840</v>
      </c>
      <c r="G40" s="56">
        <f t="shared" si="0"/>
        <v>840</v>
      </c>
      <c r="L40" s="48"/>
      <c r="M40" s="48"/>
    </row>
    <row r="41" spans="1:13" ht="20.100000000000001" customHeight="1" x14ac:dyDescent="0.2">
      <c r="A41" s="51" t="s">
        <v>79</v>
      </c>
      <c r="B41" s="52" t="s">
        <v>80</v>
      </c>
      <c r="C41" s="53" t="s">
        <v>81</v>
      </c>
      <c r="D41" s="54">
        <v>1</v>
      </c>
      <c r="E41" s="55"/>
      <c r="F41" s="56">
        <v>840</v>
      </c>
      <c r="G41" s="56">
        <f t="shared" si="0"/>
        <v>840</v>
      </c>
      <c r="L41" s="48"/>
      <c r="M41" s="48"/>
    </row>
    <row r="42" spans="1:13" ht="20.100000000000001" customHeight="1" x14ac:dyDescent="0.2">
      <c r="A42" s="51" t="s">
        <v>82</v>
      </c>
      <c r="B42" s="52" t="s">
        <v>83</v>
      </c>
      <c r="C42" s="53" t="s">
        <v>84</v>
      </c>
      <c r="D42" s="54">
        <v>1</v>
      </c>
      <c r="E42" s="55"/>
      <c r="F42" s="56">
        <v>840</v>
      </c>
      <c r="G42" s="56">
        <f t="shared" si="0"/>
        <v>840</v>
      </c>
      <c r="L42" s="48"/>
      <c r="M42" s="48"/>
    </row>
    <row r="43" spans="1:13" ht="20.100000000000001" customHeight="1" x14ac:dyDescent="0.25">
      <c r="A43" s="51"/>
      <c r="B43" s="52"/>
      <c r="C43" s="53"/>
      <c r="D43" s="60">
        <v>6</v>
      </c>
      <c r="E43" s="55"/>
      <c r="F43" s="56"/>
      <c r="G43" s="56">
        <f t="shared" si="0"/>
        <v>0</v>
      </c>
      <c r="L43" s="48"/>
      <c r="M43" s="48"/>
    </row>
    <row r="44" spans="1:13" ht="20.100000000000001" customHeight="1" x14ac:dyDescent="0.2">
      <c r="A44" s="51" t="s">
        <v>85</v>
      </c>
      <c r="B44" s="61" t="s">
        <v>86</v>
      </c>
      <c r="C44" s="55" t="s">
        <v>87</v>
      </c>
      <c r="D44" s="54">
        <v>1</v>
      </c>
      <c r="E44" s="55"/>
      <c r="F44" s="56">
        <v>840</v>
      </c>
      <c r="G44" s="56">
        <f t="shared" si="0"/>
        <v>840</v>
      </c>
      <c r="L44" s="48"/>
      <c r="M44" s="48"/>
    </row>
    <row r="45" spans="1:13" ht="20.100000000000001" customHeight="1" x14ac:dyDescent="0.2">
      <c r="A45" s="51" t="s">
        <v>88</v>
      </c>
      <c r="B45" s="61" t="s">
        <v>89</v>
      </c>
      <c r="C45" s="55" t="s">
        <v>90</v>
      </c>
      <c r="D45" s="54">
        <v>1</v>
      </c>
      <c r="E45" s="55"/>
      <c r="F45" s="56">
        <v>840</v>
      </c>
      <c r="G45" s="56">
        <f t="shared" si="0"/>
        <v>840</v>
      </c>
      <c r="L45" s="48"/>
      <c r="M45" s="48"/>
    </row>
    <row r="46" spans="1:13" ht="20.100000000000001" customHeight="1" x14ac:dyDescent="0.2">
      <c r="A46" s="57" t="s">
        <v>91</v>
      </c>
      <c r="B46" s="62" t="s">
        <v>92</v>
      </c>
      <c r="C46" s="55" t="s">
        <v>93</v>
      </c>
      <c r="D46" s="54">
        <v>1</v>
      </c>
      <c r="E46" s="55"/>
      <c r="F46" s="56">
        <v>840</v>
      </c>
      <c r="G46" s="56">
        <f t="shared" si="0"/>
        <v>840</v>
      </c>
      <c r="L46" s="48"/>
      <c r="M46" s="48"/>
    </row>
    <row r="47" spans="1:13" ht="20.100000000000001" customHeight="1" x14ac:dyDescent="0.2">
      <c r="A47" s="57" t="s">
        <v>94</v>
      </c>
      <c r="B47" s="62" t="s">
        <v>95</v>
      </c>
      <c r="C47" s="55" t="s">
        <v>96</v>
      </c>
      <c r="D47" s="54">
        <v>1</v>
      </c>
      <c r="E47" s="55"/>
      <c r="F47" s="56">
        <v>840</v>
      </c>
      <c r="G47" s="56">
        <f t="shared" si="0"/>
        <v>840</v>
      </c>
      <c r="L47" s="48"/>
      <c r="M47" s="48"/>
    </row>
    <row r="48" spans="1:13" ht="20.100000000000001" customHeight="1" x14ac:dyDescent="0.2">
      <c r="A48" s="51" t="s">
        <v>97</v>
      </c>
      <c r="B48" s="63" t="s">
        <v>98</v>
      </c>
      <c r="C48" s="55" t="s">
        <v>99</v>
      </c>
      <c r="D48" s="54">
        <v>1</v>
      </c>
      <c r="E48" s="55"/>
      <c r="F48" s="56">
        <v>840</v>
      </c>
      <c r="G48" s="56">
        <f t="shared" si="0"/>
        <v>840</v>
      </c>
      <c r="L48" s="48"/>
      <c r="M48" s="48"/>
    </row>
    <row r="49" spans="1:13" ht="20.100000000000001" customHeight="1" x14ac:dyDescent="0.2">
      <c r="A49" s="51" t="s">
        <v>100</v>
      </c>
      <c r="B49" s="63" t="s">
        <v>101</v>
      </c>
      <c r="C49" s="55" t="s">
        <v>102</v>
      </c>
      <c r="D49" s="54">
        <v>1</v>
      </c>
      <c r="E49" s="55"/>
      <c r="F49" s="56">
        <v>840</v>
      </c>
      <c r="G49" s="56">
        <f t="shared" si="0"/>
        <v>840</v>
      </c>
      <c r="L49" s="48"/>
      <c r="M49" s="48"/>
    </row>
    <row r="50" spans="1:13" ht="20.100000000000001" customHeight="1" x14ac:dyDescent="0.2">
      <c r="A50" s="57" t="s">
        <v>103</v>
      </c>
      <c r="B50" s="62" t="s">
        <v>104</v>
      </c>
      <c r="C50" s="55" t="s">
        <v>105</v>
      </c>
      <c r="D50" s="54">
        <v>1</v>
      </c>
      <c r="E50" s="55"/>
      <c r="F50" s="56">
        <v>840</v>
      </c>
      <c r="G50" s="56">
        <f t="shared" si="0"/>
        <v>840</v>
      </c>
      <c r="L50" s="48"/>
      <c r="M50" s="48"/>
    </row>
    <row r="51" spans="1:13" ht="20.100000000000001" customHeight="1" x14ac:dyDescent="0.2">
      <c r="A51" s="57" t="s">
        <v>106</v>
      </c>
      <c r="B51" s="62" t="s">
        <v>107</v>
      </c>
      <c r="C51" s="55" t="s">
        <v>108</v>
      </c>
      <c r="D51" s="54">
        <v>1</v>
      </c>
      <c r="E51" s="55"/>
      <c r="F51" s="56">
        <v>840</v>
      </c>
      <c r="G51" s="56">
        <f t="shared" si="0"/>
        <v>840</v>
      </c>
      <c r="L51" s="48"/>
      <c r="M51" s="48"/>
    </row>
    <row r="52" spans="1:13" ht="20.100000000000001" customHeight="1" x14ac:dyDescent="0.25">
      <c r="A52" s="57"/>
      <c r="B52" s="58"/>
      <c r="C52" s="64"/>
      <c r="D52" s="60">
        <v>8</v>
      </c>
      <c r="E52" s="55"/>
      <c r="F52" s="56"/>
      <c r="G52" s="56"/>
      <c r="L52" s="48"/>
      <c r="M52" s="48"/>
    </row>
    <row r="53" spans="1:13" ht="20.100000000000001" customHeight="1" x14ac:dyDescent="0.2">
      <c r="A53" s="51" t="s">
        <v>109</v>
      </c>
      <c r="B53" s="63" t="s">
        <v>110</v>
      </c>
      <c r="C53" s="64" t="s">
        <v>111</v>
      </c>
      <c r="D53" s="65">
        <v>1</v>
      </c>
      <c r="E53" s="55"/>
      <c r="F53" s="56">
        <v>840</v>
      </c>
      <c r="G53" s="56">
        <f t="shared" si="0"/>
        <v>840</v>
      </c>
      <c r="L53" s="48"/>
      <c r="M53" s="48"/>
    </row>
    <row r="54" spans="1:13" ht="20.100000000000001" customHeight="1" x14ac:dyDescent="0.2">
      <c r="A54" s="51" t="s">
        <v>112</v>
      </c>
      <c r="B54" s="63" t="s">
        <v>113</v>
      </c>
      <c r="C54" s="64" t="s">
        <v>114</v>
      </c>
      <c r="D54" s="65">
        <v>1</v>
      </c>
      <c r="E54" s="55"/>
      <c r="F54" s="56">
        <v>840</v>
      </c>
      <c r="G54" s="56">
        <f t="shared" si="0"/>
        <v>840</v>
      </c>
      <c r="L54" s="48"/>
      <c r="M54" s="48"/>
    </row>
    <row r="55" spans="1:13" ht="20.100000000000001" customHeight="1" x14ac:dyDescent="0.2">
      <c r="A55" s="57" t="s">
        <v>115</v>
      </c>
      <c r="B55" s="62" t="s">
        <v>116</v>
      </c>
      <c r="C55" s="64" t="s">
        <v>117</v>
      </c>
      <c r="D55" s="65">
        <v>1</v>
      </c>
      <c r="E55" s="55"/>
      <c r="F55" s="56">
        <v>840</v>
      </c>
      <c r="G55" s="56">
        <f t="shared" si="0"/>
        <v>840</v>
      </c>
      <c r="L55" s="48"/>
      <c r="M55" s="48"/>
    </row>
    <row r="56" spans="1:13" ht="20.100000000000001" customHeight="1" x14ac:dyDescent="0.2">
      <c r="A56" s="57" t="s">
        <v>118</v>
      </c>
      <c r="B56" s="62" t="s">
        <v>119</v>
      </c>
      <c r="C56" s="64" t="s">
        <v>120</v>
      </c>
      <c r="D56" s="65">
        <v>1</v>
      </c>
      <c r="E56" s="55"/>
      <c r="F56" s="56">
        <v>840</v>
      </c>
      <c r="G56" s="56">
        <f t="shared" si="0"/>
        <v>840</v>
      </c>
      <c r="L56" s="48"/>
      <c r="M56" s="48"/>
    </row>
    <row r="57" spans="1:13" ht="20.100000000000001" customHeight="1" x14ac:dyDescent="0.2">
      <c r="A57" s="51" t="s">
        <v>121</v>
      </c>
      <c r="B57" s="63" t="s">
        <v>122</v>
      </c>
      <c r="C57" s="64" t="s">
        <v>123</v>
      </c>
      <c r="D57" s="65">
        <v>1</v>
      </c>
      <c r="E57" s="55"/>
      <c r="F57" s="56">
        <v>840</v>
      </c>
      <c r="G57" s="56">
        <f t="shared" si="0"/>
        <v>840</v>
      </c>
      <c r="L57" s="48"/>
      <c r="M57" s="48"/>
    </row>
    <row r="58" spans="1:13" ht="20.100000000000001" customHeight="1" x14ac:dyDescent="0.2">
      <c r="A58" s="51" t="s">
        <v>124</v>
      </c>
      <c r="B58" s="63" t="s">
        <v>125</v>
      </c>
      <c r="C58" s="64" t="s">
        <v>126</v>
      </c>
      <c r="D58" s="65">
        <v>1</v>
      </c>
      <c r="E58" s="55"/>
      <c r="F58" s="56">
        <v>840</v>
      </c>
      <c r="G58" s="56">
        <f t="shared" si="0"/>
        <v>840</v>
      </c>
      <c r="L58" s="48"/>
      <c r="M58" s="48"/>
    </row>
    <row r="59" spans="1:13" ht="20.100000000000001" customHeight="1" x14ac:dyDescent="0.2">
      <c r="A59" s="57" t="s">
        <v>127</v>
      </c>
      <c r="B59" s="62" t="s">
        <v>128</v>
      </c>
      <c r="C59" s="64" t="s">
        <v>129</v>
      </c>
      <c r="D59" s="65">
        <v>1</v>
      </c>
      <c r="E59" s="55"/>
      <c r="F59" s="56">
        <v>840</v>
      </c>
      <c r="G59" s="56">
        <f t="shared" si="0"/>
        <v>840</v>
      </c>
      <c r="L59" s="48"/>
      <c r="M59" s="48"/>
    </row>
    <row r="60" spans="1:13" ht="20.100000000000001" customHeight="1" x14ac:dyDescent="0.2">
      <c r="A60" s="57" t="s">
        <v>130</v>
      </c>
      <c r="B60" s="62" t="s">
        <v>131</v>
      </c>
      <c r="C60" s="64" t="s">
        <v>132</v>
      </c>
      <c r="D60" s="65">
        <v>1</v>
      </c>
      <c r="E60" s="55"/>
      <c r="F60" s="56">
        <v>840</v>
      </c>
      <c r="G60" s="56">
        <f t="shared" si="0"/>
        <v>840</v>
      </c>
      <c r="L60" s="48"/>
      <c r="M60" s="48"/>
    </row>
    <row r="61" spans="1:13" ht="20.100000000000001" customHeight="1" x14ac:dyDescent="0.2">
      <c r="A61" s="57"/>
      <c r="B61" s="62"/>
      <c r="C61" s="64"/>
      <c r="D61" s="66">
        <v>8</v>
      </c>
      <c r="E61" s="55"/>
      <c r="F61" s="56"/>
      <c r="G61" s="56">
        <f t="shared" si="0"/>
        <v>0</v>
      </c>
      <c r="L61" s="48"/>
      <c r="M61" s="48"/>
    </row>
    <row r="62" spans="1:13" ht="20.100000000000001" customHeight="1" x14ac:dyDescent="0.2">
      <c r="A62" s="51" t="s">
        <v>133</v>
      </c>
      <c r="B62" s="61" t="s">
        <v>134</v>
      </c>
      <c r="C62" s="67" t="s">
        <v>135</v>
      </c>
      <c r="D62" s="54">
        <v>4</v>
      </c>
      <c r="E62" s="55"/>
      <c r="F62" s="56">
        <v>48</v>
      </c>
      <c r="G62" s="56">
        <f t="shared" si="0"/>
        <v>192</v>
      </c>
      <c r="L62" s="48"/>
      <c r="M62" s="48"/>
    </row>
    <row r="63" spans="1:13" ht="20.100000000000001" customHeight="1" x14ac:dyDescent="0.2">
      <c r="A63" s="51" t="s">
        <v>136</v>
      </c>
      <c r="B63" s="61" t="s">
        <v>137</v>
      </c>
      <c r="C63" s="67" t="s">
        <v>138</v>
      </c>
      <c r="D63" s="54">
        <v>4</v>
      </c>
      <c r="E63" s="55"/>
      <c r="F63" s="56">
        <v>48</v>
      </c>
      <c r="G63" s="56">
        <f t="shared" si="0"/>
        <v>192</v>
      </c>
      <c r="L63" s="48"/>
      <c r="M63" s="48"/>
    </row>
    <row r="64" spans="1:13" ht="20.100000000000001" customHeight="1" x14ac:dyDescent="0.2">
      <c r="A64" s="51" t="s">
        <v>139</v>
      </c>
      <c r="B64" s="61" t="s">
        <v>140</v>
      </c>
      <c r="C64" s="67" t="s">
        <v>141</v>
      </c>
      <c r="D64" s="54">
        <v>4</v>
      </c>
      <c r="E64" s="55"/>
      <c r="F64" s="56">
        <v>48</v>
      </c>
      <c r="G64" s="56">
        <f t="shared" si="0"/>
        <v>192</v>
      </c>
      <c r="L64" s="48"/>
      <c r="M64" s="48"/>
    </row>
    <row r="65" spans="1:13" ht="20.100000000000001" customHeight="1" x14ac:dyDescent="0.25">
      <c r="A65" s="51"/>
      <c r="B65" s="52"/>
      <c r="C65" s="67"/>
      <c r="D65" s="60">
        <v>12</v>
      </c>
      <c r="E65" s="55"/>
      <c r="F65" s="56"/>
      <c r="G65" s="56">
        <f t="shared" si="0"/>
        <v>0</v>
      </c>
      <c r="L65" s="48"/>
      <c r="M65" s="48"/>
    </row>
    <row r="66" spans="1:13" ht="20.100000000000001" customHeight="1" x14ac:dyDescent="0.2">
      <c r="A66" s="51" t="s">
        <v>142</v>
      </c>
      <c r="B66" s="52" t="s">
        <v>143</v>
      </c>
      <c r="C66" s="53" t="s">
        <v>144</v>
      </c>
      <c r="D66" s="54">
        <v>10</v>
      </c>
      <c r="E66" s="55"/>
      <c r="F66" s="56">
        <v>66</v>
      </c>
      <c r="G66" s="56">
        <f t="shared" si="0"/>
        <v>660</v>
      </c>
      <c r="L66" s="48"/>
      <c r="M66" s="48"/>
    </row>
    <row r="67" spans="1:13" ht="20.100000000000001" customHeight="1" x14ac:dyDescent="0.2">
      <c r="A67" s="51" t="s">
        <v>145</v>
      </c>
      <c r="B67" s="52" t="s">
        <v>143</v>
      </c>
      <c r="C67" s="53" t="s">
        <v>146</v>
      </c>
      <c r="D67" s="54">
        <v>10</v>
      </c>
      <c r="E67" s="55"/>
      <c r="F67" s="56">
        <v>66</v>
      </c>
      <c r="G67" s="56">
        <f t="shared" si="0"/>
        <v>660</v>
      </c>
      <c r="L67" s="48"/>
      <c r="M67" s="48"/>
    </row>
    <row r="68" spans="1:13" ht="20.100000000000001" customHeight="1" x14ac:dyDescent="0.2">
      <c r="A68" s="51" t="s">
        <v>147</v>
      </c>
      <c r="B68" s="52" t="s">
        <v>148</v>
      </c>
      <c r="C68" s="53" t="s">
        <v>149</v>
      </c>
      <c r="D68" s="54">
        <v>5</v>
      </c>
      <c r="E68" s="55"/>
      <c r="F68" s="56">
        <v>66</v>
      </c>
      <c r="G68" s="56">
        <f t="shared" si="0"/>
        <v>330</v>
      </c>
      <c r="L68" s="48"/>
      <c r="M68" s="48"/>
    </row>
    <row r="69" spans="1:13" ht="20.100000000000001" customHeight="1" x14ac:dyDescent="0.2">
      <c r="A69" s="51" t="s">
        <v>147</v>
      </c>
      <c r="B69" s="52" t="s">
        <v>150</v>
      </c>
      <c r="C69" s="53" t="s">
        <v>149</v>
      </c>
      <c r="D69" s="54">
        <v>3</v>
      </c>
      <c r="E69" s="55"/>
      <c r="F69" s="56">
        <v>66</v>
      </c>
      <c r="G69" s="56">
        <f t="shared" si="0"/>
        <v>198</v>
      </c>
      <c r="L69" s="48"/>
      <c r="M69" s="48"/>
    </row>
    <row r="70" spans="1:13" ht="20.100000000000001" customHeight="1" x14ac:dyDescent="0.2">
      <c r="A70" s="51" t="s">
        <v>147</v>
      </c>
      <c r="B70" s="52" t="s">
        <v>151</v>
      </c>
      <c r="C70" s="53" t="s">
        <v>149</v>
      </c>
      <c r="D70" s="54">
        <v>7</v>
      </c>
      <c r="E70" s="55"/>
      <c r="F70" s="56">
        <v>66</v>
      </c>
      <c r="G70" s="56">
        <f t="shared" si="0"/>
        <v>462</v>
      </c>
      <c r="L70" s="48"/>
      <c r="M70" s="48"/>
    </row>
    <row r="71" spans="1:13" ht="20.100000000000001" customHeight="1" x14ac:dyDescent="0.2">
      <c r="A71" s="57" t="s">
        <v>152</v>
      </c>
      <c r="B71" s="58" t="s">
        <v>153</v>
      </c>
      <c r="C71" s="53" t="s">
        <v>154</v>
      </c>
      <c r="D71" s="54">
        <v>7</v>
      </c>
      <c r="E71" s="55"/>
      <c r="F71" s="56">
        <v>66</v>
      </c>
      <c r="G71" s="56">
        <f t="shared" si="0"/>
        <v>462</v>
      </c>
      <c r="L71" s="48"/>
      <c r="M71" s="48"/>
    </row>
    <row r="72" spans="1:13" ht="20.100000000000001" customHeight="1" x14ac:dyDescent="0.2">
      <c r="A72" s="57" t="s">
        <v>152</v>
      </c>
      <c r="B72" s="58" t="s">
        <v>155</v>
      </c>
      <c r="C72" s="53" t="s">
        <v>154</v>
      </c>
      <c r="D72" s="54">
        <v>8</v>
      </c>
      <c r="E72" s="55"/>
      <c r="F72" s="56">
        <v>66</v>
      </c>
      <c r="G72" s="56">
        <f t="shared" si="0"/>
        <v>528</v>
      </c>
      <c r="L72" s="48"/>
      <c r="M72" s="48"/>
    </row>
    <row r="73" spans="1:13" ht="20.100000000000001" customHeight="1" x14ac:dyDescent="0.2">
      <c r="A73" s="51" t="s">
        <v>156</v>
      </c>
      <c r="B73" s="59" t="s">
        <v>157</v>
      </c>
      <c r="C73" s="53" t="s">
        <v>158</v>
      </c>
      <c r="D73" s="54">
        <v>12</v>
      </c>
      <c r="E73" s="55"/>
      <c r="F73" s="56">
        <v>66</v>
      </c>
      <c r="G73" s="56">
        <f t="shared" si="0"/>
        <v>792</v>
      </c>
      <c r="L73" s="48"/>
      <c r="M73" s="48"/>
    </row>
    <row r="74" spans="1:13" ht="20.100000000000001" customHeight="1" x14ac:dyDescent="0.2">
      <c r="A74" s="51" t="s">
        <v>156</v>
      </c>
      <c r="B74" s="59" t="s">
        <v>159</v>
      </c>
      <c r="C74" s="53" t="s">
        <v>158</v>
      </c>
      <c r="D74" s="54">
        <v>3</v>
      </c>
      <c r="E74" s="55"/>
      <c r="F74" s="56">
        <v>66</v>
      </c>
      <c r="G74" s="56">
        <f t="shared" si="0"/>
        <v>198</v>
      </c>
      <c r="L74" s="48"/>
      <c r="M74" s="48"/>
    </row>
    <row r="75" spans="1:13" ht="20.100000000000001" customHeight="1" x14ac:dyDescent="0.2">
      <c r="A75" s="57" t="s">
        <v>160</v>
      </c>
      <c r="B75" s="58" t="s">
        <v>161</v>
      </c>
      <c r="C75" s="53" t="s">
        <v>162</v>
      </c>
      <c r="D75" s="54">
        <v>4</v>
      </c>
      <c r="E75" s="55"/>
      <c r="F75" s="56">
        <v>66</v>
      </c>
      <c r="G75" s="56">
        <f t="shared" si="0"/>
        <v>264</v>
      </c>
      <c r="L75" s="48"/>
      <c r="M75" s="48"/>
    </row>
    <row r="76" spans="1:13" ht="20.100000000000001" customHeight="1" x14ac:dyDescent="0.2">
      <c r="A76" s="57" t="s">
        <v>160</v>
      </c>
      <c r="B76" s="58" t="s">
        <v>163</v>
      </c>
      <c r="C76" s="53" t="s">
        <v>162</v>
      </c>
      <c r="D76" s="54">
        <v>3</v>
      </c>
      <c r="E76" s="55"/>
      <c r="F76" s="56">
        <v>66</v>
      </c>
      <c r="G76" s="56">
        <f t="shared" si="0"/>
        <v>198</v>
      </c>
      <c r="L76" s="48"/>
      <c r="M76" s="48"/>
    </row>
    <row r="77" spans="1:13" ht="20.100000000000001" customHeight="1" x14ac:dyDescent="0.2">
      <c r="A77" s="57" t="s">
        <v>160</v>
      </c>
      <c r="B77" s="58" t="s">
        <v>164</v>
      </c>
      <c r="C77" s="53" t="s">
        <v>162</v>
      </c>
      <c r="D77" s="54">
        <v>5</v>
      </c>
      <c r="E77" s="55"/>
      <c r="F77" s="56">
        <v>66</v>
      </c>
      <c r="G77" s="56">
        <f t="shared" si="0"/>
        <v>330</v>
      </c>
      <c r="L77" s="48"/>
      <c r="M77" s="48"/>
    </row>
    <row r="78" spans="1:13" ht="20.100000000000001" customHeight="1" x14ac:dyDescent="0.2">
      <c r="A78" s="57" t="s">
        <v>160</v>
      </c>
      <c r="B78" s="58" t="s">
        <v>165</v>
      </c>
      <c r="C78" s="53" t="s">
        <v>162</v>
      </c>
      <c r="D78" s="54">
        <v>3</v>
      </c>
      <c r="E78" s="55"/>
      <c r="F78" s="56">
        <v>66</v>
      </c>
      <c r="G78" s="56">
        <f t="shared" si="0"/>
        <v>198</v>
      </c>
      <c r="L78" s="48"/>
      <c r="M78" s="48"/>
    </row>
    <row r="79" spans="1:13" ht="20.100000000000001" customHeight="1" x14ac:dyDescent="0.2">
      <c r="A79" s="51" t="s">
        <v>166</v>
      </c>
      <c r="B79" s="59" t="s">
        <v>167</v>
      </c>
      <c r="C79" s="53" t="s">
        <v>168</v>
      </c>
      <c r="D79" s="54">
        <v>10</v>
      </c>
      <c r="E79" s="55"/>
      <c r="F79" s="56">
        <v>66</v>
      </c>
      <c r="G79" s="56">
        <f t="shared" si="0"/>
        <v>660</v>
      </c>
      <c r="L79" s="48"/>
      <c r="M79" s="48"/>
    </row>
    <row r="80" spans="1:13" ht="20.100000000000001" customHeight="1" x14ac:dyDescent="0.2">
      <c r="A80" s="57" t="s">
        <v>169</v>
      </c>
      <c r="B80" s="58" t="s">
        <v>170</v>
      </c>
      <c r="C80" s="53" t="s">
        <v>171</v>
      </c>
      <c r="D80" s="54">
        <v>3</v>
      </c>
      <c r="E80" s="55"/>
      <c r="F80" s="56">
        <v>66</v>
      </c>
      <c r="G80" s="56">
        <f t="shared" si="0"/>
        <v>198</v>
      </c>
      <c r="L80" s="48"/>
      <c r="M80" s="48"/>
    </row>
    <row r="81" spans="1:13" ht="20.100000000000001" customHeight="1" x14ac:dyDescent="0.2">
      <c r="A81" s="57" t="s">
        <v>169</v>
      </c>
      <c r="B81" s="58" t="s">
        <v>172</v>
      </c>
      <c r="C81" s="53" t="s">
        <v>171</v>
      </c>
      <c r="D81" s="54">
        <v>2</v>
      </c>
      <c r="E81" s="55"/>
      <c r="F81" s="56">
        <v>66</v>
      </c>
      <c r="G81" s="56">
        <f t="shared" si="0"/>
        <v>132</v>
      </c>
      <c r="L81" s="48"/>
      <c r="M81" s="48"/>
    </row>
    <row r="82" spans="1:13" ht="20.100000000000001" customHeight="1" x14ac:dyDescent="0.2">
      <c r="A82" s="51" t="s">
        <v>173</v>
      </c>
      <c r="B82" s="59" t="s">
        <v>174</v>
      </c>
      <c r="C82" s="53" t="s">
        <v>175</v>
      </c>
      <c r="D82" s="54">
        <v>5</v>
      </c>
      <c r="E82" s="55"/>
      <c r="F82" s="56">
        <v>66</v>
      </c>
      <c r="G82" s="56">
        <f t="shared" si="0"/>
        <v>330</v>
      </c>
      <c r="L82" s="48"/>
      <c r="M82" s="48"/>
    </row>
    <row r="83" spans="1:13" ht="20.100000000000001" customHeight="1" x14ac:dyDescent="0.2">
      <c r="A83" s="51" t="s">
        <v>176</v>
      </c>
      <c r="B83" s="52" t="s">
        <v>177</v>
      </c>
      <c r="C83" s="53" t="s">
        <v>178</v>
      </c>
      <c r="D83" s="54">
        <v>3</v>
      </c>
      <c r="E83" s="55"/>
      <c r="F83" s="56">
        <v>66</v>
      </c>
      <c r="G83" s="56">
        <f t="shared" si="0"/>
        <v>198</v>
      </c>
      <c r="L83" s="48"/>
      <c r="M83" s="48"/>
    </row>
    <row r="84" spans="1:13" ht="20.100000000000001" customHeight="1" x14ac:dyDescent="0.2">
      <c r="A84" s="51" t="s">
        <v>176</v>
      </c>
      <c r="B84" s="52" t="s">
        <v>179</v>
      </c>
      <c r="C84" s="53" t="s">
        <v>178</v>
      </c>
      <c r="D84" s="54">
        <v>2</v>
      </c>
      <c r="E84" s="55"/>
      <c r="F84" s="56">
        <v>66</v>
      </c>
      <c r="G84" s="56">
        <f t="shared" si="0"/>
        <v>132</v>
      </c>
      <c r="L84" s="48"/>
      <c r="M84" s="48"/>
    </row>
    <row r="85" spans="1:13" ht="20.100000000000001" customHeight="1" x14ac:dyDescent="0.25">
      <c r="A85" s="51"/>
      <c r="B85" s="52"/>
      <c r="C85" s="53"/>
      <c r="D85" s="60">
        <v>105</v>
      </c>
      <c r="E85" s="55"/>
      <c r="F85" s="56"/>
      <c r="G85" s="56"/>
      <c r="L85" s="48"/>
      <c r="M85" s="48"/>
    </row>
    <row r="86" spans="1:13" ht="20.100000000000001" customHeight="1" x14ac:dyDescent="0.2">
      <c r="A86" s="51" t="s">
        <v>180</v>
      </c>
      <c r="B86" s="52" t="s">
        <v>177</v>
      </c>
      <c r="C86" s="53" t="s">
        <v>181</v>
      </c>
      <c r="D86" s="54">
        <v>5</v>
      </c>
      <c r="E86" s="55"/>
      <c r="F86" s="56">
        <v>54</v>
      </c>
      <c r="G86" s="56">
        <f t="shared" si="0"/>
        <v>270</v>
      </c>
      <c r="L86" s="48"/>
      <c r="M86" s="48"/>
    </row>
    <row r="87" spans="1:13" ht="20.100000000000001" customHeight="1" x14ac:dyDescent="0.2">
      <c r="A87" s="51" t="s">
        <v>182</v>
      </c>
      <c r="B87" s="52" t="s">
        <v>177</v>
      </c>
      <c r="C87" s="53" t="s">
        <v>183</v>
      </c>
      <c r="D87" s="54">
        <v>5</v>
      </c>
      <c r="E87" s="55"/>
      <c r="F87" s="56">
        <v>54</v>
      </c>
      <c r="G87" s="56">
        <f t="shared" si="0"/>
        <v>270</v>
      </c>
      <c r="L87" s="48"/>
      <c r="M87" s="48"/>
    </row>
    <row r="88" spans="1:13" ht="20.100000000000001" customHeight="1" x14ac:dyDescent="0.2">
      <c r="A88" s="51" t="s">
        <v>184</v>
      </c>
      <c r="B88" s="58" t="s">
        <v>185</v>
      </c>
      <c r="C88" s="53" t="s">
        <v>186</v>
      </c>
      <c r="D88" s="54">
        <v>3</v>
      </c>
      <c r="E88" s="55"/>
      <c r="F88" s="56">
        <v>54</v>
      </c>
      <c r="G88" s="56">
        <f t="shared" si="0"/>
        <v>162</v>
      </c>
      <c r="L88" s="48"/>
      <c r="M88" s="48"/>
    </row>
    <row r="89" spans="1:13" ht="20.100000000000001" customHeight="1" x14ac:dyDescent="0.2">
      <c r="A89" s="51" t="s">
        <v>184</v>
      </c>
      <c r="B89" s="58" t="s">
        <v>187</v>
      </c>
      <c r="C89" s="53" t="s">
        <v>186</v>
      </c>
      <c r="D89" s="54">
        <v>2</v>
      </c>
      <c r="E89" s="55"/>
      <c r="F89" s="56">
        <v>54</v>
      </c>
      <c r="G89" s="56">
        <f t="shared" si="0"/>
        <v>108</v>
      </c>
      <c r="L89" s="48"/>
      <c r="M89" s="48"/>
    </row>
    <row r="90" spans="1:13" ht="20.100000000000001" customHeight="1" x14ac:dyDescent="0.2">
      <c r="A90" s="51" t="s">
        <v>188</v>
      </c>
      <c r="B90" s="59" t="s">
        <v>189</v>
      </c>
      <c r="C90" s="53" t="s">
        <v>190</v>
      </c>
      <c r="D90" s="54">
        <v>10</v>
      </c>
      <c r="E90" s="55"/>
      <c r="F90" s="56">
        <v>54</v>
      </c>
      <c r="G90" s="56">
        <f t="shared" si="0"/>
        <v>540</v>
      </c>
      <c r="L90" s="48"/>
      <c r="M90" s="48"/>
    </row>
    <row r="91" spans="1:13" ht="20.100000000000001" customHeight="1" x14ac:dyDescent="0.2">
      <c r="A91" s="51" t="s">
        <v>191</v>
      </c>
      <c r="B91" s="58" t="s">
        <v>192</v>
      </c>
      <c r="C91" s="53" t="s">
        <v>193</v>
      </c>
      <c r="D91" s="54">
        <v>10</v>
      </c>
      <c r="E91" s="55"/>
      <c r="F91" s="56">
        <v>54</v>
      </c>
      <c r="G91" s="56">
        <f t="shared" si="0"/>
        <v>540</v>
      </c>
      <c r="L91" s="48"/>
      <c r="M91" s="48"/>
    </row>
    <row r="92" spans="1:13" ht="20.100000000000001" customHeight="1" x14ac:dyDescent="0.2">
      <c r="A92" s="51" t="s">
        <v>194</v>
      </c>
      <c r="B92" s="59" t="s">
        <v>195</v>
      </c>
      <c r="C92" s="53" t="s">
        <v>196</v>
      </c>
      <c r="D92" s="54">
        <v>10</v>
      </c>
      <c r="E92" s="55"/>
      <c r="F92" s="56">
        <v>54</v>
      </c>
      <c r="G92" s="56">
        <f t="shared" si="0"/>
        <v>540</v>
      </c>
      <c r="L92" s="48"/>
      <c r="M92" s="48"/>
    </row>
    <row r="93" spans="1:13" ht="20.100000000000001" customHeight="1" x14ac:dyDescent="0.2">
      <c r="A93" s="51" t="s">
        <v>197</v>
      </c>
      <c r="B93" s="58" t="s">
        <v>198</v>
      </c>
      <c r="C93" s="53" t="s">
        <v>199</v>
      </c>
      <c r="D93" s="54">
        <v>10</v>
      </c>
      <c r="E93" s="55"/>
      <c r="F93" s="56">
        <v>54</v>
      </c>
      <c r="G93" s="56">
        <f t="shared" si="0"/>
        <v>540</v>
      </c>
      <c r="L93" s="48"/>
      <c r="M93" s="48"/>
    </row>
    <row r="94" spans="1:13" ht="20.100000000000001" customHeight="1" x14ac:dyDescent="0.2">
      <c r="A94" s="51" t="s">
        <v>200</v>
      </c>
      <c r="B94" s="59" t="s">
        <v>201</v>
      </c>
      <c r="C94" s="53" t="s">
        <v>202</v>
      </c>
      <c r="D94" s="54">
        <v>5</v>
      </c>
      <c r="E94" s="55"/>
      <c r="F94" s="56">
        <v>54</v>
      </c>
      <c r="G94" s="56">
        <f t="shared" si="0"/>
        <v>270</v>
      </c>
      <c r="L94" s="48"/>
      <c r="M94" s="48"/>
    </row>
    <row r="95" spans="1:13" ht="20.100000000000001" customHeight="1" x14ac:dyDescent="0.2">
      <c r="A95" s="51" t="s">
        <v>203</v>
      </c>
      <c r="B95" s="52" t="s">
        <v>204</v>
      </c>
      <c r="C95" s="53" t="s">
        <v>205</v>
      </c>
      <c r="D95" s="54">
        <v>5</v>
      </c>
      <c r="E95" s="55"/>
      <c r="F95" s="56">
        <v>54</v>
      </c>
      <c r="G95" s="56">
        <f t="shared" si="0"/>
        <v>270</v>
      </c>
      <c r="L95" s="48"/>
      <c r="M95" s="48"/>
    </row>
    <row r="96" spans="1:13" ht="20.100000000000001" customHeight="1" x14ac:dyDescent="0.2">
      <c r="A96" s="51" t="s">
        <v>206</v>
      </c>
      <c r="B96" s="52" t="s">
        <v>204</v>
      </c>
      <c r="C96" s="53" t="s">
        <v>207</v>
      </c>
      <c r="D96" s="54">
        <v>5</v>
      </c>
      <c r="E96" s="55"/>
      <c r="F96" s="56">
        <v>54</v>
      </c>
      <c r="G96" s="56">
        <f t="shared" si="0"/>
        <v>270</v>
      </c>
      <c r="L96" s="48"/>
      <c r="M96" s="48"/>
    </row>
    <row r="97" spans="1:13" ht="20.100000000000001" customHeight="1" x14ac:dyDescent="0.25">
      <c r="A97" s="51"/>
      <c r="B97" s="52"/>
      <c r="C97" s="53"/>
      <c r="D97" s="60">
        <v>70</v>
      </c>
      <c r="E97" s="55"/>
      <c r="F97" s="56"/>
      <c r="G97" s="56"/>
      <c r="L97" s="48"/>
      <c r="M97" s="48"/>
    </row>
    <row r="98" spans="1:13" ht="20.100000000000001" customHeight="1" x14ac:dyDescent="0.2">
      <c r="A98" s="68" t="s">
        <v>208</v>
      </c>
      <c r="B98" s="55" t="s">
        <v>209</v>
      </c>
      <c r="C98" s="55" t="s">
        <v>210</v>
      </c>
      <c r="D98" s="54">
        <v>3</v>
      </c>
      <c r="E98" s="55"/>
      <c r="F98" s="56">
        <v>66</v>
      </c>
      <c r="G98" s="56">
        <f t="shared" si="0"/>
        <v>198</v>
      </c>
      <c r="L98" s="48"/>
      <c r="M98" s="48"/>
    </row>
    <row r="99" spans="1:13" ht="20.100000000000001" customHeight="1" x14ac:dyDescent="0.2">
      <c r="A99" s="68" t="s">
        <v>211</v>
      </c>
      <c r="B99" s="55" t="s">
        <v>212</v>
      </c>
      <c r="C99" s="55" t="s">
        <v>213</v>
      </c>
      <c r="D99" s="54">
        <v>3</v>
      </c>
      <c r="E99" s="55"/>
      <c r="F99" s="56">
        <v>66</v>
      </c>
      <c r="G99" s="56">
        <f t="shared" si="0"/>
        <v>198</v>
      </c>
      <c r="L99" s="48"/>
      <c r="M99" s="48"/>
    </row>
    <row r="100" spans="1:13" ht="20.100000000000001" customHeight="1" x14ac:dyDescent="0.2">
      <c r="A100" s="68" t="s">
        <v>214</v>
      </c>
      <c r="B100" s="55" t="s">
        <v>215</v>
      </c>
      <c r="C100" s="55" t="s">
        <v>216</v>
      </c>
      <c r="D100" s="54">
        <v>3</v>
      </c>
      <c r="E100" s="55"/>
      <c r="F100" s="56">
        <v>66</v>
      </c>
      <c r="G100" s="56">
        <f t="shared" si="0"/>
        <v>198</v>
      </c>
      <c r="L100" s="48"/>
      <c r="M100" s="48"/>
    </row>
    <row r="101" spans="1:13" ht="20.100000000000001" customHeight="1" x14ac:dyDescent="0.2">
      <c r="A101" s="68" t="s">
        <v>217</v>
      </c>
      <c r="B101" s="55" t="s">
        <v>218</v>
      </c>
      <c r="C101" s="55" t="s">
        <v>219</v>
      </c>
      <c r="D101" s="54">
        <v>3</v>
      </c>
      <c r="E101" s="55"/>
      <c r="F101" s="56">
        <v>66</v>
      </c>
      <c r="G101" s="56">
        <f t="shared" si="0"/>
        <v>198</v>
      </c>
      <c r="L101" s="48"/>
      <c r="M101" s="48"/>
    </row>
    <row r="102" spans="1:13" ht="20.100000000000001" customHeight="1" x14ac:dyDescent="0.2">
      <c r="A102" s="68" t="s">
        <v>220</v>
      </c>
      <c r="B102" s="55" t="s">
        <v>221</v>
      </c>
      <c r="C102" s="55" t="s">
        <v>222</v>
      </c>
      <c r="D102" s="54">
        <v>3</v>
      </c>
      <c r="E102" s="55"/>
      <c r="F102" s="56">
        <v>66</v>
      </c>
      <c r="G102" s="56">
        <f t="shared" si="0"/>
        <v>198</v>
      </c>
      <c r="L102" s="48"/>
      <c r="M102" s="48"/>
    </row>
    <row r="103" spans="1:13" ht="20.100000000000001" customHeight="1" x14ac:dyDescent="0.25">
      <c r="A103" s="68"/>
      <c r="B103" s="55"/>
      <c r="C103" s="55"/>
      <c r="D103" s="60">
        <v>15</v>
      </c>
      <c r="E103" s="55"/>
      <c r="F103" s="56"/>
      <c r="G103" s="56"/>
      <c r="L103" s="48"/>
      <c r="M103" s="48"/>
    </row>
    <row r="104" spans="1:13" ht="20.100000000000001" customHeight="1" x14ac:dyDescent="0.2">
      <c r="A104" s="69">
        <v>185764</v>
      </c>
      <c r="B104" s="53">
        <v>210127379</v>
      </c>
      <c r="C104" s="53" t="s">
        <v>223</v>
      </c>
      <c r="D104" s="54">
        <v>2</v>
      </c>
      <c r="E104" s="70"/>
      <c r="F104" s="56">
        <v>25</v>
      </c>
      <c r="G104" s="56">
        <f t="shared" si="0"/>
        <v>50</v>
      </c>
      <c r="L104" s="48"/>
      <c r="M104" s="48"/>
    </row>
    <row r="105" spans="1:13" ht="20.100000000000001" customHeight="1" x14ac:dyDescent="0.2">
      <c r="A105" s="53" t="s">
        <v>224</v>
      </c>
      <c r="B105" s="53" t="s">
        <v>225</v>
      </c>
      <c r="C105" s="53" t="s">
        <v>226</v>
      </c>
      <c r="D105" s="54">
        <v>2</v>
      </c>
      <c r="E105" s="70"/>
      <c r="F105" s="56">
        <v>25</v>
      </c>
      <c r="G105" s="56">
        <f t="shared" si="0"/>
        <v>50</v>
      </c>
      <c r="L105" s="48"/>
      <c r="M105" s="48"/>
    </row>
    <row r="106" spans="1:13" ht="20.100000000000001" customHeight="1" x14ac:dyDescent="0.2">
      <c r="A106" s="69">
        <v>185768</v>
      </c>
      <c r="B106" s="53" t="s">
        <v>227</v>
      </c>
      <c r="C106" s="53" t="s">
        <v>228</v>
      </c>
      <c r="D106" s="54">
        <v>0</v>
      </c>
      <c r="E106" s="70"/>
      <c r="F106" s="56">
        <v>25</v>
      </c>
      <c r="G106" s="56">
        <f t="shared" si="0"/>
        <v>0</v>
      </c>
      <c r="L106" s="48"/>
      <c r="M106" s="48"/>
    </row>
    <row r="107" spans="1:13" ht="20.100000000000001" customHeight="1" x14ac:dyDescent="0.2">
      <c r="A107" s="69" t="s">
        <v>229</v>
      </c>
      <c r="B107" s="53" t="s">
        <v>230</v>
      </c>
      <c r="C107" s="53" t="s">
        <v>231</v>
      </c>
      <c r="D107" s="54">
        <v>1</v>
      </c>
      <c r="E107" s="70"/>
      <c r="F107" s="56">
        <v>25</v>
      </c>
      <c r="G107" s="56">
        <f t="shared" si="0"/>
        <v>25</v>
      </c>
      <c r="L107" s="48"/>
      <c r="M107" s="48"/>
    </row>
    <row r="108" spans="1:13" ht="20.100000000000001" customHeight="1" x14ac:dyDescent="0.2">
      <c r="A108" s="69" t="s">
        <v>232</v>
      </c>
      <c r="B108" s="53" t="s">
        <v>233</v>
      </c>
      <c r="C108" s="53" t="s">
        <v>234</v>
      </c>
      <c r="D108" s="54">
        <v>2</v>
      </c>
      <c r="E108" s="70"/>
      <c r="F108" s="56">
        <v>25</v>
      </c>
      <c r="G108" s="56">
        <f t="shared" si="0"/>
        <v>50</v>
      </c>
      <c r="L108" s="48"/>
      <c r="M108" s="48"/>
    </row>
    <row r="109" spans="1:13" ht="20.100000000000001" customHeight="1" x14ac:dyDescent="0.2">
      <c r="A109" s="69" t="s">
        <v>235</v>
      </c>
      <c r="B109" s="53" t="s">
        <v>236</v>
      </c>
      <c r="C109" s="53" t="s">
        <v>237</v>
      </c>
      <c r="D109" s="54">
        <v>1</v>
      </c>
      <c r="E109" s="70"/>
      <c r="F109" s="56">
        <v>25</v>
      </c>
      <c r="G109" s="56">
        <f t="shared" si="0"/>
        <v>25</v>
      </c>
      <c r="L109" s="48"/>
      <c r="M109" s="48"/>
    </row>
    <row r="110" spans="1:13" ht="20.100000000000001" customHeight="1" x14ac:dyDescent="0.25">
      <c r="A110" s="71"/>
      <c r="B110" s="72"/>
      <c r="C110" s="73"/>
      <c r="D110" s="60">
        <f>SUM(D104:D109)</f>
        <v>8</v>
      </c>
      <c r="E110" s="70"/>
      <c r="F110" s="56"/>
      <c r="G110" s="56"/>
      <c r="L110" s="48"/>
      <c r="M110" s="48"/>
    </row>
    <row r="111" spans="1:13" s="99" customFormat="1" ht="20.100000000000001" customHeight="1" x14ac:dyDescent="0.2">
      <c r="A111" s="74" t="s">
        <v>240</v>
      </c>
      <c r="B111" s="104" t="s">
        <v>364</v>
      </c>
      <c r="C111" s="55" t="s">
        <v>241</v>
      </c>
      <c r="D111" s="105">
        <v>1</v>
      </c>
      <c r="E111" s="70"/>
      <c r="F111" s="56">
        <v>720</v>
      </c>
      <c r="G111" s="56">
        <f t="shared" ref="G111" si="1">D111*F111</f>
        <v>720</v>
      </c>
      <c r="L111" s="101"/>
      <c r="M111" s="101"/>
    </row>
    <row r="112" spans="1:13" ht="20.100000000000001" customHeight="1" x14ac:dyDescent="0.2">
      <c r="A112" s="74" t="s">
        <v>238</v>
      </c>
      <c r="B112" s="54" t="s">
        <v>363</v>
      </c>
      <c r="C112" s="53" t="s">
        <v>239</v>
      </c>
      <c r="D112" s="61">
        <v>1</v>
      </c>
      <c r="E112" s="70"/>
      <c r="F112" s="56">
        <v>1020</v>
      </c>
      <c r="G112" s="56">
        <f t="shared" ref="G112" si="2">D112*F112</f>
        <v>1020</v>
      </c>
      <c r="L112" s="48"/>
      <c r="M112" s="48"/>
    </row>
    <row r="113" spans="1:13" ht="20.100000000000001" customHeight="1" x14ac:dyDescent="0.25">
      <c r="B113" s="75"/>
      <c r="C113" s="76"/>
      <c r="D113" s="77"/>
      <c r="F113" s="78" t="s">
        <v>242</v>
      </c>
      <c r="G113" s="79">
        <f>SUM(G24:G112)</f>
        <v>41936</v>
      </c>
      <c r="L113" s="48"/>
      <c r="M113" s="48"/>
    </row>
    <row r="114" spans="1:13" ht="20.100000000000001" customHeight="1" x14ac:dyDescent="0.25">
      <c r="A114" s="80"/>
      <c r="B114" s="47"/>
      <c r="C114" s="76"/>
      <c r="D114" s="81"/>
      <c r="F114" s="78" t="s">
        <v>243</v>
      </c>
      <c r="G114" s="79">
        <f>G113*0.12</f>
        <v>5032.32</v>
      </c>
      <c r="L114" s="48"/>
      <c r="M114" s="48"/>
    </row>
    <row r="115" spans="1:13" ht="20.100000000000001" customHeight="1" x14ac:dyDescent="0.25">
      <c r="A115" s="80"/>
      <c r="B115" s="47"/>
      <c r="C115" s="76"/>
      <c r="D115" s="77"/>
      <c r="F115" s="78" t="s">
        <v>244</v>
      </c>
      <c r="G115" s="79">
        <f>SUM(G113:G114)</f>
        <v>46968.32</v>
      </c>
      <c r="L115" s="48"/>
      <c r="M115" s="48"/>
    </row>
    <row r="116" spans="1:13" ht="20.100000000000001" customHeight="1" x14ac:dyDescent="0.25">
      <c r="B116" s="82"/>
      <c r="C116" s="76"/>
      <c r="L116" s="48"/>
      <c r="M116" s="48"/>
    </row>
    <row r="117" spans="1:13" ht="20.100000000000001" customHeight="1" x14ac:dyDescent="0.25">
      <c r="B117" s="47"/>
      <c r="C117" s="47"/>
      <c r="D117" s="83"/>
      <c r="E117" s="47"/>
    </row>
    <row r="118" spans="1:13" ht="20.100000000000001" customHeight="1" x14ac:dyDescent="0.25">
      <c r="B118" s="84" t="s">
        <v>245</v>
      </c>
      <c r="C118" s="85"/>
      <c r="D118" s="85"/>
      <c r="E118" s="47"/>
    </row>
    <row r="119" spans="1:13" ht="20.100000000000001" customHeight="1" x14ac:dyDescent="0.25">
      <c r="B119" s="84" t="s">
        <v>246</v>
      </c>
      <c r="C119" s="85"/>
      <c r="D119" s="85"/>
      <c r="E119" s="47"/>
    </row>
    <row r="120" spans="1:13" ht="20.100000000000001" customHeight="1" x14ac:dyDescent="0.25">
      <c r="B120" s="86" t="s">
        <v>247</v>
      </c>
      <c r="C120" s="60" t="s">
        <v>248</v>
      </c>
      <c r="D120" s="60" t="s">
        <v>249</v>
      </c>
      <c r="E120" s="47"/>
    </row>
    <row r="121" spans="1:13" ht="20.100000000000001" customHeight="1" x14ac:dyDescent="0.2">
      <c r="B121" s="54" t="s">
        <v>250</v>
      </c>
      <c r="C121" s="87" t="s">
        <v>251</v>
      </c>
      <c r="D121" s="54">
        <v>1</v>
      </c>
      <c r="E121" s="47"/>
    </row>
    <row r="122" spans="1:13" ht="20.100000000000001" customHeight="1" x14ac:dyDescent="0.2">
      <c r="B122" s="54" t="s">
        <v>252</v>
      </c>
      <c r="C122" s="87" t="s">
        <v>253</v>
      </c>
      <c r="D122" s="54">
        <v>1</v>
      </c>
      <c r="E122" s="47"/>
    </row>
    <row r="123" spans="1:13" ht="20.100000000000001" customHeight="1" x14ac:dyDescent="0.2">
      <c r="B123" s="54" t="s">
        <v>254</v>
      </c>
      <c r="C123" s="87" t="s">
        <v>255</v>
      </c>
      <c r="D123" s="54">
        <v>1</v>
      </c>
      <c r="E123" s="47"/>
    </row>
    <row r="124" spans="1:13" ht="20.100000000000001" customHeight="1" x14ac:dyDescent="0.2">
      <c r="B124" s="54" t="s">
        <v>256</v>
      </c>
      <c r="C124" s="87" t="s">
        <v>257</v>
      </c>
      <c r="D124" s="54">
        <v>2</v>
      </c>
      <c r="E124" s="47"/>
    </row>
    <row r="125" spans="1:13" ht="20.100000000000001" customHeight="1" x14ac:dyDescent="0.2">
      <c r="B125" s="54" t="s">
        <v>258</v>
      </c>
      <c r="C125" s="87" t="s">
        <v>259</v>
      </c>
      <c r="D125" s="54">
        <v>1</v>
      </c>
      <c r="E125" s="47"/>
    </row>
    <row r="126" spans="1:13" ht="20.100000000000001" customHeight="1" x14ac:dyDescent="0.2">
      <c r="B126" s="54" t="s">
        <v>260</v>
      </c>
      <c r="C126" s="88" t="s">
        <v>261</v>
      </c>
      <c r="D126" s="54">
        <v>1</v>
      </c>
      <c r="E126" s="47"/>
    </row>
    <row r="127" spans="1:13" ht="20.100000000000001" customHeight="1" x14ac:dyDescent="0.2">
      <c r="B127" s="54" t="s">
        <v>262</v>
      </c>
      <c r="C127" s="87" t="s">
        <v>263</v>
      </c>
      <c r="D127" s="54">
        <v>1</v>
      </c>
      <c r="E127" s="47"/>
    </row>
    <row r="128" spans="1:13" ht="20.100000000000001" customHeight="1" x14ac:dyDescent="0.2">
      <c r="B128" s="54" t="s">
        <v>264</v>
      </c>
      <c r="C128" s="87" t="s">
        <v>265</v>
      </c>
      <c r="D128" s="54">
        <v>2</v>
      </c>
      <c r="E128" s="47"/>
    </row>
    <row r="129" spans="2:4" ht="20.100000000000001" customHeight="1" x14ac:dyDescent="0.2">
      <c r="B129" s="54"/>
      <c r="C129" s="87" t="s">
        <v>265</v>
      </c>
      <c r="D129" s="54">
        <v>2</v>
      </c>
    </row>
    <row r="130" spans="2:4" ht="20.100000000000001" customHeight="1" x14ac:dyDescent="0.2">
      <c r="B130" s="54" t="s">
        <v>266</v>
      </c>
      <c r="C130" s="87" t="s">
        <v>267</v>
      </c>
      <c r="D130" s="54">
        <v>1</v>
      </c>
    </row>
    <row r="131" spans="2:4" ht="20.100000000000001" customHeight="1" x14ac:dyDescent="0.2">
      <c r="B131" s="54" t="s">
        <v>268</v>
      </c>
      <c r="C131" s="87" t="s">
        <v>269</v>
      </c>
      <c r="D131" s="54">
        <v>2</v>
      </c>
    </row>
    <row r="132" spans="2:4" ht="20.100000000000001" customHeight="1" x14ac:dyDescent="0.2">
      <c r="B132" s="54" t="s">
        <v>270</v>
      </c>
      <c r="C132" s="87" t="s">
        <v>271</v>
      </c>
      <c r="D132" s="54">
        <v>2</v>
      </c>
    </row>
    <row r="133" spans="2:4" ht="20.100000000000001" customHeight="1" x14ac:dyDescent="0.2">
      <c r="B133" s="54"/>
      <c r="C133" s="53" t="s">
        <v>272</v>
      </c>
      <c r="D133" s="54">
        <v>1</v>
      </c>
    </row>
    <row r="134" spans="2:4" ht="20.100000000000001" customHeight="1" x14ac:dyDescent="0.25">
      <c r="B134" s="54"/>
      <c r="C134" s="87"/>
      <c r="D134" s="60">
        <v>17</v>
      </c>
    </row>
    <row r="135" spans="2:4" ht="20.100000000000001" customHeight="1" x14ac:dyDescent="0.2">
      <c r="B135" s="89" t="s">
        <v>273</v>
      </c>
      <c r="C135" s="53" t="s">
        <v>274</v>
      </c>
      <c r="D135" s="54">
        <v>1</v>
      </c>
    </row>
    <row r="136" spans="2:4" ht="20.100000000000001" customHeight="1" x14ac:dyDescent="0.2">
      <c r="B136" s="89" t="s">
        <v>275</v>
      </c>
      <c r="C136" s="53" t="s">
        <v>276</v>
      </c>
      <c r="D136" s="54">
        <v>1</v>
      </c>
    </row>
    <row r="137" spans="2:4" ht="20.100000000000001" customHeight="1" x14ac:dyDescent="0.2">
      <c r="B137" s="89" t="s">
        <v>277</v>
      </c>
      <c r="C137" s="53" t="s">
        <v>278</v>
      </c>
      <c r="D137" s="54">
        <v>1</v>
      </c>
    </row>
    <row r="138" spans="2:4" ht="20.100000000000001" customHeight="1" x14ac:dyDescent="0.2">
      <c r="B138" s="89" t="s">
        <v>279</v>
      </c>
      <c r="C138" s="53" t="s">
        <v>280</v>
      </c>
      <c r="D138" s="54">
        <v>1</v>
      </c>
    </row>
    <row r="139" spans="2:4" ht="20.100000000000001" customHeight="1" x14ac:dyDescent="0.2">
      <c r="B139" s="89" t="s">
        <v>281</v>
      </c>
      <c r="C139" s="53" t="s">
        <v>282</v>
      </c>
      <c r="D139" s="54">
        <v>1</v>
      </c>
    </row>
    <row r="140" spans="2:4" ht="20.100000000000001" customHeight="1" x14ac:dyDescent="0.2">
      <c r="B140" s="89" t="s">
        <v>283</v>
      </c>
      <c r="C140" s="53" t="s">
        <v>284</v>
      </c>
      <c r="D140" s="54">
        <v>1</v>
      </c>
    </row>
    <row r="141" spans="2:4" ht="20.100000000000001" customHeight="1" x14ac:dyDescent="0.2">
      <c r="B141" s="89" t="s">
        <v>285</v>
      </c>
      <c r="C141" s="53" t="s">
        <v>286</v>
      </c>
      <c r="D141" s="54">
        <v>1</v>
      </c>
    </row>
    <row r="142" spans="2:4" ht="20.100000000000001" customHeight="1" x14ac:dyDescent="0.2">
      <c r="B142" s="89" t="s">
        <v>287</v>
      </c>
      <c r="C142" s="53" t="s">
        <v>286</v>
      </c>
      <c r="D142" s="54">
        <v>1</v>
      </c>
    </row>
    <row r="143" spans="2:4" ht="20.100000000000001" customHeight="1" x14ac:dyDescent="0.2">
      <c r="B143" s="89" t="s">
        <v>288</v>
      </c>
      <c r="C143" s="53" t="s">
        <v>289</v>
      </c>
      <c r="D143" s="54">
        <v>1</v>
      </c>
    </row>
    <row r="144" spans="2:4" ht="20.100000000000001" customHeight="1" x14ac:dyDescent="0.2">
      <c r="B144" s="89" t="s">
        <v>290</v>
      </c>
      <c r="C144" s="53" t="s">
        <v>289</v>
      </c>
      <c r="D144" s="54">
        <v>1</v>
      </c>
    </row>
    <row r="145" spans="2:4" ht="20.100000000000001" customHeight="1" x14ac:dyDescent="0.2">
      <c r="B145" s="89" t="s">
        <v>291</v>
      </c>
      <c r="C145" s="53" t="s">
        <v>292</v>
      </c>
      <c r="D145" s="54">
        <v>1</v>
      </c>
    </row>
    <row r="146" spans="2:4" ht="20.100000000000001" customHeight="1" x14ac:dyDescent="0.2">
      <c r="B146" s="89" t="s">
        <v>293</v>
      </c>
      <c r="C146" s="53" t="s">
        <v>294</v>
      </c>
      <c r="D146" s="54">
        <v>1</v>
      </c>
    </row>
    <row r="147" spans="2:4" ht="20.100000000000001" customHeight="1" x14ac:dyDescent="0.2">
      <c r="B147" s="54" t="s">
        <v>295</v>
      </c>
      <c r="C147" s="87" t="s">
        <v>296</v>
      </c>
      <c r="D147" s="54">
        <v>1</v>
      </c>
    </row>
    <row r="148" spans="2:4" ht="20.100000000000001" customHeight="1" x14ac:dyDescent="0.2">
      <c r="B148" s="54" t="s">
        <v>297</v>
      </c>
      <c r="C148" s="87" t="s">
        <v>298</v>
      </c>
      <c r="D148" s="54">
        <v>1</v>
      </c>
    </row>
    <row r="149" spans="2:4" ht="20.100000000000001" customHeight="1" x14ac:dyDescent="0.25">
      <c r="B149" s="54"/>
      <c r="C149" s="60" t="s">
        <v>299</v>
      </c>
      <c r="D149" s="54"/>
    </row>
    <row r="150" spans="2:4" ht="20.100000000000001" customHeight="1" x14ac:dyDescent="0.2">
      <c r="B150" s="89" t="s">
        <v>300</v>
      </c>
      <c r="C150" s="53" t="s">
        <v>301</v>
      </c>
      <c r="D150" s="54">
        <v>2</v>
      </c>
    </row>
    <row r="151" spans="2:4" ht="20.100000000000001" customHeight="1" x14ac:dyDescent="0.2">
      <c r="B151" s="89" t="s">
        <v>302</v>
      </c>
      <c r="C151" s="53" t="s">
        <v>303</v>
      </c>
      <c r="D151" s="54">
        <v>2</v>
      </c>
    </row>
    <row r="152" spans="2:4" ht="20.100000000000001" customHeight="1" x14ac:dyDescent="0.2">
      <c r="B152" s="89" t="s">
        <v>304</v>
      </c>
      <c r="C152" s="53" t="s">
        <v>305</v>
      </c>
      <c r="D152" s="54">
        <v>1</v>
      </c>
    </row>
    <row r="153" spans="2:4" ht="20.100000000000001" customHeight="1" x14ac:dyDescent="0.25">
      <c r="B153" s="90"/>
      <c r="C153" s="53"/>
      <c r="D153" s="60">
        <f>SUM(D135:D152)</f>
        <v>19</v>
      </c>
    </row>
    <row r="154" spans="2:4" ht="20.100000000000001" customHeight="1" x14ac:dyDescent="0.2">
      <c r="B154" s="47"/>
      <c r="C154" s="91"/>
      <c r="D154" s="92"/>
    </row>
    <row r="155" spans="2:4" ht="20.100000000000001" customHeight="1" x14ac:dyDescent="0.25">
      <c r="B155" s="96" t="s">
        <v>306</v>
      </c>
      <c r="C155" s="96"/>
      <c r="D155" s="92"/>
    </row>
    <row r="156" spans="2:4" ht="20.100000000000001" customHeight="1" x14ac:dyDescent="0.25">
      <c r="B156" s="95" t="s">
        <v>247</v>
      </c>
      <c r="C156" s="95" t="s">
        <v>248</v>
      </c>
      <c r="D156" s="92"/>
    </row>
    <row r="157" spans="2:4" ht="20.100000000000001" customHeight="1" x14ac:dyDescent="0.25">
      <c r="B157" s="97"/>
      <c r="C157" s="60" t="s">
        <v>307</v>
      </c>
      <c r="D157" s="92"/>
    </row>
    <row r="158" spans="2:4" ht="20.100000000000001" customHeight="1" x14ac:dyDescent="0.2">
      <c r="B158" s="108">
        <v>2</v>
      </c>
      <c r="C158" s="109" t="s">
        <v>308</v>
      </c>
      <c r="D158" s="92"/>
    </row>
    <row r="159" spans="2:4" ht="20.100000000000001" customHeight="1" x14ac:dyDescent="0.2">
      <c r="B159" s="108">
        <v>1</v>
      </c>
      <c r="C159" s="109" t="s">
        <v>309</v>
      </c>
      <c r="D159" s="92"/>
    </row>
    <row r="160" spans="2:4" ht="20.100000000000001" customHeight="1" x14ac:dyDescent="0.2">
      <c r="B160" s="108">
        <v>1</v>
      </c>
      <c r="C160" s="109" t="s">
        <v>310</v>
      </c>
      <c r="D160" s="92"/>
    </row>
    <row r="161" spans="2:5" ht="20.100000000000001" customHeight="1" x14ac:dyDescent="0.2">
      <c r="B161" s="108">
        <v>1</v>
      </c>
      <c r="C161" s="109" t="s">
        <v>311</v>
      </c>
      <c r="D161" s="92"/>
    </row>
    <row r="162" spans="2:5" ht="20.100000000000001" customHeight="1" x14ac:dyDescent="0.2">
      <c r="B162" s="108">
        <v>1</v>
      </c>
      <c r="C162" s="109" t="s">
        <v>312</v>
      </c>
      <c r="D162" s="92"/>
    </row>
    <row r="163" spans="2:5" ht="20.100000000000001" customHeight="1" x14ac:dyDescent="0.2">
      <c r="B163" s="104">
        <v>1</v>
      </c>
      <c r="C163" s="55" t="s">
        <v>313</v>
      </c>
      <c r="D163" s="92"/>
    </row>
    <row r="164" spans="2:5" ht="20.100000000000001" customHeight="1" x14ac:dyDescent="0.2">
      <c r="B164" s="108">
        <v>1</v>
      </c>
      <c r="C164" s="110" t="s">
        <v>314</v>
      </c>
      <c r="D164" s="92"/>
    </row>
    <row r="165" spans="2:5" ht="20.100000000000001" customHeight="1" x14ac:dyDescent="0.2">
      <c r="B165" s="108">
        <v>3</v>
      </c>
      <c r="C165" s="110" t="s">
        <v>315</v>
      </c>
      <c r="D165" s="92"/>
    </row>
    <row r="166" spans="2:5" ht="20.100000000000001" customHeight="1" x14ac:dyDescent="0.2">
      <c r="B166" s="108">
        <v>2</v>
      </c>
      <c r="C166" s="110" t="s">
        <v>316</v>
      </c>
      <c r="D166" s="92"/>
    </row>
    <row r="167" spans="2:5" ht="20.100000000000001" customHeight="1" x14ac:dyDescent="0.2">
      <c r="B167" s="104">
        <v>1</v>
      </c>
      <c r="C167" s="55" t="s">
        <v>317</v>
      </c>
      <c r="D167" s="92"/>
    </row>
    <row r="168" spans="2:5" ht="20.100000000000001" customHeight="1" x14ac:dyDescent="0.2">
      <c r="B168" s="108">
        <v>3</v>
      </c>
      <c r="C168" s="110" t="s">
        <v>318</v>
      </c>
      <c r="D168" s="92"/>
    </row>
    <row r="169" spans="2:5" ht="20.100000000000001" customHeight="1" x14ac:dyDescent="0.2">
      <c r="B169" s="108">
        <v>2</v>
      </c>
      <c r="C169" s="110" t="s">
        <v>319</v>
      </c>
      <c r="D169" s="92"/>
    </row>
    <row r="170" spans="2:5" ht="20.100000000000001" customHeight="1" x14ac:dyDescent="0.2">
      <c r="B170" s="104">
        <v>2</v>
      </c>
      <c r="C170" s="55" t="s">
        <v>320</v>
      </c>
      <c r="D170" s="92"/>
    </row>
    <row r="171" spans="2:5" ht="20.100000000000001" customHeight="1" x14ac:dyDescent="0.2">
      <c r="B171" s="104">
        <v>2</v>
      </c>
      <c r="C171" s="55" t="s">
        <v>321</v>
      </c>
      <c r="D171" s="92"/>
    </row>
    <row r="172" spans="2:5" ht="20.100000000000001" customHeight="1" x14ac:dyDescent="0.2">
      <c r="B172" s="104">
        <v>1</v>
      </c>
      <c r="C172" s="55" t="s">
        <v>322</v>
      </c>
      <c r="D172" s="92"/>
    </row>
    <row r="173" spans="2:5" s="99" customFormat="1" ht="20.100000000000001" customHeight="1" x14ac:dyDescent="0.2">
      <c r="B173" s="108">
        <v>1</v>
      </c>
      <c r="C173" s="110" t="s">
        <v>324</v>
      </c>
      <c r="D173" s="92"/>
      <c r="E173" s="106"/>
    </row>
    <row r="174" spans="2:5" ht="20.100000000000001" customHeight="1" x14ac:dyDescent="0.2">
      <c r="B174" s="108"/>
      <c r="C174" s="110" t="s">
        <v>323</v>
      </c>
      <c r="D174" s="92"/>
    </row>
    <row r="175" spans="2:5" ht="20.100000000000001" customHeight="1" x14ac:dyDescent="0.25">
      <c r="B175" s="95">
        <v>36</v>
      </c>
      <c r="C175" s="110"/>
      <c r="D175" s="92"/>
    </row>
    <row r="176" spans="2:5" ht="20.100000000000001" customHeight="1" x14ac:dyDescent="0.2">
      <c r="B176" s="109"/>
      <c r="C176" s="109"/>
      <c r="D176" s="92"/>
    </row>
    <row r="177" spans="2:4" ht="20.100000000000001" customHeight="1" x14ac:dyDescent="0.25">
      <c r="B177" s="109"/>
      <c r="C177" s="95" t="s">
        <v>325</v>
      </c>
      <c r="D177" s="92"/>
    </row>
    <row r="178" spans="2:4" ht="20.100000000000001" customHeight="1" x14ac:dyDescent="0.2">
      <c r="B178" s="108">
        <v>1</v>
      </c>
      <c r="C178" s="109" t="s">
        <v>326</v>
      </c>
      <c r="D178" s="92"/>
    </row>
    <row r="179" spans="2:4" ht="20.100000000000001" customHeight="1" x14ac:dyDescent="0.2">
      <c r="B179" s="104">
        <v>1</v>
      </c>
      <c r="C179" s="55" t="s">
        <v>327</v>
      </c>
      <c r="D179" s="92"/>
    </row>
    <row r="180" spans="2:4" ht="20.100000000000001" customHeight="1" x14ac:dyDescent="0.2">
      <c r="B180" s="104">
        <v>1</v>
      </c>
      <c r="C180" s="55" t="s">
        <v>328</v>
      </c>
      <c r="D180" s="92"/>
    </row>
    <row r="181" spans="2:4" ht="20.100000000000001" customHeight="1" x14ac:dyDescent="0.2">
      <c r="B181" s="104">
        <v>1</v>
      </c>
      <c r="C181" s="55" t="s">
        <v>329</v>
      </c>
      <c r="D181" s="92"/>
    </row>
    <row r="182" spans="2:4" ht="20.100000000000001" customHeight="1" x14ac:dyDescent="0.2">
      <c r="B182" s="104">
        <v>1</v>
      </c>
      <c r="C182" s="55" t="s">
        <v>330</v>
      </c>
      <c r="D182" s="92"/>
    </row>
    <row r="183" spans="2:4" ht="20.100000000000001" customHeight="1" x14ac:dyDescent="0.2">
      <c r="B183" s="104">
        <v>1</v>
      </c>
      <c r="C183" s="55" t="s">
        <v>331</v>
      </c>
      <c r="D183" s="92"/>
    </row>
    <row r="184" spans="2:4" ht="20.100000000000001" customHeight="1" x14ac:dyDescent="0.2">
      <c r="B184" s="104">
        <v>1</v>
      </c>
      <c r="C184" s="55" t="s">
        <v>332</v>
      </c>
      <c r="D184" s="92"/>
    </row>
    <row r="185" spans="2:4" ht="20.100000000000001" customHeight="1" x14ac:dyDescent="0.2">
      <c r="B185" s="104">
        <v>1</v>
      </c>
      <c r="C185" s="55" t="s">
        <v>333</v>
      </c>
      <c r="D185" s="92"/>
    </row>
    <row r="186" spans="2:4" ht="20.100000000000001" customHeight="1" x14ac:dyDescent="0.2">
      <c r="B186" s="104">
        <v>1</v>
      </c>
      <c r="C186" s="55" t="s">
        <v>334</v>
      </c>
      <c r="D186" s="92"/>
    </row>
    <row r="187" spans="2:4" ht="20.100000000000001" customHeight="1" x14ac:dyDescent="0.2">
      <c r="B187" s="104">
        <v>1</v>
      </c>
      <c r="C187" s="55" t="s">
        <v>335</v>
      </c>
      <c r="D187" s="92"/>
    </row>
    <row r="188" spans="2:4" ht="20.100000000000001" customHeight="1" x14ac:dyDescent="0.2">
      <c r="B188" s="108">
        <v>1</v>
      </c>
      <c r="C188" s="55" t="s">
        <v>336</v>
      </c>
      <c r="D188" s="92"/>
    </row>
    <row r="189" spans="2:4" ht="20.100000000000001" customHeight="1" x14ac:dyDescent="0.2">
      <c r="B189" s="104">
        <v>2</v>
      </c>
      <c r="C189" s="55" t="s">
        <v>337</v>
      </c>
      <c r="D189" s="92"/>
    </row>
    <row r="190" spans="2:4" ht="20.100000000000001" customHeight="1" x14ac:dyDescent="0.2">
      <c r="B190" s="104">
        <v>1</v>
      </c>
      <c r="C190" s="55" t="s">
        <v>338</v>
      </c>
      <c r="D190" s="92"/>
    </row>
    <row r="191" spans="2:4" ht="20.100000000000001" customHeight="1" x14ac:dyDescent="0.2">
      <c r="B191" s="104">
        <v>1</v>
      </c>
      <c r="C191" s="55" t="s">
        <v>339</v>
      </c>
      <c r="D191" s="92"/>
    </row>
    <row r="192" spans="2:4" ht="20.100000000000001" customHeight="1" x14ac:dyDescent="0.2">
      <c r="B192" s="108">
        <v>2</v>
      </c>
      <c r="C192" s="55" t="s">
        <v>340</v>
      </c>
      <c r="D192" s="92"/>
    </row>
    <row r="193" spans="1:5" ht="20.100000000000001" customHeight="1" x14ac:dyDescent="0.25">
      <c r="B193" s="60">
        <v>17</v>
      </c>
      <c r="C193" s="55"/>
      <c r="D193" s="92"/>
    </row>
    <row r="194" spans="1:5" ht="20.100000000000001" customHeight="1" x14ac:dyDescent="0.25">
      <c r="B194" s="93"/>
      <c r="C194" s="93"/>
      <c r="D194" s="92"/>
    </row>
    <row r="195" spans="1:5" s="99" customFormat="1" ht="20.100000000000001" customHeight="1" x14ac:dyDescent="0.2">
      <c r="B195" s="89">
        <v>1</v>
      </c>
      <c r="C195" s="90" t="s">
        <v>358</v>
      </c>
      <c r="D195" s="92"/>
      <c r="E195" s="106"/>
    </row>
    <row r="196" spans="1:5" s="99" customFormat="1" ht="20.100000000000001" customHeight="1" x14ac:dyDescent="0.2">
      <c r="B196" s="89">
        <v>4</v>
      </c>
      <c r="C196" s="90" t="s">
        <v>359</v>
      </c>
      <c r="D196" s="92"/>
      <c r="E196" s="106"/>
    </row>
    <row r="197" spans="1:5" s="99" customFormat="1" ht="20.100000000000001" customHeight="1" x14ac:dyDescent="0.2">
      <c r="B197" s="89">
        <v>1</v>
      </c>
      <c r="C197" s="90" t="s">
        <v>360</v>
      </c>
      <c r="D197" s="92"/>
      <c r="E197" s="106"/>
    </row>
    <row r="198" spans="1:5" s="99" customFormat="1" ht="20.100000000000001" customHeight="1" x14ac:dyDescent="0.2">
      <c r="B198" s="89">
        <v>4</v>
      </c>
      <c r="C198" s="90" t="s">
        <v>361</v>
      </c>
      <c r="D198" s="92"/>
      <c r="E198" s="106"/>
    </row>
    <row r="199" spans="1:5" s="99" customFormat="1" ht="20.100000000000001" customHeight="1" x14ac:dyDescent="0.2">
      <c r="B199" s="89">
        <v>1</v>
      </c>
      <c r="C199" s="90" t="s">
        <v>365</v>
      </c>
      <c r="D199" s="92"/>
      <c r="E199" s="106"/>
    </row>
    <row r="200" spans="1:5" s="99" customFormat="1" ht="20.100000000000001" customHeight="1" x14ac:dyDescent="0.2">
      <c r="B200" s="89">
        <v>1</v>
      </c>
      <c r="C200" s="90" t="s">
        <v>362</v>
      </c>
      <c r="D200" s="92"/>
      <c r="E200" s="106"/>
    </row>
    <row r="201" spans="1:5" s="99" customFormat="1" ht="20.100000000000001" customHeight="1" x14ac:dyDescent="0.2">
      <c r="B201" s="89">
        <v>2</v>
      </c>
      <c r="C201" s="90" t="s">
        <v>366</v>
      </c>
      <c r="D201" s="92"/>
      <c r="E201" s="106"/>
    </row>
    <row r="202" spans="1:5" s="99" customFormat="1" ht="20.100000000000001" customHeight="1" x14ac:dyDescent="0.25">
      <c r="B202" s="118">
        <f>SUM(B195:B201)</f>
        <v>14</v>
      </c>
      <c r="C202" s="90"/>
      <c r="D202" s="92"/>
      <c r="E202" s="106"/>
    </row>
    <row r="203" spans="1:5" s="99" customFormat="1" ht="20.100000000000001" customHeight="1" x14ac:dyDescent="0.25">
      <c r="B203" s="117"/>
      <c r="C203" s="117"/>
      <c r="D203" s="92"/>
      <c r="E203" s="106"/>
    </row>
    <row r="204" spans="1:5" s="99" customFormat="1" ht="20.100000000000001" customHeight="1" x14ac:dyDescent="0.25">
      <c r="B204" s="93"/>
      <c r="C204" s="93"/>
      <c r="D204" s="92"/>
      <c r="E204" s="106"/>
    </row>
    <row r="205" spans="1:5" s="99" customFormat="1" ht="20.100000000000001" customHeight="1" x14ac:dyDescent="0.25">
      <c r="B205" s="93"/>
      <c r="C205" s="93"/>
      <c r="D205" s="92"/>
      <c r="E205" s="106"/>
    </row>
    <row r="206" spans="1:5" ht="20.100000000000001" customHeight="1" x14ac:dyDescent="0.2">
      <c r="B206" s="47"/>
      <c r="C206" s="46"/>
      <c r="D206" s="92"/>
    </row>
    <row r="207" spans="1:5" ht="20.100000000000001" customHeight="1" x14ac:dyDescent="0.25">
      <c r="A207" s="93"/>
      <c r="B207" s="111" t="s">
        <v>347</v>
      </c>
      <c r="C207" s="112" t="s">
        <v>348</v>
      </c>
    </row>
    <row r="208" spans="1:5" ht="20.100000000000001" customHeight="1" x14ac:dyDescent="0.25">
      <c r="A208" s="93"/>
      <c r="B208" s="113"/>
      <c r="C208" s="112" t="s">
        <v>349</v>
      </c>
    </row>
    <row r="209" spans="2:3" ht="20.100000000000001" customHeight="1" x14ac:dyDescent="0.25">
      <c r="B209" s="113"/>
      <c r="C209" s="112" t="s">
        <v>350</v>
      </c>
    </row>
    <row r="210" spans="2:3" ht="20.100000000000001" customHeight="1" x14ac:dyDescent="0.25">
      <c r="B210" s="113"/>
      <c r="C210" s="112" t="s">
        <v>351</v>
      </c>
    </row>
    <row r="211" spans="2:3" ht="20.100000000000001" customHeight="1" x14ac:dyDescent="0.25">
      <c r="B211" s="113"/>
      <c r="C211" s="112" t="s">
        <v>341</v>
      </c>
    </row>
    <row r="212" spans="2:3" ht="20.100000000000001" customHeight="1" x14ac:dyDescent="0.25">
      <c r="B212" s="113"/>
      <c r="C212" s="112"/>
    </row>
    <row r="213" spans="2:3" ht="20.100000000000001" customHeight="1" x14ac:dyDescent="0.25">
      <c r="B213" s="114" t="s">
        <v>12</v>
      </c>
      <c r="C213" s="115" t="s">
        <v>352</v>
      </c>
    </row>
    <row r="214" spans="2:3" ht="20.100000000000001" customHeight="1" x14ac:dyDescent="0.25">
      <c r="B214" s="114"/>
      <c r="C214" s="115" t="s">
        <v>353</v>
      </c>
    </row>
    <row r="215" spans="2:3" ht="20.100000000000001" customHeight="1" x14ac:dyDescent="0.25">
      <c r="B215" s="114"/>
      <c r="C215" s="115" t="s">
        <v>354</v>
      </c>
    </row>
    <row r="216" spans="2:3" ht="20.100000000000001" customHeight="1" x14ac:dyDescent="0.25">
      <c r="B216" s="94"/>
      <c r="C216" s="116"/>
    </row>
    <row r="217" spans="2:3" ht="20.100000000000001" customHeight="1" x14ac:dyDescent="0.25">
      <c r="B217" s="94"/>
      <c r="C217" s="116"/>
    </row>
    <row r="218" spans="2:3" ht="20.100000000000001" customHeight="1" x14ac:dyDescent="0.25">
      <c r="B218" s="98"/>
      <c r="C218" s="103"/>
    </row>
    <row r="219" spans="2:3" ht="20.100000000000001" customHeight="1" x14ac:dyDescent="0.2">
      <c r="B219" s="103"/>
      <c r="C219" s="103"/>
    </row>
    <row r="220" spans="2:3" ht="20.100000000000001" customHeight="1" x14ac:dyDescent="0.2">
      <c r="B220" s="103"/>
      <c r="C220" s="103"/>
    </row>
    <row r="221" spans="2:3" ht="20.100000000000001" customHeight="1" thickBot="1" x14ac:dyDescent="0.25">
      <c r="B221" s="102" t="s">
        <v>355</v>
      </c>
      <c r="C221" s="107"/>
    </row>
    <row r="222" spans="2:3" ht="20.100000000000001" customHeight="1" x14ac:dyDescent="0.25">
      <c r="B222" s="98"/>
      <c r="C222" s="98"/>
    </row>
    <row r="223" spans="2:3" ht="20.100000000000001" customHeight="1" x14ac:dyDescent="0.25">
      <c r="B223" s="98"/>
      <c r="C223" s="98"/>
    </row>
    <row r="224" spans="2:3" ht="20.100000000000001" customHeight="1" thickBot="1" x14ac:dyDescent="0.25">
      <c r="B224" s="102" t="s">
        <v>356</v>
      </c>
      <c r="C224" s="107"/>
    </row>
    <row r="225" spans="2:3" ht="20.100000000000001" customHeight="1" x14ac:dyDescent="0.25">
      <c r="B225" s="98"/>
      <c r="C225" s="98"/>
    </row>
    <row r="226" spans="2:3" ht="20.100000000000001" customHeight="1" x14ac:dyDescent="0.25">
      <c r="B226" s="98"/>
      <c r="C226" s="98"/>
    </row>
    <row r="227" spans="2:3" ht="20.100000000000001" customHeight="1" thickBot="1" x14ac:dyDescent="0.25">
      <c r="B227" s="102" t="s">
        <v>342</v>
      </c>
      <c r="C227" s="107"/>
    </row>
    <row r="228" spans="2:3" ht="20.100000000000001" customHeight="1" x14ac:dyDescent="0.25">
      <c r="B228" s="98"/>
      <c r="C228" s="98"/>
    </row>
    <row r="229" spans="2:3" ht="20.100000000000001" customHeight="1" x14ac:dyDescent="0.25">
      <c r="B229" s="98"/>
      <c r="C229" s="98"/>
    </row>
    <row r="230" spans="2:3" ht="20.100000000000001" customHeight="1" thickBot="1" x14ac:dyDescent="0.25">
      <c r="B230" s="102" t="s">
        <v>357</v>
      </c>
      <c r="C230" s="107"/>
    </row>
    <row r="231" spans="2:3" ht="20.100000000000001" customHeight="1" x14ac:dyDescent="0.25">
      <c r="B231" s="98"/>
      <c r="C231" s="98"/>
    </row>
    <row r="232" spans="2:3" ht="20.100000000000001" customHeight="1" x14ac:dyDescent="0.25">
      <c r="B232" s="98"/>
      <c r="C232" s="98"/>
    </row>
    <row r="233" spans="2:3" ht="20.100000000000001" customHeight="1" thickBot="1" x14ac:dyDescent="0.25">
      <c r="B233" s="102" t="s">
        <v>343</v>
      </c>
      <c r="C233" s="107"/>
    </row>
  </sheetData>
  <mergeCells count="10">
    <mergeCell ref="A11:B11"/>
    <mergeCell ref="B118:D118"/>
    <mergeCell ref="B119:D119"/>
    <mergeCell ref="B155:C155"/>
    <mergeCell ref="C2:C3"/>
    <mergeCell ref="D2:E2"/>
    <mergeCell ref="C4:C5"/>
    <mergeCell ref="D4:E4"/>
    <mergeCell ref="D5:E5"/>
    <mergeCell ref="L5:M6"/>
  </mergeCells>
  <conditionalFormatting sqref="A36:A37">
    <cfRule type="duplicateValues" dxfId="0" priority="1"/>
  </conditionalFormatting>
  <pageMargins left="0.11811023622047245" right="0.31496062992125984" top="0.55118110236220474" bottom="0.35433070866141736" header="0.31496062992125984" footer="0.31496062992125984"/>
  <pageSetup paperSize="9" scale="50" orientation="portrait" r:id="rId1"/>
  <colBreaks count="1" manualBreakCount="1">
    <brk id="7" max="232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2023-11-09T23:47:27Z</cp:lastPrinted>
  <dcterms:created xsi:type="dcterms:W3CDTF">2023-11-09T23:05:10Z</dcterms:created>
  <dcterms:modified xsi:type="dcterms:W3CDTF">2023-11-09T23:49:23Z</dcterms:modified>
</cp:coreProperties>
</file>