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6E1FF4C3-CFBB-4BAD-85FC-CE2C3D171E4D}" xr6:coauthVersionLast="47" xr6:coauthVersionMax="47" xr10:uidLastSave="{00000000-0000-0000-0000-000000000000}"/>
  <bookViews>
    <workbookView xWindow="-120" yWindow="-120" windowWidth="24240" windowHeight="13140" xr2:uid="{1FFF3F3C-596F-42E7-B577-EA4138A4C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6" i="1" l="1"/>
  <c r="G175" i="1"/>
  <c r="G174" i="1"/>
  <c r="G173" i="1"/>
  <c r="G172" i="1"/>
  <c r="G171" i="1"/>
  <c r="G170" i="1"/>
  <c r="G177" i="1"/>
  <c r="G169" i="1"/>
  <c r="G160" i="1"/>
  <c r="G161" i="1"/>
  <c r="G162" i="1"/>
  <c r="G163" i="1"/>
  <c r="G164" i="1"/>
  <c r="G165" i="1"/>
  <c r="G166" i="1"/>
  <c r="G167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70" i="1"/>
  <c r="G71" i="1"/>
  <c r="G72" i="1"/>
  <c r="G73" i="1"/>
  <c r="G74" i="1"/>
  <c r="G75" i="1"/>
  <c r="G76" i="1"/>
  <c r="G77" i="1"/>
  <c r="G56" i="1"/>
  <c r="G57" i="1"/>
  <c r="G58" i="1"/>
  <c r="G59" i="1"/>
  <c r="G60" i="1"/>
  <c r="G61" i="1"/>
  <c r="G62" i="1"/>
  <c r="G63" i="1"/>
  <c r="G64" i="1"/>
  <c r="G65" i="1"/>
  <c r="G66" i="1"/>
  <c r="G67" i="1"/>
  <c r="G53" i="1"/>
  <c r="G52" i="1"/>
  <c r="G43" i="1"/>
  <c r="G44" i="1"/>
  <c r="G45" i="1"/>
  <c r="G46" i="1"/>
  <c r="G47" i="1"/>
  <c r="G48" i="1"/>
  <c r="G49" i="1"/>
  <c r="G50" i="1"/>
  <c r="G34" i="1"/>
  <c r="G35" i="1"/>
  <c r="G36" i="1"/>
  <c r="G37" i="1"/>
  <c r="G38" i="1"/>
  <c r="G39" i="1"/>
  <c r="G40" i="1"/>
  <c r="B255" i="1"/>
  <c r="B243" i="1"/>
  <c r="B224" i="1"/>
  <c r="D168" i="1"/>
  <c r="G159" i="1"/>
  <c r="D158" i="1"/>
  <c r="G131" i="1"/>
  <c r="D130" i="1"/>
  <c r="G102" i="1"/>
  <c r="B263" i="1"/>
  <c r="D203" i="1"/>
  <c r="D101" i="1"/>
  <c r="G79" i="1"/>
  <c r="D78" i="1"/>
  <c r="G69" i="1"/>
  <c r="D68" i="1"/>
  <c r="G55" i="1"/>
  <c r="D51" i="1"/>
  <c r="G42" i="1"/>
  <c r="D41" i="1"/>
  <c r="G33" i="1"/>
  <c r="D32" i="1"/>
  <c r="G31" i="1"/>
  <c r="G30" i="1"/>
  <c r="G29" i="1"/>
  <c r="G28" i="1"/>
  <c r="G27" i="1"/>
  <c r="G26" i="1"/>
  <c r="G25" i="1"/>
  <c r="G24" i="1"/>
  <c r="G178" i="1" l="1"/>
  <c r="G179" i="1" s="1"/>
  <c r="G1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C7A424F-021E-467D-BD55-8B7D6300754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E74233C-3366-49EF-AF9D-0BD3D087447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9004D86-5641-4490-A500-6619C202E88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88C4064-F60C-4C1F-A695-FF91C86E129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<sst xmlns="http://schemas.openxmlformats.org/spreadsheetml/2006/main" count="543" uniqueCount="482">
  <si>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</si>
  <si>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</si>
  <si>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</si>
  <si>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</si>
  <si>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</si>
  <si>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</si>
  <si>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</si>
  <si>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</si>
  <si>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</si>
  <si>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</si>
  <si>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</si>
  <si>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</si>
  <si>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</si>
  <si>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</si>
  <si>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</si>
  <si>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</si>
  <si>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</si>
  <si>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</si>
  <si>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</si>
  <si>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</si>
  <si>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</si>
  <si>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</si>
  <si>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</si>
  <si>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</si>
  <si>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</si>
  <si>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</si>
  <si>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</si>
  <si>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</si>
  <si>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</si>
  <si>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</si>
  <si>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</si>
  <si>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</si>
  <si>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</si>
  <si>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</si>
  <si>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</si>
  <si>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</si>
  <si>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</si>
  <si>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</si>
  <si>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</si>
  <si>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</si>
  <si>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</si>
  <si>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</si>
  <si>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</si>
  <si>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</si>
  <si>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</si>
  <si>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</si>
  <si>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</si>
  <si>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</si>
  <si>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</si>
  <si>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</si>
  <si>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</si>
  <si>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</si>
  <si>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</si>
  <si>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</si>
  <si>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</si>
  <si>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</si>
  <si>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</si>
  <si>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</si>
  <si>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</si>
  <si>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J230721-L008</t>
  </si>
  <si>
    <t>DISTAL FIBULA PLATE RIGHT 5H</t>
  </si>
  <si>
    <t>J221226-L110</t>
  </si>
  <si>
    <t>35V-DLF2-006-R</t>
  </si>
  <si>
    <t>J200727-L040</t>
  </si>
  <si>
    <t>DISTAL FIBULA PLATE RIGHT 6H</t>
  </si>
  <si>
    <t>J230407-L094/220915-A1751</t>
  </si>
  <si>
    <t>35V-DLF2-007-R</t>
  </si>
  <si>
    <t>J200727-L041</t>
  </si>
  <si>
    <t>DISTAL FIBULA PLATE RIGHT 7H</t>
  </si>
  <si>
    <t>35V-DLF2-008-R</t>
  </si>
  <si>
    <t>DISTAL FIBULA PLATE RIGHT 8H</t>
  </si>
  <si>
    <t/>
  </si>
  <si>
    <t>35V-DLF2-003-L</t>
  </si>
  <si>
    <t>J211223-L034</t>
  </si>
  <si>
    <t>DISTAL FIBULA PLATE LEFT 3H</t>
  </si>
  <si>
    <t>J230721-L004</t>
  </si>
  <si>
    <t>35V-DLF2-004-L</t>
  </si>
  <si>
    <t>J211223-L123</t>
  </si>
  <si>
    <t>DISTAL FIBULA PLATE LEFT 4H</t>
  </si>
  <si>
    <t>J230130-L020</t>
  </si>
  <si>
    <t>35V-DLF2-005-L</t>
  </si>
  <si>
    <t>J230630-L041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</si>
  <si>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</si>
  <si>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</si>
  <si>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</si>
  <si>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</si>
  <si>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</si>
  <si>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</si>
  <si>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</si>
  <si>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</si>
  <si>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</si>
  <si>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</si>
  <si>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</si>
  <si>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</si>
  <si>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</si>
  <si>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</si>
  <si>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</si>
  <si>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</si>
  <si>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</si>
  <si>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</si>
  <si>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</si>
  <si>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</si>
  <si>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</si>
  <si>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</si>
  <si>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</si>
  <si>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</si>
  <si>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</si>
  <si>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J220714-L086</t>
  </si>
  <si>
    <t>LOCKING CORTICAL STARIX GREEN 3.5*14mm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</si>
  <si>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</si>
  <si>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</si>
  <si>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</si>
  <si>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</si>
  <si>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</si>
  <si>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</si>
  <si>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</si>
  <si>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</si>
  <si>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</si>
  <si>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</si>
  <si>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</si>
  <si>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</si>
  <si>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</si>
  <si>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</si>
  <si>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</si>
  <si>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</si>
  <si>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</si>
  <si>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</si>
  <si>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</si>
  <si>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</si>
  <si>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</si>
  <si>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</si>
  <si>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</si>
  <si>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</si>
  <si>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</si>
  <si>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</si>
  <si>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</si>
  <si>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J220907-L082</t>
  </si>
  <si>
    <t>Locking Body Screw 2.8*14mm</t>
  </si>
  <si>
    <t>J230905-L018</t>
  </si>
  <si>
    <t>J230808-L172</t>
  </si>
  <si>
    <t>28L-SO-L16-TA</t>
  </si>
  <si>
    <t>J230602-L034</t>
  </si>
  <si>
    <t>Locking Body Screw 2.8*16mm</t>
  </si>
  <si>
    <t>J230905-L019</t>
  </si>
  <si>
    <t>28L-SO-L18-TA</t>
  </si>
  <si>
    <t>J220706-L149</t>
  </si>
  <si>
    <t>Locking Body Screw 2.8*18mm</t>
  </si>
  <si>
    <t>J230727-L113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</si>
  <si>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</si>
  <si>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</si>
  <si>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</si>
  <si>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</si>
  <si>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</si>
  <si>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</si>
  <si>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</si>
  <si>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</si>
  <si>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</si>
  <si>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J201015-L046</t>
  </si>
  <si>
    <t>NON LOCKING CORTICAL SILVER STARIX 3.5*16mm</t>
  </si>
  <si>
    <t>J230804-L073</t>
  </si>
  <si>
    <t>35-SO-L18-T</t>
  </si>
  <si>
    <t>J221229-L025</t>
  </si>
  <si>
    <t>NON LOCKING CORTICAL SILVER STARIX 3.5*18mm</t>
  </si>
  <si>
    <t>J230804-L074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</si>
  <si>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</si>
  <si>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</si>
  <si>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</si>
  <si>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</si>
  <si>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</si>
  <si>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</si>
  <si>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</si>
  <si>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</si>
  <si>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</si>
  <si>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</si>
  <si>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</si>
  <si>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</si>
  <si>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</si>
  <si>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</si>
  <si>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</si>
  <si>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</si>
  <si>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</si>
  <si>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</si>
  <si>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</si>
  <si>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</si>
  <si>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</si>
  <si>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</si>
  <si>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</si>
  <si>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</si>
  <si>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</si>
  <si>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</si>
  <si>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</si>
  <si>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</si>
  <si>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</si>
  <si>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</si>
  <si>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</si>
  <si>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</si>
  <si>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</si>
  <si>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</si>
  <si>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</si>
  <si>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</si>
  <si>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</si>
  <si>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</si>
  <si>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 xml:space="preserve">SUBTOTAL </t>
  </si>
  <si>
    <t>IVA 12%</t>
  </si>
  <si>
    <t>TOTAL</t>
  </si>
  <si>
    <t>INSTRUMENTAL ARIX Ankle System 2.8 / 3.5 Lateral Distal Fibula Plate # 1</t>
  </si>
  <si>
    <t>CODIGO</t>
  </si>
  <si>
    <t>DESCRIPCIÓN</t>
  </si>
  <si>
    <t>CANTIDAD</t>
  </si>
  <si>
    <t xml:space="preserve">111-206 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</si>
  <si>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</si>
  <si>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</si>
  <si>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</si>
  <si>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</si>
  <si>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</si>
  <si>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111-157 </t>
  </si>
  <si>
    <t>DRILL GUIA DE ANGULO VARIABLE  2.8</t>
  </si>
  <si>
    <t xml:space="preserve">111-172 </t>
  </si>
  <si>
    <t>GUIA DE ANGULO VARIABLE 3.5</t>
  </si>
  <si>
    <t>DRILL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</si>
  <si>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</si>
  <si>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</si>
  <si>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</si>
  <si>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</si>
  <si>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</si>
  <si>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</si>
  <si>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</si>
  <si>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</si>
  <si>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</si>
  <si>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</si>
  <si>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</si>
  <si>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</si>
  <si>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</si>
  <si>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</si>
  <si>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</si>
  <si>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</si>
  <si>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</si>
  <si>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</si>
  <si>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</si>
  <si>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</si>
  <si>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</si>
  <si>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>MEDIDOR DE PROFUNDIDAD</t>
  </si>
  <si>
    <t xml:space="preserve">111-088 </t>
  </si>
  <si>
    <t>DOBLADORAS DE PLACA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</si>
  <si>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</si>
  <si>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</si>
  <si>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</si>
  <si>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</si>
  <si>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</si>
  <si>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</si>
  <si>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</si>
  <si>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</si>
  <si>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</si>
  <si>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</si>
  <si>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</si>
  <si>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</si>
  <si>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</si>
  <si>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</si>
  <si>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</si>
  <si>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</si>
  <si>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</si>
  <si>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</si>
  <si>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</si>
  <si>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</si>
  <si>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</si>
  <si>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</si>
  <si>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</si>
  <si>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</si>
  <si>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</si>
  <si>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</si>
  <si>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</si>
  <si>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</si>
  <si>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</si>
  <si>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</si>
  <si>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</si>
  <si>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</si>
  <si>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</si>
  <si>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</si>
  <si>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</si>
  <si>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</si>
  <si>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</si>
  <si>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</si>
  <si>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</si>
  <si>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</si>
  <si>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</si>
  <si>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</si>
  <si>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</si>
  <si>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</si>
  <si>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</si>
  <si>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</si>
  <si>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</si>
  <si>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</si>
  <si>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</si>
  <si>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</si>
  <si>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</si>
  <si>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</si>
  <si>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</si>
  <si>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</si>
  <si>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</si>
  <si>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</si>
  <si>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</si>
  <si>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</si>
  <si>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</si>
  <si>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</si>
  <si>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</si>
  <si>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</si>
  <si>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</si>
  <si>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</si>
  <si>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</si>
  <si>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</si>
  <si>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</si>
  <si>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</si>
  <si>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</si>
  <si>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</si>
  <si>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</si>
  <si>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</si>
  <si>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</si>
  <si>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</si>
  <si>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</si>
  <si>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</si>
  <si>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</si>
  <si>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</si>
  <si>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</si>
  <si>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</si>
  <si>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</si>
  <si>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</si>
  <si>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</si>
  <si>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</si>
  <si>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</si>
  <si>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</si>
  <si>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</si>
  <si>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</si>
  <si>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</si>
  <si>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</si>
  <si>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</si>
  <si>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</si>
  <si>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</si>
  <si>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</si>
  <si>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</si>
  <si>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</si>
  <si>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</si>
  <si>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</si>
  <si>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</si>
  <si>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</si>
  <si>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</si>
  <si>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</si>
  <si>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</si>
  <si>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</si>
  <si>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</si>
  <si>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</si>
  <si>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</si>
  <si>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</si>
  <si>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</si>
  <si>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</si>
  <si>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</si>
  <si>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</si>
  <si>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</si>
  <si>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</si>
  <si>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</si>
  <si>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</si>
  <si>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</si>
  <si>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</si>
  <si>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</si>
  <si>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</si>
  <si>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</si>
  <si>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</si>
  <si>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</si>
  <si>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</si>
  <si>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</si>
  <si>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</si>
  <si>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</si>
  <si>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</si>
  <si>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</si>
  <si>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</si>
  <si>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</si>
  <si>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</si>
  <si>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</si>
  <si>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</si>
  <si>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</si>
  <si>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</si>
  <si>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</si>
  <si>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</si>
  <si>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</si>
  <si>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</si>
  <si>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</si>
  <si>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</si>
  <si>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</si>
  <si>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</si>
  <si>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</si>
  <si>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</si>
  <si>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</si>
  <si>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</si>
  <si>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</si>
  <si>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</si>
  <si>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</si>
  <si>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</si>
  <si>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</si>
  <si>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</si>
  <si>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</si>
  <si>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</si>
  <si>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</si>
  <si>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</si>
  <si>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</si>
  <si>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</si>
  <si>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</si>
  <si>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</si>
  <si>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</si>
  <si>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</si>
  <si>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</si>
  <si>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</si>
  <si>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</si>
  <si>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</si>
  <si>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</si>
  <si>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</si>
  <si>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</si>
  <si>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</si>
  <si>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</si>
  <si>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</si>
  <si>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</si>
  <si>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</si>
  <si>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</si>
  <si>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</si>
  <si>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</si>
  <si>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</si>
  <si>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</si>
  <si>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</si>
  <si>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</si>
  <si>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</si>
  <si>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</si>
  <si>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</si>
  <si>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</si>
  <si>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</si>
  <si>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</si>
  <si>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</si>
  <si>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</si>
  <si>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</si>
  <si>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</si>
  <si>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</si>
  <si>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</si>
  <si>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</si>
  <si>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</si>
  <si>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</si>
  <si>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</si>
  <si>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</si>
  <si>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</si>
  <si>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</si>
  <si>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</si>
  <si>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</si>
  <si>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</si>
  <si>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</si>
  <si>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</si>
  <si>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</si>
  <si>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</si>
  <si>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</si>
  <si>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</si>
  <si>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</si>
  <si>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MOTOR AUXEIN # 4</t>
  </si>
  <si>
    <t>ADAPTADORES ANCLAJE RAPIDO</t>
  </si>
  <si>
    <t>PORTA BATERIA</t>
  </si>
  <si>
    <t>BATERIAS AUXEIN # 5 # 6</t>
  </si>
  <si>
    <t xml:space="preserve">INJERTO OSEO PUTTY DE 01 CC </t>
  </si>
  <si>
    <t>A230782-706</t>
  </si>
  <si>
    <t>INQ</t>
  </si>
  <si>
    <t>DR. SADUM</t>
  </si>
  <si>
    <t>8:30AM</t>
  </si>
  <si>
    <t>O992426187001</t>
  </si>
  <si>
    <t>URBANIZACION TORNERO 3MZ6 SOLAR 15-16-17</t>
  </si>
  <si>
    <t>CLINICA UEES</t>
  </si>
  <si>
    <t>185.117</t>
  </si>
  <si>
    <t>CLAVIJA KIRSCHNER 1.0*250 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</si>
  <si>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</si>
  <si>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</si>
  <si>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</si>
  <si>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</si>
  <si>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</si>
  <si>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1.5*225mm ACERO</t>
  </si>
  <si>
    <t>185.148</t>
  </si>
  <si>
    <t>CLAVIJA KIRSCHNER 1.6*225mm ACERO</t>
  </si>
  <si>
    <t>185.151</t>
  </si>
  <si>
    <t>CLAVIJA KIRSCHNER 1.8*225mm ACERO</t>
  </si>
  <si>
    <t>185.770</t>
  </si>
  <si>
    <t>CLAVIJA KIRSCHNER 2.0*250mm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</si>
</sst>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0" fontId="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" fontId="16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68" fontId="3" fillId="6" borderId="12" xfId="1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2" applyNumberFormat="1" applyFont="1" applyAlignment="1">
      <alignment wrapText="1"/>
    </xf>
    <xf numFmtId="165" fontId="5" fillId="0" borderId="15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horizontal="center"/>
    </xf>
    <xf numFmtId="0" fontId="20" fillId="7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2" xfId="0" applyFont="1" applyBorder="1"/>
    <xf numFmtId="0" fontId="5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2" fillId="0" borderId="0" xfId="0" applyFont="1"/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4" fillId="0" borderId="16" xfId="0" applyFont="1" applyBorder="1"/>
    <xf numFmtId="49" fontId="17" fillId="0" borderId="12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" fontId="4" fillId="0" borderId="12" xfId="0" applyNumberFormat="1" applyFont="1" applyBorder="1"/>
    <xf numFmtId="1" fontId="16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26" fillId="0" borderId="12" xfId="0" applyFont="1" applyBorder="1"/>
    <xf numFmtId="0" fontId="2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7" xfId="0" applyFont="1" applyBorder="1" applyAlignment="1">
      <alignment horizontal="left"/>
    </xf>
    <xf numFmtId="0" fontId="21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/>
    </xf>
    <xf numFmtId="49" fontId="12" fillId="0" borderId="12" xfId="0" applyNumberFormat="1" applyFont="1" applyBorder="1" applyAlignment="1">
      <alignment horizontal="left" vertical="center"/>
    </xf>
    <xf numFmtId="0" fontId="28" fillId="0" borderId="18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</cellXfs>
  <cellStyles count="7">
    <cellStyle name="Moneda" xfId="1" builtinId="4"/>
    <cellStyle name="Moneda [0] 2" xfId="3" xr:uid="{8AF9D239-F8CC-472C-BA69-1FAB228FE060}"/>
    <cellStyle name="Moneda 2" xfId="6" xr:uid="{A71F8E04-9462-40FE-A970-1EB7247347D8}"/>
    <cellStyle name="Moneda 3" xfId="5" xr:uid="{D140E502-8081-49F9-A1C5-687F18C12ABE}"/>
    <cellStyle name="Normal" xfId="0" builtinId="0"/>
    <cellStyle name="Normal 2" xfId="2" xr:uid="{C50AD3EE-72A9-4887-8CF8-69CDE7FBD95F}"/>
    <cellStyle name="Normal 3" xfId="4" xr:uid="{0736D4AB-EAAB-4876-BFFE-CE7399141B9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A5AC3A-0831-4DCE-A08A-7F97D94914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13C-7D4C-4744-B887-9C8441D724FE}">
  <dimension ref="A1:J384"/>
  <sheetViews>
    <sheetView tabSelected="1" view="pageBreakPreview" zoomScaleNormal="100" zoomScaleSheetLayoutView="100" workbookViewId="0">
      <selection activeCell="C9" sqref="C9"/>
    </sheetView>
  </sheetViews>
  <sheetFormatPr baseColWidth="10" defaultColWidth="17.5703125" defaultRowHeight="24.95" customHeight="1" x14ac:dyDescent="0.2"/>
  <cols>
    <col min="1" max="1" width="30.5703125" style="4" customWidth="1"/>
    <col min="2" max="2" width="32.140625" style="4" customWidth="1"/>
    <col min="3" max="3" width="62.7109375" style="4" customWidth="1"/>
    <col min="4" max="4" width="21.7109375" style="53" customWidth="1"/>
    <col min="5" max="5" width="22.85546875" style="53" bestFit="1" customWidth="1"/>
    <col min="6" max="6" width="21.28515625" style="4" bestFit="1" customWidth="1"/>
    <col min="7" max="7" width="17.85546875" style="4" bestFit="1" customWidth="1"/>
    <col min="8" max="8" width="8.28515625" style="4" customWidth="1"/>
    <col min="9" max="9" width="0.5703125" style="4" customWidth="1"/>
    <col min="10" max="10" width="57.28515625" style="4" hidden="1" customWidth="1"/>
    <col min="11" max="16384" width="17.5703125" style="4"/>
  </cols>
  <sheetData>
    <row r="1" spans="1:5" ht="24.95" customHeight="1" thickBot="1" x14ac:dyDescent="0.25">
      <c r="A1" s="1"/>
      <c r="B1" s="2"/>
      <c r="C1" s="3"/>
      <c r="D1" s="3"/>
      <c r="E1" s="3"/>
    </row>
    <row r="2" spans="1:5" ht="24.95" customHeight="1" thickBot="1" x14ac:dyDescent="0.3">
      <c r="A2" s="5"/>
      <c r="B2" s="6"/>
      <c r="C2" s="92" t="s">
        <v>0</v>
      </c>
      <c r="D2" s="94" t="s">
        <v>1</v>
      </c>
      <c r="E2" s="95"/>
    </row>
    <row r="3" spans="1:5" ht="24.95" customHeight="1" thickBot="1" x14ac:dyDescent="0.3">
      <c r="A3" s="7"/>
      <c r="B3" s="8"/>
      <c r="C3" s="93"/>
      <c r="D3" s="9" t="s">
        <v>2</v>
      </c>
      <c r="E3" s="10"/>
    </row>
    <row r="4" spans="1:5" ht="24.95" customHeight="1" thickBot="1" x14ac:dyDescent="0.3">
      <c r="A4" s="7"/>
      <c r="B4" s="8"/>
      <c r="C4" s="96" t="s">
        <v>3</v>
      </c>
      <c r="D4" s="98" t="s">
        <v>4</v>
      </c>
      <c r="E4" s="99"/>
    </row>
    <row r="5" spans="1:5" ht="24.95" customHeight="1" thickBot="1" x14ac:dyDescent="0.3">
      <c r="A5" s="11"/>
      <c r="B5" s="12"/>
      <c r="C5" s="97"/>
      <c r="D5" s="100" t="s">
        <v>5</v>
      </c>
      <c r="E5" s="101"/>
    </row>
    <row r="6" spans="1:5" ht="24.95" customHeight="1" x14ac:dyDescent="0.25">
      <c r="A6" s="13"/>
      <c r="B6" s="13"/>
      <c r="C6" s="13"/>
      <c r="D6" s="13"/>
      <c r="E6" s="13"/>
    </row>
    <row r="7" spans="1:5" ht="24.95" customHeight="1" x14ac:dyDescent="0.2">
      <c r="A7" s="14" t="s">
        <v>6</v>
      </c>
      <c r="B7" s="14"/>
      <c r="C7" s="15">
        <v>45240</v>
      </c>
      <c r="D7" s="14" t="s">
        <v>7</v>
      </c>
      <c r="E7" s="16">
        <v>20231101646</v>
      </c>
    </row>
    <row r="8" spans="1:5" ht="24.95" customHeight="1" x14ac:dyDescent="0.25">
      <c r="A8" s="17"/>
      <c r="B8" s="17"/>
      <c r="C8" s="17"/>
      <c r="D8" s="17"/>
      <c r="E8" s="17"/>
    </row>
    <row r="9" spans="1:5" ht="24.95" customHeight="1" x14ac:dyDescent="0.2">
      <c r="A9" s="14" t="s">
        <v>8</v>
      </c>
      <c r="B9" s="14"/>
      <c r="C9" s="18" t="s">
        <v>467</v>
      </c>
      <c r="D9" s="19" t="s">
        <v>9</v>
      </c>
      <c r="E9" s="90" t="s">
        <v>465</v>
      </c>
    </row>
    <row r="10" spans="1:5" ht="24.95" customHeight="1" x14ac:dyDescent="0.25">
      <c r="A10" s="17"/>
      <c r="B10" s="17"/>
      <c r="C10" s="17"/>
      <c r="D10" s="17"/>
      <c r="E10" s="17"/>
    </row>
    <row r="11" spans="1:5" ht="24.95" customHeight="1" x14ac:dyDescent="0.2">
      <c r="A11" s="102" t="s">
        <v>10</v>
      </c>
      <c r="B11" s="103"/>
      <c r="C11" s="20" t="s">
        <v>467</v>
      </c>
      <c r="D11" s="19" t="s">
        <v>11</v>
      </c>
      <c r="E11" s="21" t="s">
        <v>462</v>
      </c>
    </row>
    <row r="12" spans="1:5" ht="24.95" customHeight="1" thickBot="1" x14ac:dyDescent="0.3">
      <c r="A12" s="17"/>
      <c r="B12" s="17"/>
      <c r="C12" s="17"/>
      <c r="D12" s="17"/>
      <c r="E12" s="17"/>
    </row>
    <row r="13" spans="1:5" ht="24.95" customHeight="1" thickBot="1" x14ac:dyDescent="0.3">
      <c r="A13" s="14" t="s">
        <v>12</v>
      </c>
      <c r="B13" s="14"/>
      <c r="C13" s="91" t="s">
        <v>466</v>
      </c>
      <c r="D13" s="19" t="s">
        <v>13</v>
      </c>
      <c r="E13" s="20" t="s">
        <v>14</v>
      </c>
    </row>
    <row r="14" spans="1:5" ht="24.95" customHeight="1" x14ac:dyDescent="0.25">
      <c r="A14" s="17"/>
      <c r="B14" s="17"/>
      <c r="C14" s="17"/>
      <c r="D14" s="17"/>
      <c r="E14" s="17"/>
    </row>
    <row r="15" spans="1:5" ht="24.95" customHeight="1" x14ac:dyDescent="0.2">
      <c r="A15" s="14" t="s">
        <v>15</v>
      </c>
      <c r="B15" s="14"/>
      <c r="C15" s="15">
        <v>45241</v>
      </c>
      <c r="D15" s="19" t="s">
        <v>16</v>
      </c>
      <c r="E15" s="22" t="s">
        <v>464</v>
      </c>
    </row>
    <row r="16" spans="1:5" ht="24.95" customHeight="1" x14ac:dyDescent="0.25">
      <c r="A16" s="17"/>
      <c r="B16" s="17"/>
      <c r="C16" s="17"/>
      <c r="D16" s="17"/>
      <c r="E16" s="17"/>
    </row>
    <row r="17" spans="1:10" ht="24.95" customHeight="1" x14ac:dyDescent="0.2">
      <c r="A17" s="14" t="s">
        <v>17</v>
      </c>
      <c r="B17" s="14"/>
      <c r="C17" s="20" t="s">
        <v>463</v>
      </c>
      <c r="D17" s="23"/>
      <c r="E17" s="24"/>
    </row>
    <row r="18" spans="1:10" ht="24.95" customHeight="1" x14ac:dyDescent="0.25">
      <c r="A18" s="17"/>
      <c r="B18" s="17"/>
      <c r="C18" s="17"/>
      <c r="D18" s="17"/>
      <c r="E18" s="17"/>
    </row>
    <row r="19" spans="1:10" ht="24.95" customHeight="1" x14ac:dyDescent="0.2">
      <c r="A19" s="14" t="s">
        <v>18</v>
      </c>
      <c r="B19" s="14"/>
      <c r="C19" s="20"/>
      <c r="D19" s="19" t="s">
        <v>19</v>
      </c>
      <c r="E19" s="22"/>
    </row>
    <row r="20" spans="1:10" ht="24.95" customHeight="1" x14ac:dyDescent="0.25">
      <c r="A20" s="17"/>
      <c r="B20" s="17"/>
      <c r="C20" s="17"/>
      <c r="D20" s="17"/>
      <c r="E20" s="17"/>
    </row>
    <row r="21" spans="1:10" ht="24.95" customHeight="1" x14ac:dyDescent="0.2">
      <c r="A21" s="14" t="s">
        <v>20</v>
      </c>
      <c r="B21" s="14"/>
      <c r="C21" s="25"/>
      <c r="D21" s="26"/>
      <c r="E21" s="27"/>
    </row>
    <row r="23" spans="1:10" s="1" customFormat="1" ht="24.95" customHeight="1" x14ac:dyDescent="0.2">
      <c r="A23" s="28" t="s">
        <v>21</v>
      </c>
      <c r="B23" s="28" t="s">
        <v>22</v>
      </c>
      <c r="C23" s="28" t="s">
        <v>23</v>
      </c>
      <c r="D23" s="28" t="s">
        <v>24</v>
      </c>
      <c r="E23" s="29" t="s">
        <v>25</v>
      </c>
      <c r="F23" s="30" t="s">
        <v>26</v>
      </c>
      <c r="G23" s="30" t="s">
        <v>27</v>
      </c>
    </row>
    <row r="24" spans="1:10" ht="24.95" customHeight="1" x14ac:dyDescent="0.2">
      <c r="A24" s="31" t="s">
        <v>28</v>
      </c>
      <c r="B24" s="32" t="s">
        <v>29</v>
      </c>
      <c r="C24" s="33" t="s">
        <v>30</v>
      </c>
      <c r="D24" s="32">
        <v>1</v>
      </c>
      <c r="E24" s="32"/>
      <c r="F24" s="34">
        <v>600</v>
      </c>
      <c r="G24" s="35">
        <f t="shared" ref="G24:G87" si="0">D24*F24</f>
        <v>600</v>
      </c>
      <c r="I24" s="1"/>
      <c r="J24" s="1"/>
    </row>
    <row r="25" spans="1:10" ht="24.95" customHeight="1" x14ac:dyDescent="0.2">
      <c r="A25" s="31" t="s">
        <v>31</v>
      </c>
      <c r="B25" s="32" t="s">
        <v>32</v>
      </c>
      <c r="C25" s="33" t="s">
        <v>33</v>
      </c>
      <c r="D25" s="32">
        <v>1</v>
      </c>
      <c r="E25" s="32"/>
      <c r="F25" s="34">
        <v>600</v>
      </c>
      <c r="G25" s="35">
        <f t="shared" si="0"/>
        <v>600</v>
      </c>
      <c r="I25" s="1"/>
      <c r="J25" s="1"/>
    </row>
    <row r="26" spans="1:10" ht="24.95" customHeight="1" x14ac:dyDescent="0.2">
      <c r="A26" s="31" t="s">
        <v>34</v>
      </c>
      <c r="B26" s="32" t="s">
        <v>35</v>
      </c>
      <c r="C26" s="33" t="s">
        <v>36</v>
      </c>
      <c r="D26" s="32">
        <v>1</v>
      </c>
      <c r="E26" s="32"/>
      <c r="F26" s="34">
        <v>600</v>
      </c>
      <c r="G26" s="35">
        <f t="shared" si="0"/>
        <v>600</v>
      </c>
      <c r="I26" s="1"/>
      <c r="J26" s="1"/>
    </row>
    <row r="27" spans="1:10" ht="24.95" customHeight="1" x14ac:dyDescent="0.2">
      <c r="A27" s="31" t="s">
        <v>37</v>
      </c>
      <c r="B27" s="32" t="s">
        <v>38</v>
      </c>
      <c r="C27" s="33" t="s">
        <v>39</v>
      </c>
      <c r="D27" s="32">
        <v>1</v>
      </c>
      <c r="E27" s="32"/>
      <c r="F27" s="34">
        <v>600</v>
      </c>
      <c r="G27" s="35">
        <f t="shared" si="0"/>
        <v>600</v>
      </c>
      <c r="I27" s="1"/>
      <c r="J27" s="1"/>
    </row>
    <row r="28" spans="1:10" ht="24.95" customHeight="1" x14ac:dyDescent="0.2">
      <c r="A28" s="31" t="s">
        <v>40</v>
      </c>
      <c r="B28" s="32" t="s">
        <v>41</v>
      </c>
      <c r="C28" s="33" t="s">
        <v>42</v>
      </c>
      <c r="D28" s="32">
        <v>1</v>
      </c>
      <c r="E28" s="32"/>
      <c r="F28" s="34">
        <v>600</v>
      </c>
      <c r="G28" s="35">
        <f t="shared" si="0"/>
        <v>600</v>
      </c>
      <c r="I28" s="1"/>
      <c r="J28" s="1"/>
    </row>
    <row r="29" spans="1:10" ht="24.95" customHeight="1" x14ac:dyDescent="0.2">
      <c r="A29" s="31" t="s">
        <v>43</v>
      </c>
      <c r="B29" s="32" t="s">
        <v>44</v>
      </c>
      <c r="C29" s="33" t="s">
        <v>45</v>
      </c>
      <c r="D29" s="32">
        <v>1</v>
      </c>
      <c r="E29" s="32"/>
      <c r="F29" s="34">
        <v>600</v>
      </c>
      <c r="G29" s="35">
        <f t="shared" si="0"/>
        <v>600</v>
      </c>
      <c r="I29" s="1"/>
      <c r="J29" s="1"/>
    </row>
    <row r="30" spans="1:10" ht="24.95" customHeight="1" x14ac:dyDescent="0.2">
      <c r="A30" s="31" t="s">
        <v>46</v>
      </c>
      <c r="B30" s="32" t="s">
        <v>47</v>
      </c>
      <c r="C30" s="33" t="s">
        <v>48</v>
      </c>
      <c r="D30" s="32">
        <v>1</v>
      </c>
      <c r="E30" s="32"/>
      <c r="F30" s="34">
        <v>600</v>
      </c>
      <c r="G30" s="35">
        <f t="shared" si="0"/>
        <v>600</v>
      </c>
      <c r="I30" s="1"/>
      <c r="J30" s="1"/>
    </row>
    <row r="31" spans="1:10" ht="24.95" customHeight="1" x14ac:dyDescent="0.2">
      <c r="A31" s="31" t="s">
        <v>49</v>
      </c>
      <c r="B31" s="32" t="s">
        <v>50</v>
      </c>
      <c r="C31" s="33" t="s">
        <v>51</v>
      </c>
      <c r="D31" s="32">
        <v>1</v>
      </c>
      <c r="E31" s="32"/>
      <c r="F31" s="34">
        <v>600</v>
      </c>
      <c r="G31" s="35">
        <f t="shared" si="0"/>
        <v>600</v>
      </c>
      <c r="I31" s="1"/>
      <c r="J31" s="1"/>
    </row>
    <row r="32" spans="1:10" ht="24.95" customHeight="1" x14ac:dyDescent="0.25">
      <c r="A32" s="31"/>
      <c r="B32" s="32"/>
      <c r="C32" s="33"/>
      <c r="D32" s="36">
        <f>SUM(D24:D31)</f>
        <v>8</v>
      </c>
      <c r="E32" s="32"/>
      <c r="F32" s="34"/>
      <c r="G32" s="35"/>
      <c r="I32" s="1"/>
      <c r="J32" s="1"/>
    </row>
    <row r="33" spans="1:10" ht="24.95" customHeight="1" x14ac:dyDescent="0.2">
      <c r="A33" s="37" t="s">
        <v>52</v>
      </c>
      <c r="B33" s="37" t="s">
        <v>53</v>
      </c>
      <c r="C33" s="33" t="s">
        <v>54</v>
      </c>
      <c r="D33" s="32">
        <v>2</v>
      </c>
      <c r="E33" s="32"/>
      <c r="F33" s="34">
        <v>840</v>
      </c>
      <c r="G33" s="35">
        <f t="shared" si="0"/>
        <v>1680</v>
      </c>
      <c r="I33" s="1"/>
      <c r="J33" s="1"/>
    </row>
    <row r="34" spans="1:10" ht="24.95" customHeight="1" x14ac:dyDescent="0.2">
      <c r="A34" s="38" t="s">
        <v>55</v>
      </c>
      <c r="B34" s="38" t="s">
        <v>56</v>
      </c>
      <c r="C34" s="33" t="s">
        <v>57</v>
      </c>
      <c r="D34" s="32">
        <v>2</v>
      </c>
      <c r="E34" s="32"/>
      <c r="F34" s="34">
        <v>840</v>
      </c>
      <c r="G34" s="35">
        <f t="shared" si="0"/>
        <v>1680</v>
      </c>
      <c r="I34" s="1"/>
      <c r="J34" s="1"/>
    </row>
    <row r="35" spans="1:10" ht="24.95" customHeight="1" x14ac:dyDescent="0.2">
      <c r="A35" s="37" t="s">
        <v>58</v>
      </c>
      <c r="B35" s="37" t="s">
        <v>59</v>
      </c>
      <c r="C35" s="33" t="s">
        <v>60</v>
      </c>
      <c r="D35" s="32">
        <v>1</v>
      </c>
      <c r="E35" s="32"/>
      <c r="F35" s="34">
        <v>840</v>
      </c>
      <c r="G35" s="35">
        <f t="shared" si="0"/>
        <v>840</v>
      </c>
      <c r="I35" s="1"/>
      <c r="J35" s="1"/>
    </row>
    <row r="36" spans="1:10" ht="24.95" customHeight="1" x14ac:dyDescent="0.2">
      <c r="A36" s="37" t="s">
        <v>58</v>
      </c>
      <c r="B36" s="37" t="s">
        <v>61</v>
      </c>
      <c r="C36" s="33" t="s">
        <v>60</v>
      </c>
      <c r="D36" s="32">
        <v>1</v>
      </c>
      <c r="E36" s="32"/>
      <c r="F36" s="34">
        <v>840</v>
      </c>
      <c r="G36" s="35">
        <f t="shared" si="0"/>
        <v>840</v>
      </c>
      <c r="I36" s="1"/>
      <c r="J36" s="1"/>
    </row>
    <row r="37" spans="1:10" ht="24.95" customHeight="1" x14ac:dyDescent="0.2">
      <c r="A37" s="39" t="s">
        <v>62</v>
      </c>
      <c r="B37" s="40" t="s">
        <v>63</v>
      </c>
      <c r="C37" s="33" t="s">
        <v>64</v>
      </c>
      <c r="D37" s="32">
        <v>1</v>
      </c>
      <c r="E37" s="32"/>
      <c r="F37" s="34">
        <v>840</v>
      </c>
      <c r="G37" s="35">
        <f t="shared" si="0"/>
        <v>840</v>
      </c>
      <c r="I37" s="1"/>
      <c r="J37" s="1"/>
    </row>
    <row r="38" spans="1:10" ht="24.95" customHeight="1" x14ac:dyDescent="0.2">
      <c r="A38" s="39" t="s">
        <v>62</v>
      </c>
      <c r="B38" s="40" t="s">
        <v>65</v>
      </c>
      <c r="C38" s="33" t="s">
        <v>64</v>
      </c>
      <c r="D38" s="32">
        <v>1</v>
      </c>
      <c r="E38" s="32"/>
      <c r="F38" s="34">
        <v>840</v>
      </c>
      <c r="G38" s="35">
        <f t="shared" si="0"/>
        <v>840</v>
      </c>
      <c r="I38" s="1"/>
      <c r="J38" s="1"/>
    </row>
    <row r="39" spans="1:10" ht="24.95" customHeight="1" x14ac:dyDescent="0.2">
      <c r="A39" s="38" t="s">
        <v>66</v>
      </c>
      <c r="B39" s="38" t="s">
        <v>67</v>
      </c>
      <c r="C39" s="33" t="s">
        <v>68</v>
      </c>
      <c r="D39" s="32">
        <v>2</v>
      </c>
      <c r="E39" s="32"/>
      <c r="F39" s="34">
        <v>840</v>
      </c>
      <c r="G39" s="35">
        <f t="shared" si="0"/>
        <v>1680</v>
      </c>
      <c r="I39" s="1"/>
      <c r="J39" s="1"/>
    </row>
    <row r="40" spans="1:10" ht="24.95" customHeight="1" x14ac:dyDescent="0.2">
      <c r="A40" s="37" t="s">
        <v>69</v>
      </c>
      <c r="B40" s="37" t="s">
        <v>67</v>
      </c>
      <c r="C40" s="33" t="s">
        <v>70</v>
      </c>
      <c r="D40" s="32">
        <v>2</v>
      </c>
      <c r="E40" s="32"/>
      <c r="F40" s="34">
        <v>840</v>
      </c>
      <c r="G40" s="35">
        <f t="shared" si="0"/>
        <v>1680</v>
      </c>
      <c r="I40" s="1"/>
      <c r="J40" s="1"/>
    </row>
    <row r="41" spans="1:10" ht="24.95" customHeight="1" x14ac:dyDescent="0.25">
      <c r="A41" s="37"/>
      <c r="B41" s="37" t="s">
        <v>71</v>
      </c>
      <c r="C41" s="33"/>
      <c r="D41" s="36">
        <f>SUM(D33:D40)</f>
        <v>12</v>
      </c>
      <c r="E41" s="32"/>
      <c r="F41" s="34"/>
      <c r="G41" s="35"/>
      <c r="I41" s="1"/>
      <c r="J41" s="1"/>
    </row>
    <row r="42" spans="1:10" ht="24.95" customHeight="1" x14ac:dyDescent="0.2">
      <c r="A42" s="38" t="s">
        <v>72</v>
      </c>
      <c r="B42" s="38" t="s">
        <v>73</v>
      </c>
      <c r="C42" s="33" t="s">
        <v>74</v>
      </c>
      <c r="D42" s="32">
        <v>1</v>
      </c>
      <c r="E42" s="32"/>
      <c r="F42" s="34">
        <v>840</v>
      </c>
      <c r="G42" s="35">
        <f t="shared" si="0"/>
        <v>840</v>
      </c>
      <c r="I42" s="1"/>
      <c r="J42" s="1"/>
    </row>
    <row r="43" spans="1:10" ht="24.95" customHeight="1" x14ac:dyDescent="0.2">
      <c r="A43" s="38" t="s">
        <v>72</v>
      </c>
      <c r="B43" s="38" t="s">
        <v>75</v>
      </c>
      <c r="C43" s="33" t="s">
        <v>74</v>
      </c>
      <c r="D43" s="32">
        <v>1</v>
      </c>
      <c r="E43" s="32"/>
      <c r="F43" s="34">
        <v>840</v>
      </c>
      <c r="G43" s="35">
        <f t="shared" si="0"/>
        <v>840</v>
      </c>
      <c r="I43" s="1"/>
      <c r="J43" s="1"/>
    </row>
    <row r="44" spans="1:10" ht="24.95" customHeight="1" x14ac:dyDescent="0.2">
      <c r="A44" s="37" t="s">
        <v>76</v>
      </c>
      <c r="B44" s="37" t="s">
        <v>77</v>
      </c>
      <c r="C44" s="33" t="s">
        <v>78</v>
      </c>
      <c r="D44" s="32">
        <v>1</v>
      </c>
      <c r="E44" s="32"/>
      <c r="F44" s="34">
        <v>840</v>
      </c>
      <c r="G44" s="35">
        <f t="shared" si="0"/>
        <v>840</v>
      </c>
      <c r="I44" s="1"/>
      <c r="J44" s="1"/>
    </row>
    <row r="45" spans="1:10" ht="24.95" customHeight="1" x14ac:dyDescent="0.2">
      <c r="A45" s="37" t="s">
        <v>76</v>
      </c>
      <c r="B45" s="37" t="s">
        <v>79</v>
      </c>
      <c r="C45" s="33" t="s">
        <v>78</v>
      </c>
      <c r="D45" s="32">
        <v>1</v>
      </c>
      <c r="E45" s="32"/>
      <c r="F45" s="34">
        <v>840</v>
      </c>
      <c r="G45" s="35">
        <f t="shared" si="0"/>
        <v>840</v>
      </c>
      <c r="I45" s="1"/>
      <c r="J45" s="1"/>
    </row>
    <row r="46" spans="1:10" ht="24.95" customHeight="1" x14ac:dyDescent="0.2">
      <c r="A46" s="38" t="s">
        <v>80</v>
      </c>
      <c r="B46" s="38" t="s">
        <v>81</v>
      </c>
      <c r="C46" s="33" t="s">
        <v>82</v>
      </c>
      <c r="D46" s="32">
        <v>1</v>
      </c>
      <c r="E46" s="32"/>
      <c r="F46" s="34">
        <v>840</v>
      </c>
      <c r="G46" s="35">
        <f t="shared" si="0"/>
        <v>840</v>
      </c>
      <c r="I46" s="1"/>
      <c r="J46" s="1"/>
    </row>
    <row r="47" spans="1:10" ht="24.95" customHeight="1" x14ac:dyDescent="0.2">
      <c r="A47" s="38" t="s">
        <v>80</v>
      </c>
      <c r="B47" s="38" t="s">
        <v>83</v>
      </c>
      <c r="C47" s="33" t="s">
        <v>82</v>
      </c>
      <c r="D47" s="32">
        <v>1</v>
      </c>
      <c r="E47" s="32"/>
      <c r="F47" s="34">
        <v>840</v>
      </c>
      <c r="G47" s="35">
        <f t="shared" si="0"/>
        <v>840</v>
      </c>
      <c r="I47" s="1"/>
      <c r="J47" s="1"/>
    </row>
    <row r="48" spans="1:10" ht="24.95" customHeight="1" x14ac:dyDescent="0.2">
      <c r="A48" s="39" t="s">
        <v>84</v>
      </c>
      <c r="B48" s="40" t="s">
        <v>85</v>
      </c>
      <c r="C48" s="33" t="s">
        <v>86</v>
      </c>
      <c r="D48" s="32">
        <v>2</v>
      </c>
      <c r="E48" s="32"/>
      <c r="F48" s="34">
        <v>840</v>
      </c>
      <c r="G48" s="35">
        <f t="shared" si="0"/>
        <v>1680</v>
      </c>
      <c r="I48" s="1"/>
      <c r="J48" s="1"/>
    </row>
    <row r="49" spans="1:10" ht="24.95" customHeight="1" x14ac:dyDescent="0.2">
      <c r="A49" s="37" t="s">
        <v>87</v>
      </c>
      <c r="B49" s="37" t="s">
        <v>88</v>
      </c>
      <c r="C49" s="33" t="s">
        <v>89</v>
      </c>
      <c r="D49" s="32">
        <v>2</v>
      </c>
      <c r="E49" s="32"/>
      <c r="F49" s="34">
        <v>840</v>
      </c>
      <c r="G49" s="35">
        <f t="shared" si="0"/>
        <v>1680</v>
      </c>
      <c r="I49" s="1"/>
      <c r="J49" s="1"/>
    </row>
    <row r="50" spans="1:10" ht="24.95" customHeight="1" x14ac:dyDescent="0.2">
      <c r="A50" s="31" t="s">
        <v>90</v>
      </c>
      <c r="B50" s="32" t="s">
        <v>91</v>
      </c>
      <c r="C50" s="33" t="s">
        <v>92</v>
      </c>
      <c r="D50" s="32">
        <v>2</v>
      </c>
      <c r="E50" s="32"/>
      <c r="F50" s="34">
        <v>840</v>
      </c>
      <c r="G50" s="35">
        <f t="shared" si="0"/>
        <v>1680</v>
      </c>
      <c r="I50" s="1"/>
      <c r="J50" s="1"/>
    </row>
    <row r="51" spans="1:10" ht="24.95" customHeight="1" x14ac:dyDescent="0.25">
      <c r="A51" s="31"/>
      <c r="B51" s="32"/>
      <c r="C51" s="33"/>
      <c r="D51" s="36">
        <f>SUM(D42:D50)</f>
        <v>12</v>
      </c>
      <c r="E51" s="32"/>
      <c r="F51" s="34"/>
      <c r="G51" s="35"/>
      <c r="I51" s="1"/>
      <c r="J51" s="1"/>
    </row>
    <row r="52" spans="1:10" ht="24.95" customHeight="1" x14ac:dyDescent="0.2">
      <c r="A52" s="41" t="s">
        <v>93</v>
      </c>
      <c r="B52" s="41" t="s">
        <v>94</v>
      </c>
      <c r="C52" s="42" t="s">
        <v>95</v>
      </c>
      <c r="D52" s="43">
        <v>1</v>
      </c>
      <c r="E52" s="32"/>
      <c r="F52" s="34">
        <v>840</v>
      </c>
      <c r="G52" s="35">
        <f t="shared" ref="G52:G53" si="1">D52*F52</f>
        <v>840</v>
      </c>
      <c r="I52" s="1"/>
      <c r="J52" s="1"/>
    </row>
    <row r="53" spans="1:10" ht="24.95" customHeight="1" x14ac:dyDescent="0.2">
      <c r="A53" s="44" t="s">
        <v>96</v>
      </c>
      <c r="B53" s="32" t="s">
        <v>97</v>
      </c>
      <c r="C53" s="42" t="s">
        <v>98</v>
      </c>
      <c r="D53" s="43">
        <v>1</v>
      </c>
      <c r="E53" s="32"/>
      <c r="F53" s="34">
        <v>840</v>
      </c>
      <c r="G53" s="35">
        <f t="shared" si="1"/>
        <v>840</v>
      </c>
      <c r="I53" s="1"/>
      <c r="J53" s="1"/>
    </row>
    <row r="54" spans="1:10" ht="24.95" customHeight="1" x14ac:dyDescent="0.25">
      <c r="A54" s="44"/>
      <c r="B54" s="32"/>
      <c r="C54" s="42"/>
      <c r="D54" s="45">
        <v>2</v>
      </c>
      <c r="E54" s="32"/>
      <c r="F54" s="34"/>
      <c r="G54" s="35"/>
      <c r="I54" s="1"/>
      <c r="J54" s="1"/>
    </row>
    <row r="55" spans="1:10" ht="24.95" customHeight="1" x14ac:dyDescent="0.2">
      <c r="A55" s="46" t="s">
        <v>99</v>
      </c>
      <c r="B55" s="46" t="s">
        <v>100</v>
      </c>
      <c r="C55" s="47" t="s">
        <v>101</v>
      </c>
      <c r="D55" s="32">
        <v>4</v>
      </c>
      <c r="E55" s="32"/>
      <c r="F55" s="34">
        <v>66</v>
      </c>
      <c r="G55" s="35">
        <f t="shared" si="0"/>
        <v>264</v>
      </c>
      <c r="I55" s="1"/>
      <c r="J55" s="1"/>
    </row>
    <row r="56" spans="1:10" ht="24.95" customHeight="1" x14ac:dyDescent="0.2">
      <c r="A56" s="46" t="s">
        <v>102</v>
      </c>
      <c r="B56" s="46" t="s">
        <v>103</v>
      </c>
      <c r="C56" s="47" t="s">
        <v>104</v>
      </c>
      <c r="D56" s="32">
        <v>8</v>
      </c>
      <c r="E56" s="32"/>
      <c r="F56" s="34">
        <v>66</v>
      </c>
      <c r="G56" s="35">
        <f t="shared" si="0"/>
        <v>528</v>
      </c>
      <c r="I56" s="1"/>
      <c r="J56" s="1"/>
    </row>
    <row r="57" spans="1:10" ht="24.95" customHeight="1" x14ac:dyDescent="0.2">
      <c r="A57" s="46" t="s">
        <v>102</v>
      </c>
      <c r="B57" s="46" t="s">
        <v>105</v>
      </c>
      <c r="C57" s="47" t="s">
        <v>104</v>
      </c>
      <c r="D57" s="32">
        <v>5</v>
      </c>
      <c r="E57" s="32"/>
      <c r="F57" s="34">
        <v>66</v>
      </c>
      <c r="G57" s="35">
        <f t="shared" si="0"/>
        <v>330</v>
      </c>
      <c r="I57" s="1"/>
      <c r="J57" s="1"/>
    </row>
    <row r="58" spans="1:10" ht="24.95" customHeight="1" x14ac:dyDescent="0.2">
      <c r="A58" s="46" t="s">
        <v>106</v>
      </c>
      <c r="B58" s="46" t="s">
        <v>107</v>
      </c>
      <c r="C58" s="47" t="s">
        <v>108</v>
      </c>
      <c r="D58" s="32">
        <v>12</v>
      </c>
      <c r="E58" s="32"/>
      <c r="F58" s="34">
        <v>66</v>
      </c>
      <c r="G58" s="35">
        <f t="shared" si="0"/>
        <v>792</v>
      </c>
      <c r="I58" s="1"/>
      <c r="J58" s="1"/>
    </row>
    <row r="59" spans="1:10" ht="24.95" customHeight="1" x14ac:dyDescent="0.2">
      <c r="A59" s="46" t="s">
        <v>106</v>
      </c>
      <c r="B59" s="46" t="s">
        <v>109</v>
      </c>
      <c r="C59" s="47" t="s">
        <v>108</v>
      </c>
      <c r="D59" s="32">
        <v>3</v>
      </c>
      <c r="E59" s="32"/>
      <c r="F59" s="34">
        <v>66</v>
      </c>
      <c r="G59" s="35">
        <f t="shared" si="0"/>
        <v>198</v>
      </c>
      <c r="I59" s="1"/>
      <c r="J59" s="1"/>
    </row>
    <row r="60" spans="1:10" ht="24.95" customHeight="1" x14ac:dyDescent="0.2">
      <c r="A60" s="46" t="s">
        <v>110</v>
      </c>
      <c r="B60" s="48" t="s">
        <v>111</v>
      </c>
      <c r="C60" s="47" t="s">
        <v>112</v>
      </c>
      <c r="D60" s="32">
        <v>9</v>
      </c>
      <c r="E60" s="32"/>
      <c r="F60" s="34">
        <v>66</v>
      </c>
      <c r="G60" s="35">
        <f t="shared" si="0"/>
        <v>594</v>
      </c>
      <c r="I60" s="1"/>
      <c r="J60" s="1"/>
    </row>
    <row r="61" spans="1:10" ht="24.95" customHeight="1" x14ac:dyDescent="0.2">
      <c r="A61" s="46" t="s">
        <v>110</v>
      </c>
      <c r="B61" s="48" t="s">
        <v>113</v>
      </c>
      <c r="C61" s="47" t="s">
        <v>112</v>
      </c>
      <c r="D61" s="32">
        <v>6</v>
      </c>
      <c r="E61" s="32"/>
      <c r="F61" s="34">
        <v>66</v>
      </c>
      <c r="G61" s="35">
        <f t="shared" si="0"/>
        <v>396</v>
      </c>
      <c r="I61" s="1"/>
      <c r="J61" s="1"/>
    </row>
    <row r="62" spans="1:10" ht="24.95" customHeight="1" x14ac:dyDescent="0.2">
      <c r="A62" s="46" t="s">
        <v>114</v>
      </c>
      <c r="B62" s="38" t="s">
        <v>115</v>
      </c>
      <c r="C62" s="47" t="s">
        <v>116</v>
      </c>
      <c r="D62" s="32">
        <v>1</v>
      </c>
      <c r="E62" s="32"/>
      <c r="F62" s="34">
        <v>66</v>
      </c>
      <c r="G62" s="35">
        <f t="shared" si="0"/>
        <v>66</v>
      </c>
      <c r="I62" s="1"/>
      <c r="J62" s="1"/>
    </row>
    <row r="63" spans="1:10" ht="24.95" customHeight="1" x14ac:dyDescent="0.2">
      <c r="A63" s="46" t="s">
        <v>114</v>
      </c>
      <c r="B63" s="38" t="s">
        <v>117</v>
      </c>
      <c r="C63" s="47" t="s">
        <v>116</v>
      </c>
      <c r="D63" s="32">
        <v>9</v>
      </c>
      <c r="E63" s="32"/>
      <c r="F63" s="34">
        <v>66</v>
      </c>
      <c r="G63" s="35">
        <f t="shared" si="0"/>
        <v>594</v>
      </c>
      <c r="I63" s="1"/>
      <c r="J63" s="1"/>
    </row>
    <row r="64" spans="1:10" ht="24.95" customHeight="1" x14ac:dyDescent="0.2">
      <c r="A64" s="46" t="s">
        <v>118</v>
      </c>
      <c r="B64" s="37" t="s">
        <v>119</v>
      </c>
      <c r="C64" s="47" t="s">
        <v>120</v>
      </c>
      <c r="D64" s="32">
        <v>10</v>
      </c>
      <c r="E64" s="32"/>
      <c r="F64" s="34">
        <v>66</v>
      </c>
      <c r="G64" s="35">
        <f t="shared" si="0"/>
        <v>660</v>
      </c>
      <c r="I64" s="1"/>
      <c r="J64" s="1"/>
    </row>
    <row r="65" spans="1:10" ht="24.95" customHeight="1" x14ac:dyDescent="0.2">
      <c r="A65" s="46" t="s">
        <v>121</v>
      </c>
      <c r="B65" s="38" t="s">
        <v>122</v>
      </c>
      <c r="C65" s="47" t="s">
        <v>123</v>
      </c>
      <c r="D65" s="32">
        <v>10</v>
      </c>
      <c r="E65" s="32"/>
      <c r="F65" s="34">
        <v>66</v>
      </c>
      <c r="G65" s="35">
        <f t="shared" si="0"/>
        <v>660</v>
      </c>
      <c r="I65" s="1"/>
      <c r="J65" s="1"/>
    </row>
    <row r="66" spans="1:10" ht="24.95" customHeight="1" x14ac:dyDescent="0.2">
      <c r="A66" s="46" t="s">
        <v>124</v>
      </c>
      <c r="B66" s="37" t="s">
        <v>125</v>
      </c>
      <c r="C66" s="47" t="s">
        <v>126</v>
      </c>
      <c r="D66" s="32">
        <v>10</v>
      </c>
      <c r="E66" s="32"/>
      <c r="F66" s="34">
        <v>66</v>
      </c>
      <c r="G66" s="35">
        <f t="shared" si="0"/>
        <v>660</v>
      </c>
      <c r="I66" s="1"/>
      <c r="J66" s="1"/>
    </row>
    <row r="67" spans="1:10" ht="24.95" customHeight="1" x14ac:dyDescent="0.2">
      <c r="A67" s="46" t="s">
        <v>127</v>
      </c>
      <c r="B67" s="38" t="s">
        <v>125</v>
      </c>
      <c r="C67" s="47" t="s">
        <v>128</v>
      </c>
      <c r="D67" s="32">
        <v>5</v>
      </c>
      <c r="E67" s="32"/>
      <c r="F67" s="34">
        <v>66</v>
      </c>
      <c r="G67" s="35">
        <f t="shared" si="0"/>
        <v>330</v>
      </c>
      <c r="I67" s="1"/>
      <c r="J67" s="1"/>
    </row>
    <row r="68" spans="1:10" ht="24.95" customHeight="1" x14ac:dyDescent="0.25">
      <c r="A68" s="46"/>
      <c r="B68" s="38" t="s">
        <v>71</v>
      </c>
      <c r="C68" s="47"/>
      <c r="D68" s="36">
        <f>SUM(D55:D67)</f>
        <v>92</v>
      </c>
      <c r="E68" s="32"/>
      <c r="F68" s="34"/>
      <c r="G68" s="35"/>
      <c r="I68" s="1"/>
      <c r="J68" s="1"/>
    </row>
    <row r="69" spans="1:10" ht="24.95" customHeight="1" x14ac:dyDescent="0.2">
      <c r="A69" s="31" t="s">
        <v>129</v>
      </c>
      <c r="B69" s="32" t="s">
        <v>130</v>
      </c>
      <c r="C69" s="33" t="s">
        <v>131</v>
      </c>
      <c r="D69" s="32">
        <v>10</v>
      </c>
      <c r="E69" s="32"/>
      <c r="F69" s="34">
        <v>66</v>
      </c>
      <c r="G69" s="35">
        <f t="shared" si="0"/>
        <v>660</v>
      </c>
      <c r="I69" s="1"/>
      <c r="J69" s="1"/>
    </row>
    <row r="70" spans="1:10" ht="24.95" customHeight="1" x14ac:dyDescent="0.2">
      <c r="A70" s="31" t="s">
        <v>132</v>
      </c>
      <c r="B70" s="32" t="s">
        <v>133</v>
      </c>
      <c r="C70" s="33" t="s">
        <v>134</v>
      </c>
      <c r="D70" s="32">
        <v>10</v>
      </c>
      <c r="E70" s="32"/>
      <c r="F70" s="34">
        <v>66</v>
      </c>
      <c r="G70" s="35">
        <f t="shared" si="0"/>
        <v>660</v>
      </c>
      <c r="I70" s="1"/>
      <c r="J70" s="1"/>
    </row>
    <row r="71" spans="1:10" ht="24.95" customHeight="1" x14ac:dyDescent="0.2">
      <c r="A71" s="31" t="s">
        <v>135</v>
      </c>
      <c r="B71" s="32" t="s">
        <v>136</v>
      </c>
      <c r="C71" s="33" t="s">
        <v>137</v>
      </c>
      <c r="D71" s="32">
        <v>1</v>
      </c>
      <c r="E71" s="32"/>
      <c r="F71" s="34">
        <v>66</v>
      </c>
      <c r="G71" s="35">
        <f t="shared" si="0"/>
        <v>66</v>
      </c>
      <c r="I71" s="1"/>
      <c r="J71" s="1"/>
    </row>
    <row r="72" spans="1:10" ht="24.95" customHeight="1" x14ac:dyDescent="0.2">
      <c r="A72" s="31" t="s">
        <v>135</v>
      </c>
      <c r="B72" s="32" t="s">
        <v>138</v>
      </c>
      <c r="C72" s="33" t="s">
        <v>137</v>
      </c>
      <c r="D72" s="32">
        <v>7</v>
      </c>
      <c r="E72" s="32"/>
      <c r="F72" s="34">
        <v>66</v>
      </c>
      <c r="G72" s="35">
        <f t="shared" si="0"/>
        <v>462</v>
      </c>
      <c r="I72" s="1"/>
      <c r="J72" s="1"/>
    </row>
    <row r="73" spans="1:10" ht="24.95" customHeight="1" x14ac:dyDescent="0.2">
      <c r="A73" s="31" t="s">
        <v>135</v>
      </c>
      <c r="B73" s="32" t="s">
        <v>139</v>
      </c>
      <c r="C73" s="33" t="s">
        <v>137</v>
      </c>
      <c r="D73" s="32">
        <v>2</v>
      </c>
      <c r="E73" s="32"/>
      <c r="F73" s="34">
        <v>66</v>
      </c>
      <c r="G73" s="35">
        <f t="shared" si="0"/>
        <v>132</v>
      </c>
      <c r="I73" s="1"/>
      <c r="J73" s="1"/>
    </row>
    <row r="74" spans="1:10" ht="24.95" customHeight="1" x14ac:dyDescent="0.2">
      <c r="A74" s="31" t="s">
        <v>140</v>
      </c>
      <c r="B74" s="32" t="s">
        <v>141</v>
      </c>
      <c r="C74" s="33" t="s">
        <v>142</v>
      </c>
      <c r="D74" s="32">
        <v>5</v>
      </c>
      <c r="E74" s="32"/>
      <c r="F74" s="34">
        <v>66</v>
      </c>
      <c r="G74" s="35">
        <f t="shared" si="0"/>
        <v>330</v>
      </c>
      <c r="I74" s="1"/>
      <c r="J74" s="1"/>
    </row>
    <row r="75" spans="1:10" ht="24.95" customHeight="1" x14ac:dyDescent="0.2">
      <c r="A75" s="31" t="s">
        <v>140</v>
      </c>
      <c r="B75" s="32" t="s">
        <v>143</v>
      </c>
      <c r="C75" s="33" t="s">
        <v>142</v>
      </c>
      <c r="D75" s="32">
        <v>4</v>
      </c>
      <c r="E75" s="32"/>
      <c r="F75" s="34">
        <v>66</v>
      </c>
      <c r="G75" s="35">
        <f t="shared" si="0"/>
        <v>264</v>
      </c>
      <c r="I75" s="1"/>
      <c r="J75" s="1"/>
    </row>
    <row r="76" spans="1:10" ht="24.95" customHeight="1" x14ac:dyDescent="0.2">
      <c r="A76" s="31" t="s">
        <v>144</v>
      </c>
      <c r="B76" s="32" t="s">
        <v>145</v>
      </c>
      <c r="C76" s="33" t="s">
        <v>146</v>
      </c>
      <c r="D76" s="32">
        <v>7</v>
      </c>
      <c r="E76" s="32"/>
      <c r="F76" s="34">
        <v>66</v>
      </c>
      <c r="G76" s="35">
        <f t="shared" si="0"/>
        <v>462</v>
      </c>
      <c r="I76" s="1"/>
      <c r="J76" s="1"/>
    </row>
    <row r="77" spans="1:10" ht="24.95" customHeight="1" x14ac:dyDescent="0.2">
      <c r="A77" s="31" t="s">
        <v>144</v>
      </c>
      <c r="B77" s="32" t="s">
        <v>147</v>
      </c>
      <c r="C77" s="33" t="s">
        <v>146</v>
      </c>
      <c r="D77" s="32">
        <v>3</v>
      </c>
      <c r="E77" s="32"/>
      <c r="F77" s="34">
        <v>66</v>
      </c>
      <c r="G77" s="35">
        <f t="shared" si="0"/>
        <v>198</v>
      </c>
      <c r="I77" s="1"/>
      <c r="J77" s="1"/>
    </row>
    <row r="78" spans="1:10" ht="24.95" customHeight="1" x14ac:dyDescent="0.25">
      <c r="A78" s="31"/>
      <c r="B78" s="32"/>
      <c r="C78" s="33"/>
      <c r="D78" s="36">
        <f>SUM(D69:D77)</f>
        <v>49</v>
      </c>
      <c r="E78" s="32"/>
      <c r="F78" s="34"/>
      <c r="G78" s="35"/>
      <c r="I78" s="1"/>
      <c r="J78" s="1"/>
    </row>
    <row r="79" spans="1:10" ht="24.95" customHeight="1" x14ac:dyDescent="0.2">
      <c r="A79" s="37" t="s">
        <v>148</v>
      </c>
      <c r="B79" s="37" t="s">
        <v>100</v>
      </c>
      <c r="C79" s="47" t="s">
        <v>149</v>
      </c>
      <c r="D79" s="32">
        <v>4</v>
      </c>
      <c r="E79" s="32"/>
      <c r="F79" s="34">
        <v>54</v>
      </c>
      <c r="G79" s="35">
        <f t="shared" si="0"/>
        <v>216</v>
      </c>
      <c r="I79" s="1"/>
      <c r="J79" s="1"/>
    </row>
    <row r="80" spans="1:10" ht="24.95" customHeight="1" x14ac:dyDescent="0.2">
      <c r="A80" s="38" t="s">
        <v>150</v>
      </c>
      <c r="B80" s="38" t="s">
        <v>151</v>
      </c>
      <c r="C80" s="47" t="s">
        <v>152</v>
      </c>
      <c r="D80" s="32">
        <v>4</v>
      </c>
      <c r="E80" s="32"/>
      <c r="F80" s="34">
        <v>54</v>
      </c>
      <c r="G80" s="35">
        <f t="shared" si="0"/>
        <v>216</v>
      </c>
      <c r="I80" s="1"/>
      <c r="J80" s="1"/>
    </row>
    <row r="81" spans="1:10" ht="24.95" customHeight="1" x14ac:dyDescent="0.2">
      <c r="A81" s="37" t="s">
        <v>153</v>
      </c>
      <c r="B81" s="37" t="s">
        <v>154</v>
      </c>
      <c r="C81" s="47" t="s">
        <v>155</v>
      </c>
      <c r="D81" s="32">
        <v>4</v>
      </c>
      <c r="E81" s="32"/>
      <c r="F81" s="34">
        <v>54</v>
      </c>
      <c r="G81" s="35">
        <f t="shared" si="0"/>
        <v>216</v>
      </c>
      <c r="I81" s="1"/>
      <c r="J81" s="1"/>
    </row>
    <row r="82" spans="1:10" ht="24.95" customHeight="1" x14ac:dyDescent="0.2">
      <c r="A82" s="38" t="s">
        <v>156</v>
      </c>
      <c r="B82" s="38" t="s">
        <v>157</v>
      </c>
      <c r="C82" s="47" t="s">
        <v>158</v>
      </c>
      <c r="D82" s="32">
        <v>2</v>
      </c>
      <c r="E82" s="32"/>
      <c r="F82" s="34">
        <v>54</v>
      </c>
      <c r="G82" s="35">
        <f t="shared" si="0"/>
        <v>108</v>
      </c>
      <c r="I82" s="1"/>
      <c r="J82" s="1"/>
    </row>
    <row r="83" spans="1:10" ht="24.95" customHeight="1" x14ac:dyDescent="0.2">
      <c r="A83" s="38" t="s">
        <v>156</v>
      </c>
      <c r="B83" s="38" t="s">
        <v>159</v>
      </c>
      <c r="C83" s="47" t="s">
        <v>158</v>
      </c>
      <c r="D83" s="32">
        <v>2</v>
      </c>
      <c r="E83" s="32"/>
      <c r="F83" s="34">
        <v>54</v>
      </c>
      <c r="G83" s="35">
        <f t="shared" si="0"/>
        <v>108</v>
      </c>
      <c r="I83" s="1"/>
      <c r="J83" s="1"/>
    </row>
    <row r="84" spans="1:10" ht="24.95" customHeight="1" x14ac:dyDescent="0.2">
      <c r="A84" s="37" t="s">
        <v>160</v>
      </c>
      <c r="B84" s="37" t="s">
        <v>161</v>
      </c>
      <c r="C84" s="47" t="s">
        <v>162</v>
      </c>
      <c r="D84" s="32">
        <v>3</v>
      </c>
      <c r="E84" s="32"/>
      <c r="F84" s="34">
        <v>54</v>
      </c>
      <c r="G84" s="35">
        <f t="shared" si="0"/>
        <v>162</v>
      </c>
      <c r="I84" s="1"/>
      <c r="J84" s="1"/>
    </row>
    <row r="85" spans="1:10" ht="24.95" customHeight="1" x14ac:dyDescent="0.2">
      <c r="A85" s="37" t="s">
        <v>160</v>
      </c>
      <c r="B85" s="37" t="s">
        <v>163</v>
      </c>
      <c r="C85" s="47" t="s">
        <v>162</v>
      </c>
      <c r="D85" s="32">
        <v>1</v>
      </c>
      <c r="E85" s="32"/>
      <c r="F85" s="34">
        <v>54</v>
      </c>
      <c r="G85" s="35">
        <f t="shared" si="0"/>
        <v>54</v>
      </c>
      <c r="I85" s="1"/>
      <c r="J85" s="1"/>
    </row>
    <row r="86" spans="1:10" ht="24.95" customHeight="1" x14ac:dyDescent="0.2">
      <c r="A86" s="38" t="s">
        <v>164</v>
      </c>
      <c r="B86" s="38" t="s">
        <v>165</v>
      </c>
      <c r="C86" s="47" t="s">
        <v>166</v>
      </c>
      <c r="D86" s="32">
        <v>4</v>
      </c>
      <c r="E86" s="32"/>
      <c r="F86" s="34">
        <v>54</v>
      </c>
      <c r="G86" s="35">
        <f t="shared" si="0"/>
        <v>216</v>
      </c>
      <c r="I86" s="1"/>
      <c r="J86" s="1"/>
    </row>
    <row r="87" spans="1:10" ht="24.95" customHeight="1" x14ac:dyDescent="0.2">
      <c r="A87" s="37" t="s">
        <v>167</v>
      </c>
      <c r="B87" s="37" t="s">
        <v>168</v>
      </c>
      <c r="C87" s="47" t="s">
        <v>169</v>
      </c>
      <c r="D87" s="32">
        <v>3</v>
      </c>
      <c r="E87" s="32"/>
      <c r="F87" s="34">
        <v>54</v>
      </c>
      <c r="G87" s="35">
        <f t="shared" si="0"/>
        <v>162</v>
      </c>
      <c r="I87" s="1"/>
      <c r="J87" s="1"/>
    </row>
    <row r="88" spans="1:10" ht="24.95" customHeight="1" x14ac:dyDescent="0.2">
      <c r="A88" s="37" t="s">
        <v>167</v>
      </c>
      <c r="B88" s="37" t="s">
        <v>168</v>
      </c>
      <c r="C88" s="47" t="s">
        <v>169</v>
      </c>
      <c r="D88" s="32">
        <v>1</v>
      </c>
      <c r="E88" s="32"/>
      <c r="F88" s="34">
        <v>54</v>
      </c>
      <c r="G88" s="35">
        <f t="shared" ref="G88:G100" si="2">D88*F88</f>
        <v>54</v>
      </c>
      <c r="I88" s="1"/>
      <c r="J88" s="1"/>
    </row>
    <row r="89" spans="1:10" ht="24.95" customHeight="1" x14ac:dyDescent="0.2">
      <c r="A89" s="38" t="s">
        <v>170</v>
      </c>
      <c r="B89" s="38" t="s">
        <v>168</v>
      </c>
      <c r="C89" s="47" t="s">
        <v>171</v>
      </c>
      <c r="D89" s="32">
        <v>3</v>
      </c>
      <c r="E89" s="32"/>
      <c r="F89" s="34">
        <v>54</v>
      </c>
      <c r="G89" s="35">
        <f t="shared" si="2"/>
        <v>162</v>
      </c>
      <c r="I89" s="1"/>
      <c r="J89" s="1"/>
    </row>
    <row r="90" spans="1:10" ht="24.95" customHeight="1" x14ac:dyDescent="0.2">
      <c r="A90" s="38" t="s">
        <v>170</v>
      </c>
      <c r="B90" s="38" t="s">
        <v>172</v>
      </c>
      <c r="C90" s="47" t="s">
        <v>171</v>
      </c>
      <c r="D90" s="32">
        <v>1</v>
      </c>
      <c r="E90" s="32"/>
      <c r="F90" s="34">
        <v>54</v>
      </c>
      <c r="G90" s="35">
        <f t="shared" si="2"/>
        <v>54</v>
      </c>
      <c r="I90" s="1"/>
      <c r="J90" s="1"/>
    </row>
    <row r="91" spans="1:10" ht="24.95" customHeight="1" x14ac:dyDescent="0.2">
      <c r="A91" s="38" t="s">
        <v>173</v>
      </c>
      <c r="B91" s="38" t="s">
        <v>168</v>
      </c>
      <c r="C91" s="47" t="s">
        <v>174</v>
      </c>
      <c r="D91" s="32">
        <v>0</v>
      </c>
      <c r="E91" s="32"/>
      <c r="F91" s="34">
        <v>54</v>
      </c>
      <c r="G91" s="35">
        <f t="shared" si="2"/>
        <v>0</v>
      </c>
      <c r="I91" s="1"/>
      <c r="J91" s="1"/>
    </row>
    <row r="92" spans="1:10" ht="24.95" customHeight="1" x14ac:dyDescent="0.2">
      <c r="A92" s="38" t="s">
        <v>175</v>
      </c>
      <c r="B92" s="38" t="s">
        <v>176</v>
      </c>
      <c r="C92" s="47" t="s">
        <v>177</v>
      </c>
      <c r="D92" s="32">
        <v>0</v>
      </c>
      <c r="E92" s="32"/>
      <c r="F92" s="34">
        <v>54</v>
      </c>
      <c r="G92" s="35">
        <f t="shared" si="2"/>
        <v>0</v>
      </c>
      <c r="I92" s="1"/>
      <c r="J92" s="1"/>
    </row>
    <row r="93" spans="1:10" ht="24.95" customHeight="1" x14ac:dyDescent="0.2">
      <c r="A93" s="38" t="s">
        <v>178</v>
      </c>
      <c r="B93" s="38" t="s">
        <v>179</v>
      </c>
      <c r="C93" s="47" t="s">
        <v>180</v>
      </c>
      <c r="D93" s="32">
        <v>0</v>
      </c>
      <c r="E93" s="32"/>
      <c r="F93" s="34">
        <v>54</v>
      </c>
      <c r="G93" s="35">
        <f t="shared" si="2"/>
        <v>0</v>
      </c>
      <c r="I93" s="1"/>
      <c r="J93" s="1"/>
    </row>
    <row r="94" spans="1:10" ht="24.95" customHeight="1" x14ac:dyDescent="0.2">
      <c r="A94" s="38" t="s">
        <v>181</v>
      </c>
      <c r="B94" s="38" t="s">
        <v>182</v>
      </c>
      <c r="C94" s="47" t="s">
        <v>183</v>
      </c>
      <c r="D94" s="32">
        <v>0</v>
      </c>
      <c r="E94" s="32"/>
      <c r="F94" s="34">
        <v>54</v>
      </c>
      <c r="G94" s="35">
        <f t="shared" si="2"/>
        <v>0</v>
      </c>
      <c r="I94" s="1"/>
      <c r="J94" s="1"/>
    </row>
    <row r="95" spans="1:10" ht="24.95" customHeight="1" x14ac:dyDescent="0.2">
      <c r="A95" s="38" t="s">
        <v>184</v>
      </c>
      <c r="B95" s="38" t="s">
        <v>185</v>
      </c>
      <c r="C95" s="47" t="s">
        <v>186</v>
      </c>
      <c r="D95" s="32">
        <v>0</v>
      </c>
      <c r="E95" s="32"/>
      <c r="F95" s="34">
        <v>54</v>
      </c>
      <c r="G95" s="35">
        <f t="shared" si="2"/>
        <v>0</v>
      </c>
      <c r="I95" s="1"/>
      <c r="J95" s="1"/>
    </row>
    <row r="96" spans="1:10" ht="24.95" customHeight="1" x14ac:dyDescent="0.2">
      <c r="A96" s="31" t="s">
        <v>187</v>
      </c>
      <c r="B96" s="32" t="s">
        <v>188</v>
      </c>
      <c r="C96" s="47" t="s">
        <v>189</v>
      </c>
      <c r="D96" s="32">
        <v>1</v>
      </c>
      <c r="E96" s="32"/>
      <c r="F96" s="34">
        <v>54</v>
      </c>
      <c r="G96" s="35">
        <f t="shared" si="2"/>
        <v>54</v>
      </c>
      <c r="I96" s="1"/>
      <c r="J96" s="1"/>
    </row>
    <row r="97" spans="1:10" ht="24.95" customHeight="1" x14ac:dyDescent="0.2">
      <c r="A97" s="31" t="s">
        <v>190</v>
      </c>
      <c r="B97" s="32" t="s">
        <v>191</v>
      </c>
      <c r="C97" s="47" t="s">
        <v>192</v>
      </c>
      <c r="D97" s="32">
        <v>4</v>
      </c>
      <c r="E97" s="32"/>
      <c r="F97" s="34">
        <v>54</v>
      </c>
      <c r="G97" s="35">
        <f t="shared" si="2"/>
        <v>216</v>
      </c>
      <c r="I97" s="1"/>
      <c r="J97" s="1"/>
    </row>
    <row r="98" spans="1:10" ht="24.95" customHeight="1" x14ac:dyDescent="0.2">
      <c r="A98" s="31" t="s">
        <v>193</v>
      </c>
      <c r="B98" s="32" t="s">
        <v>194</v>
      </c>
      <c r="C98" s="47" t="s">
        <v>195</v>
      </c>
      <c r="D98" s="32">
        <v>4</v>
      </c>
      <c r="E98" s="32"/>
      <c r="F98" s="34">
        <v>54</v>
      </c>
      <c r="G98" s="35">
        <f t="shared" si="2"/>
        <v>216</v>
      </c>
      <c r="I98" s="1"/>
      <c r="J98" s="1"/>
    </row>
    <row r="99" spans="1:10" ht="24.95" customHeight="1" x14ac:dyDescent="0.2">
      <c r="A99" s="31" t="s">
        <v>196</v>
      </c>
      <c r="B99" s="32" t="s">
        <v>197</v>
      </c>
      <c r="C99" s="47" t="s">
        <v>198</v>
      </c>
      <c r="D99" s="32">
        <v>4</v>
      </c>
      <c r="E99" s="32"/>
      <c r="F99" s="34">
        <v>54</v>
      </c>
      <c r="G99" s="35">
        <f t="shared" si="2"/>
        <v>216</v>
      </c>
      <c r="I99" s="1"/>
      <c r="J99" s="1"/>
    </row>
    <row r="100" spans="1:10" ht="24.95" customHeight="1" x14ac:dyDescent="0.2">
      <c r="A100" s="31" t="s">
        <v>199</v>
      </c>
      <c r="B100" s="32" t="s">
        <v>200</v>
      </c>
      <c r="C100" s="47" t="s">
        <v>201</v>
      </c>
      <c r="D100" s="32">
        <v>4</v>
      </c>
      <c r="E100" s="32"/>
      <c r="F100" s="34">
        <v>54</v>
      </c>
      <c r="G100" s="35">
        <f t="shared" si="2"/>
        <v>216</v>
      </c>
      <c r="I100" s="1"/>
      <c r="J100" s="1"/>
    </row>
    <row r="101" spans="1:10" ht="24.95" customHeight="1" x14ac:dyDescent="0.25">
      <c r="A101" s="31"/>
      <c r="B101" s="32"/>
      <c r="C101" s="33"/>
      <c r="D101" s="36">
        <f>SUM(D79:D100)</f>
        <v>49</v>
      </c>
      <c r="E101" s="32"/>
      <c r="F101" s="34"/>
      <c r="G101" s="35"/>
      <c r="I101" s="1"/>
      <c r="J101" s="1"/>
    </row>
    <row r="102" spans="1:10" ht="24.95" customHeight="1" x14ac:dyDescent="0.2">
      <c r="A102" s="72" t="s">
        <v>260</v>
      </c>
      <c r="B102" s="32">
        <v>200112210</v>
      </c>
      <c r="C102" s="73" t="s">
        <v>261</v>
      </c>
      <c r="D102" s="74">
        <v>4</v>
      </c>
      <c r="E102" s="63"/>
      <c r="F102" s="75">
        <v>48</v>
      </c>
      <c r="G102" s="75">
        <f>+D102*F102</f>
        <v>192</v>
      </c>
      <c r="I102" s="1"/>
      <c r="J102" s="1"/>
    </row>
    <row r="103" spans="1:10" ht="24.95" customHeight="1" x14ac:dyDescent="0.2">
      <c r="A103" s="72" t="s">
        <v>262</v>
      </c>
      <c r="B103" s="32">
        <v>200112210</v>
      </c>
      <c r="C103" s="73" t="s">
        <v>263</v>
      </c>
      <c r="D103" s="74">
        <v>1</v>
      </c>
      <c r="E103" s="63"/>
      <c r="F103" s="75">
        <v>48</v>
      </c>
      <c r="G103" s="75">
        <f t="shared" ref="G103:G129" si="3">+D103*F103</f>
        <v>48</v>
      </c>
      <c r="I103" s="1"/>
      <c r="J103" s="1"/>
    </row>
    <row r="104" spans="1:10" ht="24.95" customHeight="1" x14ac:dyDescent="0.2">
      <c r="A104" s="72" t="s">
        <v>262</v>
      </c>
      <c r="B104" s="32">
        <v>220647543</v>
      </c>
      <c r="C104" s="73" t="s">
        <v>263</v>
      </c>
      <c r="D104" s="74">
        <v>3</v>
      </c>
      <c r="E104" s="63"/>
      <c r="F104" s="75">
        <v>48</v>
      </c>
      <c r="G104" s="75">
        <f t="shared" si="3"/>
        <v>144</v>
      </c>
      <c r="I104" s="1"/>
      <c r="J104" s="1"/>
    </row>
    <row r="105" spans="1:10" ht="24.95" customHeight="1" x14ac:dyDescent="0.2">
      <c r="A105" s="72" t="s">
        <v>264</v>
      </c>
      <c r="B105" s="32">
        <v>2300020057</v>
      </c>
      <c r="C105" s="73" t="s">
        <v>265</v>
      </c>
      <c r="D105" s="74">
        <v>4</v>
      </c>
      <c r="E105" s="63"/>
      <c r="F105" s="75">
        <v>48</v>
      </c>
      <c r="G105" s="75">
        <f t="shared" si="3"/>
        <v>192</v>
      </c>
      <c r="I105" s="1"/>
      <c r="J105" s="1"/>
    </row>
    <row r="106" spans="1:10" ht="24.95" customHeight="1" x14ac:dyDescent="0.2">
      <c r="A106" s="72" t="s">
        <v>266</v>
      </c>
      <c r="B106" s="32">
        <v>200112212</v>
      </c>
      <c r="C106" s="73" t="s">
        <v>267</v>
      </c>
      <c r="D106" s="74">
        <v>4</v>
      </c>
      <c r="E106" s="63"/>
      <c r="F106" s="75">
        <v>48</v>
      </c>
      <c r="G106" s="75">
        <f t="shared" si="3"/>
        <v>192</v>
      </c>
      <c r="I106" s="1"/>
      <c r="J106" s="1"/>
    </row>
    <row r="107" spans="1:10" ht="24.95" customHeight="1" x14ac:dyDescent="0.2">
      <c r="A107" s="72" t="s">
        <v>268</v>
      </c>
      <c r="B107" s="32">
        <v>200112212</v>
      </c>
      <c r="C107" s="73" t="s">
        <v>269</v>
      </c>
      <c r="D107" s="74">
        <v>4</v>
      </c>
      <c r="E107" s="63"/>
      <c r="F107" s="75">
        <v>48</v>
      </c>
      <c r="G107" s="75">
        <f t="shared" si="3"/>
        <v>192</v>
      </c>
      <c r="I107" s="1"/>
      <c r="J107" s="1"/>
    </row>
    <row r="108" spans="1:10" ht="24.95" customHeight="1" x14ac:dyDescent="0.2">
      <c r="A108" s="72" t="s">
        <v>270</v>
      </c>
      <c r="B108" s="32">
        <v>200112213</v>
      </c>
      <c r="C108" s="73" t="s">
        <v>271</v>
      </c>
      <c r="D108" s="74">
        <v>4</v>
      </c>
      <c r="E108" s="63"/>
      <c r="F108" s="75">
        <v>48</v>
      </c>
      <c r="G108" s="75">
        <f t="shared" si="3"/>
        <v>192</v>
      </c>
      <c r="I108" s="1"/>
      <c r="J108" s="1"/>
    </row>
    <row r="109" spans="1:10" ht="24.95" customHeight="1" x14ac:dyDescent="0.2">
      <c r="A109" s="72" t="s">
        <v>272</v>
      </c>
      <c r="B109" s="32">
        <v>200112214</v>
      </c>
      <c r="C109" s="73" t="s">
        <v>273</v>
      </c>
      <c r="D109" s="74">
        <v>4</v>
      </c>
      <c r="E109" s="63"/>
      <c r="F109" s="75">
        <v>48</v>
      </c>
      <c r="G109" s="75">
        <f t="shared" si="3"/>
        <v>192</v>
      </c>
      <c r="I109" s="1"/>
      <c r="J109" s="1"/>
    </row>
    <row r="110" spans="1:10" ht="24.95" customHeight="1" x14ac:dyDescent="0.2">
      <c r="A110" s="72" t="s">
        <v>274</v>
      </c>
      <c r="B110" s="32">
        <v>191211231</v>
      </c>
      <c r="C110" s="73" t="s">
        <v>275</v>
      </c>
      <c r="D110" s="74">
        <v>1</v>
      </c>
      <c r="E110" s="63"/>
      <c r="F110" s="75">
        <v>48</v>
      </c>
      <c r="G110" s="75">
        <f t="shared" si="3"/>
        <v>48</v>
      </c>
      <c r="I110" s="1"/>
      <c r="J110" s="1"/>
    </row>
    <row r="111" spans="1:10" ht="24.95" customHeight="1" x14ac:dyDescent="0.2">
      <c r="A111" s="72" t="s">
        <v>274</v>
      </c>
      <c r="B111" s="32">
        <v>2300038499</v>
      </c>
      <c r="C111" s="73" t="s">
        <v>275</v>
      </c>
      <c r="D111" s="74">
        <v>3</v>
      </c>
      <c r="E111" s="63"/>
      <c r="F111" s="75">
        <v>48</v>
      </c>
      <c r="G111" s="75">
        <f t="shared" si="3"/>
        <v>144</v>
      </c>
      <c r="I111" s="1"/>
      <c r="J111" s="1"/>
    </row>
    <row r="112" spans="1:10" ht="24.95" customHeight="1" x14ac:dyDescent="0.2">
      <c r="A112" s="72" t="s">
        <v>276</v>
      </c>
      <c r="B112" s="32">
        <v>200112216</v>
      </c>
      <c r="C112" s="73" t="s">
        <v>277</v>
      </c>
      <c r="D112" s="74">
        <v>4</v>
      </c>
      <c r="E112" s="63"/>
      <c r="F112" s="75">
        <v>48</v>
      </c>
      <c r="G112" s="75">
        <f t="shared" si="3"/>
        <v>192</v>
      </c>
      <c r="I112" s="1"/>
      <c r="J112" s="1"/>
    </row>
    <row r="113" spans="1:10" ht="24.95" customHeight="1" x14ac:dyDescent="0.2">
      <c r="A113" s="72" t="s">
        <v>278</v>
      </c>
      <c r="B113" s="32">
        <v>200112216</v>
      </c>
      <c r="C113" s="73" t="s">
        <v>279</v>
      </c>
      <c r="D113" s="74">
        <v>3</v>
      </c>
      <c r="E113" s="63"/>
      <c r="F113" s="75">
        <v>48</v>
      </c>
      <c r="G113" s="75">
        <f t="shared" si="3"/>
        <v>144</v>
      </c>
      <c r="I113" s="1"/>
      <c r="J113" s="1"/>
    </row>
    <row r="114" spans="1:10" ht="24.95" customHeight="1" x14ac:dyDescent="0.2">
      <c r="A114" s="72" t="s">
        <v>278</v>
      </c>
      <c r="B114" s="32">
        <v>220243166</v>
      </c>
      <c r="C114" s="73" t="s">
        <v>279</v>
      </c>
      <c r="D114" s="74">
        <v>1</v>
      </c>
      <c r="E114" s="63"/>
      <c r="F114" s="75">
        <v>48</v>
      </c>
      <c r="G114" s="75">
        <f t="shared" si="3"/>
        <v>48</v>
      </c>
      <c r="I114" s="1"/>
      <c r="J114" s="1"/>
    </row>
    <row r="115" spans="1:10" ht="24.95" customHeight="1" x14ac:dyDescent="0.2">
      <c r="A115" s="72" t="s">
        <v>280</v>
      </c>
      <c r="B115" s="32">
        <v>200112217</v>
      </c>
      <c r="C115" s="73" t="s">
        <v>281</v>
      </c>
      <c r="D115" s="74">
        <v>4</v>
      </c>
      <c r="E115" s="63"/>
      <c r="F115" s="75">
        <v>48</v>
      </c>
      <c r="G115" s="75">
        <f t="shared" si="3"/>
        <v>192</v>
      </c>
      <c r="I115" s="1"/>
      <c r="J115" s="1"/>
    </row>
    <row r="116" spans="1:10" ht="24.95" customHeight="1" x14ac:dyDescent="0.2">
      <c r="A116" s="72" t="s">
        <v>282</v>
      </c>
      <c r="B116" s="32">
        <v>200112217</v>
      </c>
      <c r="C116" s="73" t="s">
        <v>283</v>
      </c>
      <c r="D116" s="74">
        <v>4</v>
      </c>
      <c r="E116" s="63"/>
      <c r="F116" s="75">
        <v>48</v>
      </c>
      <c r="G116" s="75">
        <f t="shared" si="3"/>
        <v>192</v>
      </c>
      <c r="I116" s="1"/>
      <c r="J116" s="1"/>
    </row>
    <row r="117" spans="1:10" ht="24.95" customHeight="1" x14ac:dyDescent="0.2">
      <c r="A117" s="72" t="s">
        <v>284</v>
      </c>
      <c r="B117" s="32">
        <v>200112217</v>
      </c>
      <c r="C117" s="73" t="s">
        <v>285</v>
      </c>
      <c r="D117" s="74">
        <v>3</v>
      </c>
      <c r="E117" s="63"/>
      <c r="F117" s="75">
        <v>48</v>
      </c>
      <c r="G117" s="75">
        <f t="shared" si="3"/>
        <v>144</v>
      </c>
      <c r="I117" s="1"/>
      <c r="J117" s="1"/>
    </row>
    <row r="118" spans="1:10" ht="24.95" customHeight="1" x14ac:dyDescent="0.2">
      <c r="A118" s="72" t="s">
        <v>284</v>
      </c>
      <c r="B118" s="32">
        <v>2300059818</v>
      </c>
      <c r="C118" s="73" t="s">
        <v>285</v>
      </c>
      <c r="D118" s="74">
        <v>1</v>
      </c>
      <c r="E118" s="63"/>
      <c r="F118" s="75">
        <v>48</v>
      </c>
      <c r="G118" s="75">
        <f t="shared" si="3"/>
        <v>48</v>
      </c>
      <c r="I118" s="1"/>
      <c r="J118" s="1"/>
    </row>
    <row r="119" spans="1:10" ht="24.95" customHeight="1" x14ac:dyDescent="0.2">
      <c r="A119" s="72" t="s">
        <v>286</v>
      </c>
      <c r="B119" s="32">
        <v>200112217</v>
      </c>
      <c r="C119" s="73" t="s">
        <v>287</v>
      </c>
      <c r="D119" s="74">
        <v>4</v>
      </c>
      <c r="E119" s="63"/>
      <c r="F119" s="75">
        <v>48</v>
      </c>
      <c r="G119" s="75">
        <f t="shared" si="3"/>
        <v>192</v>
      </c>
      <c r="I119" s="1"/>
      <c r="J119" s="1"/>
    </row>
    <row r="120" spans="1:10" ht="24.95" customHeight="1" x14ac:dyDescent="0.2">
      <c r="A120" s="72" t="s">
        <v>288</v>
      </c>
      <c r="B120" s="32">
        <v>200112217</v>
      </c>
      <c r="C120" s="73" t="s">
        <v>289</v>
      </c>
      <c r="D120" s="74">
        <v>4</v>
      </c>
      <c r="E120" s="63"/>
      <c r="F120" s="75">
        <v>48</v>
      </c>
      <c r="G120" s="75">
        <f t="shared" si="3"/>
        <v>192</v>
      </c>
      <c r="I120" s="1"/>
      <c r="J120" s="1"/>
    </row>
    <row r="121" spans="1:10" ht="24.95" customHeight="1" x14ac:dyDescent="0.2">
      <c r="A121" s="72" t="s">
        <v>290</v>
      </c>
      <c r="B121" s="32">
        <v>220647532</v>
      </c>
      <c r="C121" s="73" t="s">
        <v>291</v>
      </c>
      <c r="D121" s="74">
        <v>2</v>
      </c>
      <c r="E121" s="63"/>
      <c r="F121" s="75">
        <v>48</v>
      </c>
      <c r="G121" s="75">
        <f t="shared" si="3"/>
        <v>96</v>
      </c>
      <c r="I121" s="1"/>
      <c r="J121" s="1"/>
    </row>
    <row r="122" spans="1:10" ht="24.95" customHeight="1" x14ac:dyDescent="0.2">
      <c r="A122" s="72" t="s">
        <v>292</v>
      </c>
      <c r="B122" s="32">
        <v>200112216</v>
      </c>
      <c r="C122" s="73" t="s">
        <v>293</v>
      </c>
      <c r="D122" s="74">
        <v>2</v>
      </c>
      <c r="E122" s="63"/>
      <c r="F122" s="75">
        <v>48</v>
      </c>
      <c r="G122" s="75">
        <f t="shared" si="3"/>
        <v>96</v>
      </c>
      <c r="I122" s="1"/>
      <c r="J122" s="1"/>
    </row>
    <row r="123" spans="1:10" ht="24.95" customHeight="1" x14ac:dyDescent="0.2">
      <c r="A123" s="72" t="s">
        <v>294</v>
      </c>
      <c r="B123" s="32">
        <v>200112216</v>
      </c>
      <c r="C123" s="73" t="s">
        <v>295</v>
      </c>
      <c r="D123" s="74">
        <v>2</v>
      </c>
      <c r="E123" s="63"/>
      <c r="F123" s="75">
        <v>48</v>
      </c>
      <c r="G123" s="75">
        <f t="shared" si="3"/>
        <v>96</v>
      </c>
      <c r="I123" s="1"/>
      <c r="J123" s="1"/>
    </row>
    <row r="124" spans="1:10" ht="24.95" customHeight="1" x14ac:dyDescent="0.2">
      <c r="A124" s="72" t="s">
        <v>296</v>
      </c>
      <c r="B124" s="32" t="s">
        <v>297</v>
      </c>
      <c r="C124" s="73" t="s">
        <v>298</v>
      </c>
      <c r="D124" s="74">
        <v>2</v>
      </c>
      <c r="E124" s="63"/>
      <c r="F124" s="75">
        <v>48</v>
      </c>
      <c r="G124" s="75">
        <f t="shared" si="3"/>
        <v>96</v>
      </c>
      <c r="I124" s="1"/>
      <c r="J124" s="1"/>
    </row>
    <row r="125" spans="1:10" ht="24.95" customHeight="1" x14ac:dyDescent="0.2">
      <c r="A125" s="72" t="s">
        <v>299</v>
      </c>
      <c r="B125" s="32">
        <v>220242605</v>
      </c>
      <c r="C125" s="73" t="s">
        <v>300</v>
      </c>
      <c r="D125" s="74">
        <v>4</v>
      </c>
      <c r="E125" s="63"/>
      <c r="F125" s="75">
        <v>48</v>
      </c>
      <c r="G125" s="75">
        <f t="shared" si="3"/>
        <v>192</v>
      </c>
      <c r="I125" s="1"/>
      <c r="J125" s="1"/>
    </row>
    <row r="126" spans="1:10" ht="24.95" customHeight="1" x14ac:dyDescent="0.2">
      <c r="A126" s="72" t="s">
        <v>301</v>
      </c>
      <c r="B126" s="32" t="s">
        <v>302</v>
      </c>
      <c r="C126" s="73" t="s">
        <v>303</v>
      </c>
      <c r="D126" s="74">
        <v>4</v>
      </c>
      <c r="E126" s="63"/>
      <c r="F126" s="75">
        <v>48</v>
      </c>
      <c r="G126" s="75">
        <f t="shared" si="3"/>
        <v>192</v>
      </c>
      <c r="I126" s="1"/>
      <c r="J126" s="1"/>
    </row>
    <row r="127" spans="1:10" ht="24.95" customHeight="1" x14ac:dyDescent="0.2">
      <c r="A127" s="72" t="s">
        <v>304</v>
      </c>
      <c r="B127" s="32" t="s">
        <v>305</v>
      </c>
      <c r="C127" s="73" t="s">
        <v>306</v>
      </c>
      <c r="D127" s="74">
        <v>4</v>
      </c>
      <c r="E127" s="63"/>
      <c r="F127" s="75">
        <v>48</v>
      </c>
      <c r="G127" s="75">
        <f t="shared" si="3"/>
        <v>192</v>
      </c>
      <c r="I127" s="1"/>
      <c r="J127" s="1"/>
    </row>
    <row r="128" spans="1:10" ht="24.95" customHeight="1" x14ac:dyDescent="0.2">
      <c r="A128" s="72" t="s">
        <v>307</v>
      </c>
      <c r="B128" s="32" t="s">
        <v>308</v>
      </c>
      <c r="C128" s="73" t="s">
        <v>309</v>
      </c>
      <c r="D128" s="74">
        <v>4</v>
      </c>
      <c r="E128" s="63"/>
      <c r="F128" s="75">
        <v>48</v>
      </c>
      <c r="G128" s="75">
        <f t="shared" si="3"/>
        <v>192</v>
      </c>
      <c r="I128" s="1"/>
      <c r="J128" s="1"/>
    </row>
    <row r="129" spans="1:10" ht="24.95" customHeight="1" x14ac:dyDescent="0.2">
      <c r="A129" s="72" t="s">
        <v>310</v>
      </c>
      <c r="B129" s="32" t="s">
        <v>311</v>
      </c>
      <c r="C129" s="73" t="s">
        <v>312</v>
      </c>
      <c r="D129" s="74">
        <v>4</v>
      </c>
      <c r="E129" s="63"/>
      <c r="F129" s="75">
        <v>48</v>
      </c>
      <c r="G129" s="75">
        <f t="shared" si="3"/>
        <v>192</v>
      </c>
      <c r="I129" s="1"/>
      <c r="J129" s="1"/>
    </row>
    <row r="130" spans="1:10" ht="24.95" customHeight="1" x14ac:dyDescent="0.25">
      <c r="A130" s="72"/>
      <c r="B130" s="32"/>
      <c r="C130" s="73"/>
      <c r="D130" s="76">
        <f>SUM(D102:D129)</f>
        <v>88</v>
      </c>
      <c r="E130" s="63"/>
      <c r="F130" s="75"/>
      <c r="G130" s="75"/>
      <c r="I130" s="1"/>
      <c r="J130" s="1"/>
    </row>
    <row r="131" spans="1:10" ht="24.95" customHeight="1" x14ac:dyDescent="0.2">
      <c r="A131" s="77" t="s">
        <v>313</v>
      </c>
      <c r="B131" s="77">
        <v>2100004807</v>
      </c>
      <c r="C131" s="78" t="s">
        <v>314</v>
      </c>
      <c r="D131" s="74">
        <v>6</v>
      </c>
      <c r="E131" s="63"/>
      <c r="F131" s="75">
        <v>60</v>
      </c>
      <c r="G131" s="75">
        <f t="shared" ref="G131:G167" si="4">+D131*F131</f>
        <v>360</v>
      </c>
      <c r="I131" s="1"/>
      <c r="J131" s="1"/>
    </row>
    <row r="132" spans="1:10" ht="24.95" customHeight="1" x14ac:dyDescent="0.2">
      <c r="A132" s="79" t="s">
        <v>315</v>
      </c>
      <c r="B132" s="79">
        <v>2100010641</v>
      </c>
      <c r="C132" s="80" t="s">
        <v>316</v>
      </c>
      <c r="D132" s="74">
        <v>6</v>
      </c>
      <c r="E132" s="63"/>
      <c r="F132" s="75">
        <v>60</v>
      </c>
      <c r="G132" s="75">
        <f t="shared" si="4"/>
        <v>360</v>
      </c>
      <c r="I132" s="1"/>
      <c r="J132" s="1"/>
    </row>
    <row r="133" spans="1:10" ht="24.95" customHeight="1" x14ac:dyDescent="0.2">
      <c r="A133" s="77" t="s">
        <v>317</v>
      </c>
      <c r="B133" s="77">
        <v>2100017399</v>
      </c>
      <c r="C133" s="78" t="s">
        <v>318</v>
      </c>
      <c r="D133" s="74">
        <v>6</v>
      </c>
      <c r="E133" s="63"/>
      <c r="F133" s="75">
        <v>60</v>
      </c>
      <c r="G133" s="75">
        <f t="shared" si="4"/>
        <v>360</v>
      </c>
      <c r="I133" s="1"/>
      <c r="J133" s="1"/>
    </row>
    <row r="134" spans="1:10" ht="24.95" customHeight="1" x14ac:dyDescent="0.2">
      <c r="A134" s="79" t="s">
        <v>319</v>
      </c>
      <c r="B134" s="79" t="s">
        <v>320</v>
      </c>
      <c r="C134" s="80" t="s">
        <v>321</v>
      </c>
      <c r="D134" s="74">
        <v>6</v>
      </c>
      <c r="E134" s="63"/>
      <c r="F134" s="75">
        <v>60</v>
      </c>
      <c r="G134" s="75">
        <f t="shared" si="4"/>
        <v>360</v>
      </c>
      <c r="I134" s="1"/>
      <c r="J134" s="1"/>
    </row>
    <row r="135" spans="1:10" ht="24.95" customHeight="1" x14ac:dyDescent="0.2">
      <c r="A135" s="77" t="s">
        <v>322</v>
      </c>
      <c r="B135" s="77">
        <v>2100017484</v>
      </c>
      <c r="C135" s="78" t="s">
        <v>323</v>
      </c>
      <c r="D135" s="74">
        <v>5</v>
      </c>
      <c r="E135" s="63"/>
      <c r="F135" s="75">
        <v>60</v>
      </c>
      <c r="G135" s="75">
        <f t="shared" si="4"/>
        <v>300</v>
      </c>
      <c r="I135" s="1"/>
      <c r="J135" s="1"/>
    </row>
    <row r="136" spans="1:10" ht="24.95" customHeight="1" x14ac:dyDescent="0.2">
      <c r="A136" s="79" t="s">
        <v>324</v>
      </c>
      <c r="B136" s="79" t="s">
        <v>325</v>
      </c>
      <c r="C136" s="80" t="s">
        <v>326</v>
      </c>
      <c r="D136" s="74">
        <v>6</v>
      </c>
      <c r="E136" s="63"/>
      <c r="F136" s="75">
        <v>60</v>
      </c>
      <c r="G136" s="75">
        <f t="shared" si="4"/>
        <v>360</v>
      </c>
      <c r="I136" s="1"/>
      <c r="J136" s="1"/>
    </row>
    <row r="137" spans="1:10" ht="24.95" customHeight="1" x14ac:dyDescent="0.2">
      <c r="A137" s="77" t="s">
        <v>327</v>
      </c>
      <c r="B137" s="77" t="s">
        <v>325</v>
      </c>
      <c r="C137" s="78" t="s">
        <v>328</v>
      </c>
      <c r="D137" s="74">
        <v>6</v>
      </c>
      <c r="E137" s="63"/>
      <c r="F137" s="75">
        <v>60</v>
      </c>
      <c r="G137" s="75">
        <f t="shared" si="4"/>
        <v>360</v>
      </c>
      <c r="I137" s="1"/>
      <c r="J137" s="1"/>
    </row>
    <row r="138" spans="1:10" ht="24.95" customHeight="1" x14ac:dyDescent="0.2">
      <c r="A138" s="79" t="s">
        <v>329</v>
      </c>
      <c r="B138" s="79" t="s">
        <v>330</v>
      </c>
      <c r="C138" s="80" t="s">
        <v>331</v>
      </c>
      <c r="D138" s="74">
        <v>6</v>
      </c>
      <c r="E138" s="63"/>
      <c r="F138" s="75">
        <v>60</v>
      </c>
      <c r="G138" s="75">
        <f t="shared" si="4"/>
        <v>360</v>
      </c>
      <c r="I138" s="1"/>
      <c r="J138" s="1"/>
    </row>
    <row r="139" spans="1:10" ht="24.95" customHeight="1" x14ac:dyDescent="0.2">
      <c r="A139" s="77" t="s">
        <v>332</v>
      </c>
      <c r="B139" s="77" t="s">
        <v>333</v>
      </c>
      <c r="C139" s="78" t="s">
        <v>334</v>
      </c>
      <c r="D139" s="74">
        <v>6</v>
      </c>
      <c r="E139" s="63"/>
      <c r="F139" s="75">
        <v>60</v>
      </c>
      <c r="G139" s="75">
        <f t="shared" si="4"/>
        <v>360</v>
      </c>
      <c r="I139" s="1"/>
      <c r="J139" s="1"/>
    </row>
    <row r="140" spans="1:10" ht="24.95" customHeight="1" x14ac:dyDescent="0.2">
      <c r="A140" s="79" t="s">
        <v>335</v>
      </c>
      <c r="B140" s="79" t="s">
        <v>336</v>
      </c>
      <c r="C140" s="80" t="s">
        <v>337</v>
      </c>
      <c r="D140" s="74">
        <v>6</v>
      </c>
      <c r="E140" s="63"/>
      <c r="F140" s="75">
        <v>60</v>
      </c>
      <c r="G140" s="75">
        <f t="shared" si="4"/>
        <v>360</v>
      </c>
      <c r="I140" s="1"/>
      <c r="J140" s="1"/>
    </row>
    <row r="141" spans="1:10" ht="24.95" customHeight="1" x14ac:dyDescent="0.2">
      <c r="A141" s="77" t="s">
        <v>338</v>
      </c>
      <c r="B141" s="77" t="s">
        <v>339</v>
      </c>
      <c r="C141" s="78" t="s">
        <v>340</v>
      </c>
      <c r="D141" s="74">
        <v>6</v>
      </c>
      <c r="E141" s="63"/>
      <c r="F141" s="75">
        <v>60</v>
      </c>
      <c r="G141" s="75">
        <f t="shared" si="4"/>
        <v>360</v>
      </c>
      <c r="I141" s="1"/>
      <c r="J141" s="1"/>
    </row>
    <row r="142" spans="1:10" ht="24.95" customHeight="1" x14ac:dyDescent="0.2">
      <c r="A142" s="79" t="s">
        <v>341</v>
      </c>
      <c r="B142" s="79" t="s">
        <v>342</v>
      </c>
      <c r="C142" s="80" t="s">
        <v>343</v>
      </c>
      <c r="D142" s="74">
        <v>6</v>
      </c>
      <c r="E142" s="63"/>
      <c r="F142" s="75">
        <v>60</v>
      </c>
      <c r="G142" s="75">
        <f t="shared" si="4"/>
        <v>360</v>
      </c>
      <c r="I142" s="1"/>
      <c r="J142" s="1"/>
    </row>
    <row r="143" spans="1:10" ht="24.95" customHeight="1" x14ac:dyDescent="0.2">
      <c r="A143" s="77" t="s">
        <v>344</v>
      </c>
      <c r="B143" s="77" t="s">
        <v>345</v>
      </c>
      <c r="C143" s="78" t="s">
        <v>346</v>
      </c>
      <c r="D143" s="74">
        <v>5</v>
      </c>
      <c r="E143" s="63"/>
      <c r="F143" s="75">
        <v>60</v>
      </c>
      <c r="G143" s="75">
        <f t="shared" si="4"/>
        <v>300</v>
      </c>
      <c r="I143" s="1"/>
      <c r="J143" s="1"/>
    </row>
    <row r="144" spans="1:10" ht="24.95" customHeight="1" x14ac:dyDescent="0.2">
      <c r="A144" s="77" t="s">
        <v>344</v>
      </c>
      <c r="B144" s="77" t="s">
        <v>347</v>
      </c>
      <c r="C144" s="78" t="s">
        <v>346</v>
      </c>
      <c r="D144" s="74">
        <v>1</v>
      </c>
      <c r="E144" s="63"/>
      <c r="F144" s="75">
        <v>60</v>
      </c>
      <c r="G144" s="75">
        <f t="shared" si="4"/>
        <v>60</v>
      </c>
      <c r="I144" s="1"/>
      <c r="J144" s="1"/>
    </row>
    <row r="145" spans="1:10" ht="24.95" customHeight="1" x14ac:dyDescent="0.2">
      <c r="A145" s="79" t="s">
        <v>348</v>
      </c>
      <c r="B145" s="79" t="s">
        <v>349</v>
      </c>
      <c r="C145" s="80" t="s">
        <v>350</v>
      </c>
      <c r="D145" s="74">
        <v>6</v>
      </c>
      <c r="E145" s="63"/>
      <c r="F145" s="75">
        <v>60</v>
      </c>
      <c r="G145" s="75">
        <f t="shared" si="4"/>
        <v>360</v>
      </c>
      <c r="I145" s="1"/>
      <c r="J145" s="1"/>
    </row>
    <row r="146" spans="1:10" ht="24.95" customHeight="1" x14ac:dyDescent="0.2">
      <c r="A146" s="77" t="s">
        <v>351</v>
      </c>
      <c r="B146" s="77" t="s">
        <v>352</v>
      </c>
      <c r="C146" s="78" t="s">
        <v>353</v>
      </c>
      <c r="D146" s="74">
        <v>2</v>
      </c>
      <c r="E146" s="63"/>
      <c r="F146" s="75">
        <v>60</v>
      </c>
      <c r="G146" s="75">
        <f t="shared" si="4"/>
        <v>120</v>
      </c>
      <c r="I146" s="1"/>
      <c r="J146" s="1"/>
    </row>
    <row r="147" spans="1:10" ht="24.95" customHeight="1" x14ac:dyDescent="0.2">
      <c r="A147" s="77" t="s">
        <v>351</v>
      </c>
      <c r="B147" s="77" t="s">
        <v>354</v>
      </c>
      <c r="C147" s="78" t="s">
        <v>353</v>
      </c>
      <c r="D147" s="74">
        <v>4</v>
      </c>
      <c r="E147" s="63"/>
      <c r="F147" s="75">
        <v>60</v>
      </c>
      <c r="G147" s="75">
        <f t="shared" si="4"/>
        <v>240</v>
      </c>
      <c r="I147" s="1"/>
      <c r="J147" s="1"/>
    </row>
    <row r="148" spans="1:10" ht="24.95" customHeight="1" x14ac:dyDescent="0.2">
      <c r="A148" s="79" t="s">
        <v>355</v>
      </c>
      <c r="B148" s="79" t="s">
        <v>356</v>
      </c>
      <c r="C148" s="80" t="s">
        <v>357</v>
      </c>
      <c r="D148" s="74">
        <v>2</v>
      </c>
      <c r="E148" s="63"/>
      <c r="F148" s="75">
        <v>60</v>
      </c>
      <c r="G148" s="75">
        <f t="shared" si="4"/>
        <v>120</v>
      </c>
      <c r="I148" s="1"/>
      <c r="J148" s="1"/>
    </row>
    <row r="149" spans="1:10" ht="24.95" customHeight="1" x14ac:dyDescent="0.2">
      <c r="A149" s="79" t="s">
        <v>358</v>
      </c>
      <c r="B149" s="79" t="s">
        <v>359</v>
      </c>
      <c r="C149" s="80" t="s">
        <v>360</v>
      </c>
      <c r="D149" s="74">
        <v>2</v>
      </c>
      <c r="E149" s="63"/>
      <c r="F149" s="75">
        <v>60</v>
      </c>
      <c r="G149" s="75">
        <f t="shared" si="4"/>
        <v>120</v>
      </c>
      <c r="I149" s="1"/>
      <c r="J149" s="1"/>
    </row>
    <row r="150" spans="1:10" ht="24.95" customHeight="1" x14ac:dyDescent="0.2">
      <c r="A150" s="77" t="s">
        <v>361</v>
      </c>
      <c r="B150" s="77" t="s">
        <v>362</v>
      </c>
      <c r="C150" s="78" t="s">
        <v>363</v>
      </c>
      <c r="D150" s="74">
        <v>6</v>
      </c>
      <c r="E150" s="63"/>
      <c r="F150" s="75">
        <v>60</v>
      </c>
      <c r="G150" s="75">
        <f t="shared" si="4"/>
        <v>360</v>
      </c>
      <c r="I150" s="1"/>
      <c r="J150" s="1"/>
    </row>
    <row r="151" spans="1:10" ht="24.95" customHeight="1" x14ac:dyDescent="0.2">
      <c r="A151" s="79" t="s">
        <v>364</v>
      </c>
      <c r="B151" s="79" t="s">
        <v>365</v>
      </c>
      <c r="C151" s="80" t="s">
        <v>366</v>
      </c>
      <c r="D151" s="74">
        <v>2</v>
      </c>
      <c r="E151" s="63"/>
      <c r="F151" s="75">
        <v>60</v>
      </c>
      <c r="G151" s="75">
        <f t="shared" si="4"/>
        <v>120</v>
      </c>
      <c r="I151" s="1"/>
      <c r="J151" s="1"/>
    </row>
    <row r="152" spans="1:10" ht="24.95" customHeight="1" x14ac:dyDescent="0.2">
      <c r="A152" s="77" t="s">
        <v>367</v>
      </c>
      <c r="B152" s="77" t="s">
        <v>368</v>
      </c>
      <c r="C152" s="78" t="s">
        <v>369</v>
      </c>
      <c r="D152" s="74">
        <v>2</v>
      </c>
      <c r="E152" s="63"/>
      <c r="F152" s="75">
        <v>60</v>
      </c>
      <c r="G152" s="75">
        <f t="shared" si="4"/>
        <v>120</v>
      </c>
      <c r="I152" s="1"/>
      <c r="J152" s="1"/>
    </row>
    <row r="153" spans="1:10" ht="24.95" customHeight="1" x14ac:dyDescent="0.2">
      <c r="A153" s="79" t="s">
        <v>370</v>
      </c>
      <c r="B153" s="79" t="s">
        <v>371</v>
      </c>
      <c r="C153" s="80" t="s">
        <v>372</v>
      </c>
      <c r="D153" s="74">
        <v>6</v>
      </c>
      <c r="E153" s="63"/>
      <c r="F153" s="75">
        <v>60</v>
      </c>
      <c r="G153" s="75">
        <f t="shared" si="4"/>
        <v>360</v>
      </c>
      <c r="I153" s="1"/>
      <c r="J153" s="1"/>
    </row>
    <row r="154" spans="1:10" ht="24.95" customHeight="1" x14ac:dyDescent="0.2">
      <c r="A154" s="77" t="s">
        <v>373</v>
      </c>
      <c r="B154" s="77" t="s">
        <v>374</v>
      </c>
      <c r="C154" s="78" t="s">
        <v>375</v>
      </c>
      <c r="D154" s="74">
        <v>6</v>
      </c>
      <c r="E154" s="63"/>
      <c r="F154" s="75">
        <v>60</v>
      </c>
      <c r="G154" s="75">
        <f t="shared" si="4"/>
        <v>360</v>
      </c>
      <c r="I154" s="1"/>
      <c r="J154" s="1"/>
    </row>
    <row r="155" spans="1:10" ht="24.95" customHeight="1" x14ac:dyDescent="0.2">
      <c r="A155" s="77" t="s">
        <v>376</v>
      </c>
      <c r="B155" s="77">
        <v>2100007516</v>
      </c>
      <c r="C155" s="78" t="s">
        <v>377</v>
      </c>
      <c r="D155" s="74">
        <v>6</v>
      </c>
      <c r="E155" s="63"/>
      <c r="F155" s="75">
        <v>60</v>
      </c>
      <c r="G155" s="75">
        <f t="shared" si="4"/>
        <v>360</v>
      </c>
      <c r="I155" s="1"/>
      <c r="J155" s="1"/>
    </row>
    <row r="156" spans="1:10" ht="24.95" customHeight="1" x14ac:dyDescent="0.2">
      <c r="A156" s="79" t="s">
        <v>378</v>
      </c>
      <c r="B156" s="79">
        <v>2100023365</v>
      </c>
      <c r="C156" s="80" t="s">
        <v>379</v>
      </c>
      <c r="D156" s="74">
        <v>4</v>
      </c>
      <c r="E156" s="63"/>
      <c r="F156" s="75">
        <v>60</v>
      </c>
      <c r="G156" s="75">
        <f t="shared" si="4"/>
        <v>240</v>
      </c>
      <c r="I156" s="1"/>
      <c r="J156" s="1"/>
    </row>
    <row r="157" spans="1:10" ht="24.95" customHeight="1" x14ac:dyDescent="0.2">
      <c r="A157" s="41" t="s">
        <v>380</v>
      </c>
      <c r="B157" s="41">
        <v>2100007744</v>
      </c>
      <c r="C157" s="81" t="s">
        <v>381</v>
      </c>
      <c r="D157" s="74">
        <v>4</v>
      </c>
      <c r="E157" s="63"/>
      <c r="F157" s="75">
        <v>60</v>
      </c>
      <c r="G157" s="75">
        <f t="shared" si="4"/>
        <v>240</v>
      </c>
      <c r="I157" s="1"/>
      <c r="J157" s="1"/>
    </row>
    <row r="158" spans="1:10" ht="24.95" customHeight="1" x14ac:dyDescent="0.25">
      <c r="A158" s="41"/>
      <c r="B158" s="41"/>
      <c r="C158" s="81"/>
      <c r="D158" s="76">
        <f>SUM(D131:D157)</f>
        <v>129</v>
      </c>
      <c r="E158" s="63"/>
      <c r="F158" s="75"/>
      <c r="G158" s="75"/>
      <c r="I158" s="1"/>
      <c r="J158" s="1"/>
    </row>
    <row r="159" spans="1:10" ht="24.95" customHeight="1" x14ac:dyDescent="0.2">
      <c r="A159" s="72" t="s">
        <v>382</v>
      </c>
      <c r="B159" s="32" t="s">
        <v>383</v>
      </c>
      <c r="C159" s="42" t="s">
        <v>384</v>
      </c>
      <c r="D159" s="74">
        <v>2</v>
      </c>
      <c r="E159" s="63"/>
      <c r="F159" s="75">
        <v>48</v>
      </c>
      <c r="G159" s="75">
        <f t="shared" si="4"/>
        <v>96</v>
      </c>
      <c r="I159" s="1"/>
      <c r="J159" s="1"/>
    </row>
    <row r="160" spans="1:10" ht="24.95" customHeight="1" x14ac:dyDescent="0.2">
      <c r="A160" s="72" t="s">
        <v>385</v>
      </c>
      <c r="B160" s="32" t="s">
        <v>386</v>
      </c>
      <c r="C160" s="42" t="s">
        <v>387</v>
      </c>
      <c r="D160" s="74">
        <v>2</v>
      </c>
      <c r="E160" s="63"/>
      <c r="F160" s="75">
        <v>48</v>
      </c>
      <c r="G160" s="75">
        <f t="shared" si="4"/>
        <v>96</v>
      </c>
      <c r="I160" s="1"/>
      <c r="J160" s="1"/>
    </row>
    <row r="161" spans="1:10" ht="24.95" customHeight="1" x14ac:dyDescent="0.2">
      <c r="A161" s="72" t="s">
        <v>388</v>
      </c>
      <c r="B161" s="32" t="s">
        <v>389</v>
      </c>
      <c r="C161" s="42" t="s">
        <v>390</v>
      </c>
      <c r="D161" s="74">
        <v>2</v>
      </c>
      <c r="E161" s="63"/>
      <c r="F161" s="75">
        <v>48</v>
      </c>
      <c r="G161" s="75">
        <f t="shared" si="4"/>
        <v>96</v>
      </c>
      <c r="I161" s="1"/>
      <c r="J161" s="1"/>
    </row>
    <row r="162" spans="1:10" ht="24.95" customHeight="1" x14ac:dyDescent="0.2">
      <c r="A162" s="72" t="s">
        <v>391</v>
      </c>
      <c r="B162" s="32" t="s">
        <v>392</v>
      </c>
      <c r="C162" s="42" t="s">
        <v>393</v>
      </c>
      <c r="D162" s="74">
        <v>2</v>
      </c>
      <c r="E162" s="63"/>
      <c r="F162" s="75">
        <v>48</v>
      </c>
      <c r="G162" s="75">
        <f t="shared" si="4"/>
        <v>96</v>
      </c>
      <c r="I162" s="1"/>
      <c r="J162" s="1"/>
    </row>
    <row r="163" spans="1:10" ht="24.95" customHeight="1" x14ac:dyDescent="0.2">
      <c r="A163" s="72" t="s">
        <v>394</v>
      </c>
      <c r="B163" s="32" t="s">
        <v>395</v>
      </c>
      <c r="C163" s="42" t="s">
        <v>396</v>
      </c>
      <c r="D163" s="74">
        <v>2</v>
      </c>
      <c r="E163" s="63"/>
      <c r="F163" s="75">
        <v>48</v>
      </c>
      <c r="G163" s="75">
        <f t="shared" si="4"/>
        <v>96</v>
      </c>
      <c r="I163" s="1"/>
      <c r="J163" s="1"/>
    </row>
    <row r="164" spans="1:10" ht="24.95" customHeight="1" x14ac:dyDescent="0.2">
      <c r="A164" s="72" t="s">
        <v>397</v>
      </c>
      <c r="B164" s="32" t="s">
        <v>398</v>
      </c>
      <c r="C164" s="42" t="s">
        <v>399</v>
      </c>
      <c r="D164" s="74">
        <v>2</v>
      </c>
      <c r="E164" s="63"/>
      <c r="F164" s="75">
        <v>48</v>
      </c>
      <c r="G164" s="75">
        <f t="shared" si="4"/>
        <v>96</v>
      </c>
      <c r="I164" s="1"/>
      <c r="J164" s="1"/>
    </row>
    <row r="165" spans="1:10" ht="24.95" customHeight="1" x14ac:dyDescent="0.2">
      <c r="A165" s="72" t="s">
        <v>400</v>
      </c>
      <c r="B165" s="32" t="s">
        <v>401</v>
      </c>
      <c r="C165" s="42" t="s">
        <v>402</v>
      </c>
      <c r="D165" s="74">
        <v>2</v>
      </c>
      <c r="E165" s="63"/>
      <c r="F165" s="75">
        <v>48</v>
      </c>
      <c r="G165" s="75">
        <f t="shared" si="4"/>
        <v>96</v>
      </c>
      <c r="I165" s="1"/>
      <c r="J165" s="1"/>
    </row>
    <row r="166" spans="1:10" ht="24.95" customHeight="1" x14ac:dyDescent="0.2">
      <c r="A166" s="72" t="s">
        <v>403</v>
      </c>
      <c r="B166" s="32" t="s">
        <v>404</v>
      </c>
      <c r="C166" s="42" t="s">
        <v>405</v>
      </c>
      <c r="D166" s="74">
        <v>2</v>
      </c>
      <c r="E166" s="63"/>
      <c r="F166" s="75">
        <v>48</v>
      </c>
      <c r="G166" s="75">
        <f t="shared" si="4"/>
        <v>96</v>
      </c>
      <c r="I166" s="1"/>
      <c r="J166" s="1"/>
    </row>
    <row r="167" spans="1:10" ht="24.95" customHeight="1" x14ac:dyDescent="0.2">
      <c r="A167" s="72" t="s">
        <v>406</v>
      </c>
      <c r="B167" s="32" t="s">
        <v>407</v>
      </c>
      <c r="C167" s="42" t="s">
        <v>408</v>
      </c>
      <c r="D167" s="74">
        <v>2</v>
      </c>
      <c r="E167" s="63"/>
      <c r="F167" s="75">
        <v>48</v>
      </c>
      <c r="G167" s="75">
        <f t="shared" si="4"/>
        <v>96</v>
      </c>
      <c r="I167" s="1"/>
      <c r="J167" s="1"/>
    </row>
    <row r="168" spans="1:10" ht="24.95" customHeight="1" x14ac:dyDescent="0.25">
      <c r="A168" s="72"/>
      <c r="B168" s="32"/>
      <c r="C168" s="42"/>
      <c r="D168" s="45">
        <f>SUM(D159:D167)</f>
        <v>18</v>
      </c>
      <c r="E168" s="63"/>
      <c r="F168" s="75"/>
      <c r="G168" s="75"/>
      <c r="I168" s="1"/>
      <c r="J168" s="1"/>
    </row>
    <row r="169" spans="1:10" ht="24.95" customHeight="1" x14ac:dyDescent="0.2">
      <c r="A169" s="72" t="s">
        <v>409</v>
      </c>
      <c r="B169" s="32">
        <v>210228152</v>
      </c>
      <c r="C169" s="42" t="s">
        <v>410</v>
      </c>
      <c r="D169" s="43">
        <v>6</v>
      </c>
      <c r="E169" s="63"/>
      <c r="F169" s="75">
        <v>48</v>
      </c>
      <c r="G169" s="75">
        <f t="shared" ref="G169" si="5">+D169*F169</f>
        <v>288</v>
      </c>
      <c r="I169" s="1"/>
      <c r="J169" s="1"/>
    </row>
    <row r="170" spans="1:10" ht="24.95" customHeight="1" x14ac:dyDescent="0.2">
      <c r="A170" s="89" t="s">
        <v>468</v>
      </c>
      <c r="B170" s="46">
        <v>210127379</v>
      </c>
      <c r="C170" s="47" t="s">
        <v>469</v>
      </c>
      <c r="D170" s="32">
        <v>5</v>
      </c>
      <c r="E170" s="88"/>
      <c r="F170" s="75">
        <v>25</v>
      </c>
      <c r="G170" s="75">
        <f t="shared" ref="G170:G176" si="6">+D170*F170</f>
        <v>125</v>
      </c>
      <c r="I170" s="1"/>
      <c r="J170" s="1"/>
    </row>
    <row r="171" spans="1:10" ht="24.95" customHeight="1" x14ac:dyDescent="0.2">
      <c r="A171" s="89" t="s">
        <v>470</v>
      </c>
      <c r="B171" s="46">
        <v>211037382</v>
      </c>
      <c r="C171" s="47" t="s">
        <v>471</v>
      </c>
      <c r="D171" s="32">
        <v>5</v>
      </c>
      <c r="E171" s="88"/>
      <c r="F171" s="75">
        <v>25</v>
      </c>
      <c r="G171" s="75">
        <f t="shared" si="6"/>
        <v>125</v>
      </c>
      <c r="I171" s="1"/>
      <c r="J171" s="1"/>
    </row>
    <row r="172" spans="1:10" ht="24.95" customHeight="1" x14ac:dyDescent="0.2">
      <c r="A172" s="89" t="s">
        <v>472</v>
      </c>
      <c r="B172" s="46">
        <v>2306000619</v>
      </c>
      <c r="C172" s="47" t="s">
        <v>473</v>
      </c>
      <c r="D172" s="32">
        <v>5</v>
      </c>
      <c r="E172" s="88"/>
      <c r="F172" s="75">
        <v>25</v>
      </c>
      <c r="G172" s="75">
        <f t="shared" si="6"/>
        <v>125</v>
      </c>
      <c r="I172" s="1"/>
      <c r="J172" s="1"/>
    </row>
    <row r="173" spans="1:10" ht="24.95" customHeight="1" x14ac:dyDescent="0.2">
      <c r="A173" s="89" t="s">
        <v>474</v>
      </c>
      <c r="B173" s="46">
        <v>2306000620</v>
      </c>
      <c r="C173" s="47" t="s">
        <v>475</v>
      </c>
      <c r="D173" s="32">
        <v>5</v>
      </c>
      <c r="E173" s="88"/>
      <c r="F173" s="75">
        <v>25</v>
      </c>
      <c r="G173" s="75">
        <f t="shared" si="6"/>
        <v>125</v>
      </c>
      <c r="I173" s="1"/>
      <c r="J173" s="1"/>
    </row>
    <row r="174" spans="1:10" ht="24.95" customHeight="1" x14ac:dyDescent="0.2">
      <c r="A174" s="89" t="s">
        <v>476</v>
      </c>
      <c r="B174" s="46">
        <v>2306000621</v>
      </c>
      <c r="C174" s="47" t="s">
        <v>477</v>
      </c>
      <c r="D174" s="32">
        <v>3</v>
      </c>
      <c r="E174" s="88"/>
      <c r="F174" s="75">
        <v>25</v>
      </c>
      <c r="G174" s="75">
        <f t="shared" si="6"/>
        <v>75</v>
      </c>
      <c r="I174" s="1"/>
      <c r="J174" s="1"/>
    </row>
    <row r="175" spans="1:10" ht="24.95" customHeight="1" x14ac:dyDescent="0.2">
      <c r="A175" s="89" t="s">
        <v>478</v>
      </c>
      <c r="B175" s="46">
        <v>2306000622</v>
      </c>
      <c r="C175" s="47" t="s">
        <v>479</v>
      </c>
      <c r="D175" s="32">
        <v>5</v>
      </c>
      <c r="E175" s="88"/>
      <c r="F175" s="75">
        <v>25</v>
      </c>
      <c r="G175" s="75">
        <f t="shared" si="6"/>
        <v>125</v>
      </c>
      <c r="I175" s="1"/>
      <c r="J175" s="1"/>
    </row>
    <row r="176" spans="1:10" ht="24.95" customHeight="1" x14ac:dyDescent="0.2">
      <c r="A176" s="89" t="s">
        <v>480</v>
      </c>
      <c r="B176" s="46">
        <v>210127384</v>
      </c>
      <c r="C176" s="47" t="s">
        <v>481</v>
      </c>
      <c r="D176" s="32">
        <v>5</v>
      </c>
      <c r="E176" s="88"/>
      <c r="F176" s="75">
        <v>25</v>
      </c>
      <c r="G176" s="75">
        <f t="shared" si="6"/>
        <v>125</v>
      </c>
      <c r="I176" s="1"/>
      <c r="J176" s="1"/>
    </row>
    <row r="177" spans="1:10" ht="24.95" customHeight="1" x14ac:dyDescent="0.2">
      <c r="A177" s="31">
        <v>309010</v>
      </c>
      <c r="B177" s="32" t="s">
        <v>461</v>
      </c>
      <c r="C177" s="42" t="s">
        <v>460</v>
      </c>
      <c r="D177" s="32">
        <v>1</v>
      </c>
      <c r="E177" s="32"/>
      <c r="F177" s="75">
        <v>720</v>
      </c>
      <c r="G177" s="75">
        <f t="shared" ref="G177" si="7">+D177*F177</f>
        <v>720</v>
      </c>
      <c r="I177" s="1"/>
      <c r="J177" s="1"/>
    </row>
    <row r="178" spans="1:10" ht="24.95" customHeight="1" x14ac:dyDescent="0.25">
      <c r="A178" s="49"/>
      <c r="B178" s="50"/>
      <c r="C178" s="51"/>
      <c r="D178" s="52"/>
      <c r="F178" s="54" t="s">
        <v>202</v>
      </c>
      <c r="G178" s="55">
        <f>SUM(G24:G177)</f>
        <v>53253</v>
      </c>
      <c r="I178" s="1"/>
      <c r="J178" s="1"/>
    </row>
    <row r="179" spans="1:10" ht="24.95" customHeight="1" x14ac:dyDescent="0.25">
      <c r="A179" s="49"/>
      <c r="B179" s="50"/>
      <c r="C179" s="51"/>
      <c r="D179" s="52"/>
      <c r="F179" s="54" t="s">
        <v>203</v>
      </c>
      <c r="G179" s="56">
        <f>+G178*0.12</f>
        <v>6390.36</v>
      </c>
      <c r="I179" s="1"/>
      <c r="J179" s="1"/>
    </row>
    <row r="180" spans="1:10" ht="24.95" customHeight="1" x14ac:dyDescent="0.25">
      <c r="A180" s="49"/>
      <c r="B180" s="50"/>
      <c r="C180" s="51"/>
      <c r="D180" s="52"/>
      <c r="F180" s="54" t="s">
        <v>204</v>
      </c>
      <c r="G180" s="56">
        <f>+G178+G179</f>
        <v>59643.360000000001</v>
      </c>
      <c r="I180" s="1"/>
      <c r="J180" s="1"/>
    </row>
    <row r="181" spans="1:10" ht="24.95" customHeight="1" x14ac:dyDescent="0.25">
      <c r="A181" s="49"/>
      <c r="B181" s="50"/>
      <c r="C181" s="51"/>
      <c r="D181" s="52"/>
      <c r="I181" s="1"/>
      <c r="J181" s="1"/>
    </row>
    <row r="182" spans="1:10" ht="24.95" customHeight="1" x14ac:dyDescent="0.25">
      <c r="A182" s="49"/>
      <c r="B182" s="50"/>
      <c r="C182" s="51"/>
      <c r="D182" s="52"/>
      <c r="E182" s="57"/>
      <c r="F182" s="57"/>
      <c r="G182" s="57"/>
      <c r="I182" s="1"/>
      <c r="J182" s="1"/>
    </row>
    <row r="183" spans="1:10" ht="24.95" customHeight="1" x14ac:dyDescent="0.25">
      <c r="A183" s="58"/>
      <c r="B183" s="59"/>
      <c r="C183" s="59" t="s">
        <v>205</v>
      </c>
      <c r="D183" s="59"/>
      <c r="E183" s="60"/>
      <c r="F183" s="57"/>
      <c r="G183" s="57"/>
      <c r="I183" s="1"/>
      <c r="J183" s="1"/>
    </row>
    <row r="184" spans="1:10" ht="24.95" customHeight="1" x14ac:dyDescent="0.25">
      <c r="A184" s="58"/>
      <c r="B184" s="61" t="s">
        <v>206</v>
      </c>
      <c r="C184" s="61" t="s">
        <v>207</v>
      </c>
      <c r="D184" s="61" t="s">
        <v>208</v>
      </c>
      <c r="E184" s="62"/>
      <c r="F184" s="57"/>
      <c r="G184" s="57"/>
      <c r="I184" s="1"/>
      <c r="J184" s="1"/>
    </row>
    <row r="185" spans="1:10" ht="24.95" customHeight="1" x14ac:dyDescent="0.25">
      <c r="B185" s="32" t="s">
        <v>209</v>
      </c>
      <c r="C185" s="32" t="s">
        <v>210</v>
      </c>
      <c r="D185" s="32">
        <v>2</v>
      </c>
      <c r="F185" s="57"/>
      <c r="G185" s="57"/>
      <c r="I185" s="1"/>
      <c r="J185" s="1"/>
    </row>
    <row r="186" spans="1:10" ht="24.95" customHeight="1" x14ac:dyDescent="0.25">
      <c r="B186" s="32" t="s">
        <v>211</v>
      </c>
      <c r="C186" s="32" t="s">
        <v>212</v>
      </c>
      <c r="D186" s="32">
        <v>1</v>
      </c>
      <c r="F186" s="57"/>
      <c r="G186" s="57"/>
      <c r="I186" s="1"/>
      <c r="J186" s="1"/>
    </row>
    <row r="187" spans="1:10" ht="24.95" customHeight="1" x14ac:dyDescent="0.25">
      <c r="B187" s="32" t="s">
        <v>213</v>
      </c>
      <c r="C187" s="32" t="s">
        <v>214</v>
      </c>
      <c r="D187" s="32">
        <v>1</v>
      </c>
      <c r="F187" s="57"/>
      <c r="G187" s="57"/>
      <c r="I187" s="1"/>
      <c r="J187" s="1"/>
    </row>
    <row r="188" spans="1:10" ht="24.95" customHeight="1" x14ac:dyDescent="0.25">
      <c r="B188" s="32" t="s">
        <v>215</v>
      </c>
      <c r="C188" s="32" t="s">
        <v>216</v>
      </c>
      <c r="D188" s="32">
        <v>1</v>
      </c>
      <c r="F188" s="57"/>
      <c r="G188" s="57"/>
      <c r="I188" s="1"/>
      <c r="J188" s="1"/>
    </row>
    <row r="189" spans="1:10" ht="24.95" customHeight="1" x14ac:dyDescent="0.25">
      <c r="B189" s="32" t="s">
        <v>217</v>
      </c>
      <c r="C189" s="32" t="s">
        <v>218</v>
      </c>
      <c r="D189" s="32">
        <v>1</v>
      </c>
      <c r="F189" s="57"/>
      <c r="G189" s="57"/>
      <c r="I189" s="1"/>
      <c r="J189" s="1"/>
    </row>
    <row r="190" spans="1:10" ht="24.95" customHeight="1" x14ac:dyDescent="0.25">
      <c r="B190" s="32" t="s">
        <v>215</v>
      </c>
      <c r="C190" s="32" t="s">
        <v>219</v>
      </c>
      <c r="D190" s="32">
        <v>1</v>
      </c>
      <c r="F190" s="57"/>
      <c r="G190" s="57"/>
      <c r="I190" s="1"/>
      <c r="J190" s="1"/>
    </row>
    <row r="191" spans="1:10" ht="24.95" customHeight="1" x14ac:dyDescent="0.25">
      <c r="B191" s="32" t="s">
        <v>220</v>
      </c>
      <c r="C191" s="32" t="s">
        <v>221</v>
      </c>
      <c r="D191" s="32">
        <v>1</v>
      </c>
      <c r="F191" s="57"/>
      <c r="G191" s="57"/>
      <c r="I191" s="1"/>
      <c r="J191" s="1"/>
    </row>
    <row r="192" spans="1:10" ht="24.95" customHeight="1" x14ac:dyDescent="0.25">
      <c r="B192" s="32" t="s">
        <v>222</v>
      </c>
      <c r="C192" s="32" t="s">
        <v>223</v>
      </c>
      <c r="D192" s="32">
        <v>1</v>
      </c>
      <c r="F192" s="57"/>
      <c r="G192" s="57"/>
      <c r="I192" s="1"/>
      <c r="J192" s="1"/>
    </row>
    <row r="193" spans="2:10" ht="24.95" customHeight="1" x14ac:dyDescent="0.25">
      <c r="B193" s="32" t="s">
        <v>224</v>
      </c>
      <c r="C193" s="32" t="s">
        <v>225</v>
      </c>
      <c r="D193" s="32">
        <v>1</v>
      </c>
      <c r="F193" s="57"/>
      <c r="G193" s="57"/>
      <c r="I193" s="1"/>
      <c r="J193" s="1"/>
    </row>
    <row r="194" spans="2:10" ht="24.95" customHeight="1" x14ac:dyDescent="0.25">
      <c r="B194" s="32" t="s">
        <v>226</v>
      </c>
      <c r="C194" s="32" t="s">
        <v>227</v>
      </c>
      <c r="D194" s="32">
        <v>1</v>
      </c>
      <c r="F194" s="57"/>
      <c r="G194" s="57"/>
      <c r="I194" s="1"/>
      <c r="J194" s="1"/>
    </row>
    <row r="195" spans="2:10" ht="24.95" customHeight="1" x14ac:dyDescent="0.2">
      <c r="B195" s="32" t="s">
        <v>228</v>
      </c>
      <c r="C195" s="32" t="s">
        <v>229</v>
      </c>
      <c r="D195" s="32">
        <v>1</v>
      </c>
      <c r="I195" s="1"/>
      <c r="J195" s="1"/>
    </row>
    <row r="196" spans="2:10" ht="24.95" customHeight="1" x14ac:dyDescent="0.2">
      <c r="B196" s="32" t="s">
        <v>230</v>
      </c>
      <c r="C196" s="32" t="s">
        <v>231</v>
      </c>
      <c r="D196" s="32">
        <v>2</v>
      </c>
      <c r="I196" s="1"/>
      <c r="J196" s="1"/>
    </row>
    <row r="197" spans="2:10" ht="24.95" customHeight="1" x14ac:dyDescent="0.2">
      <c r="B197" s="32" t="s">
        <v>232</v>
      </c>
      <c r="C197" s="32" t="s">
        <v>233</v>
      </c>
      <c r="D197" s="32">
        <v>1</v>
      </c>
      <c r="I197" s="1"/>
      <c r="J197" s="1"/>
    </row>
    <row r="198" spans="2:10" ht="24.95" customHeight="1" x14ac:dyDescent="0.2">
      <c r="B198" s="32" t="s">
        <v>234</v>
      </c>
      <c r="C198" s="32" t="s">
        <v>235</v>
      </c>
      <c r="D198" s="32">
        <v>2</v>
      </c>
      <c r="I198" s="1"/>
      <c r="J198" s="1"/>
    </row>
    <row r="199" spans="2:10" ht="24.95" customHeight="1" x14ac:dyDescent="0.2">
      <c r="B199" s="32" t="s">
        <v>236</v>
      </c>
      <c r="C199" s="32" t="s">
        <v>237</v>
      </c>
      <c r="D199" s="32">
        <v>2</v>
      </c>
      <c r="I199" s="1"/>
      <c r="J199" s="1"/>
    </row>
    <row r="200" spans="2:10" ht="24.95" customHeight="1" x14ac:dyDescent="0.2">
      <c r="B200" s="32" t="s">
        <v>238</v>
      </c>
      <c r="C200" s="32" t="s">
        <v>239</v>
      </c>
      <c r="D200" s="32">
        <v>1</v>
      </c>
      <c r="I200" s="1"/>
      <c r="J200" s="1"/>
    </row>
    <row r="201" spans="2:10" ht="24.95" customHeight="1" x14ac:dyDescent="0.2">
      <c r="B201" s="32" t="s">
        <v>240</v>
      </c>
      <c r="C201" s="32" t="s">
        <v>241</v>
      </c>
      <c r="D201" s="32">
        <v>1</v>
      </c>
      <c r="I201" s="1"/>
      <c r="J201" s="1"/>
    </row>
    <row r="202" spans="2:10" ht="24.95" customHeight="1" x14ac:dyDescent="0.2">
      <c r="B202" s="32" t="s">
        <v>242</v>
      </c>
      <c r="C202" s="32" t="s">
        <v>243</v>
      </c>
      <c r="D202" s="32">
        <v>2</v>
      </c>
      <c r="I202" s="1"/>
      <c r="J202" s="1"/>
    </row>
    <row r="203" spans="2:10" ht="24.95" customHeight="1" x14ac:dyDescent="0.25">
      <c r="B203" s="32"/>
      <c r="C203" s="32"/>
      <c r="D203" s="36">
        <f>SUM(D185:D202)</f>
        <v>23</v>
      </c>
      <c r="I203" s="1"/>
      <c r="J203" s="1"/>
    </row>
    <row r="204" spans="2:10" ht="24.95" customHeight="1" x14ac:dyDescent="0.25">
      <c r="B204" s="53"/>
      <c r="C204" s="53"/>
      <c r="D204" s="62"/>
      <c r="I204" s="1"/>
      <c r="J204" s="1"/>
    </row>
    <row r="205" spans="2:10" ht="24.95" customHeight="1" x14ac:dyDescent="0.25">
      <c r="B205" s="82"/>
      <c r="C205" s="83" t="s">
        <v>411</v>
      </c>
      <c r="D205" s="62"/>
      <c r="I205" s="1"/>
      <c r="J205" s="1"/>
    </row>
    <row r="206" spans="2:10" ht="24.95" customHeight="1" x14ac:dyDescent="0.25">
      <c r="B206" s="83" t="s">
        <v>208</v>
      </c>
      <c r="C206" s="83" t="s">
        <v>412</v>
      </c>
      <c r="D206" s="62"/>
      <c r="I206" s="1"/>
      <c r="J206" s="1"/>
    </row>
    <row r="207" spans="2:10" ht="24.95" customHeight="1" x14ac:dyDescent="0.35">
      <c r="B207" s="84"/>
      <c r="C207" s="85" t="s">
        <v>413</v>
      </c>
      <c r="D207" s="62"/>
      <c r="I207" s="1"/>
      <c r="J207" s="1"/>
    </row>
    <row r="208" spans="2:10" ht="24.95" customHeight="1" x14ac:dyDescent="0.25">
      <c r="B208" s="46">
        <v>1</v>
      </c>
      <c r="C208" s="42" t="s">
        <v>414</v>
      </c>
      <c r="D208" s="62"/>
      <c r="I208" s="1"/>
      <c r="J208" s="1"/>
    </row>
    <row r="209" spans="2:10" ht="24.95" customHeight="1" x14ac:dyDescent="0.25">
      <c r="B209" s="46">
        <v>2</v>
      </c>
      <c r="C209" s="42" t="s">
        <v>415</v>
      </c>
      <c r="D209" s="62"/>
      <c r="I209" s="1"/>
      <c r="J209" s="1"/>
    </row>
    <row r="210" spans="2:10" ht="24.95" customHeight="1" x14ac:dyDescent="0.25">
      <c r="B210" s="46">
        <v>3</v>
      </c>
      <c r="C210" s="42" t="s">
        <v>416</v>
      </c>
      <c r="D210" s="62"/>
      <c r="I210" s="1"/>
      <c r="J210" s="1"/>
    </row>
    <row r="211" spans="2:10" ht="24.95" customHeight="1" x14ac:dyDescent="0.25">
      <c r="B211" s="46">
        <v>1</v>
      </c>
      <c r="C211" s="42" t="s">
        <v>417</v>
      </c>
      <c r="D211" s="62"/>
      <c r="I211" s="1"/>
      <c r="J211" s="1"/>
    </row>
    <row r="212" spans="2:10" ht="24.95" customHeight="1" x14ac:dyDescent="0.25">
      <c r="B212" s="46">
        <v>1</v>
      </c>
      <c r="C212" s="42" t="s">
        <v>418</v>
      </c>
      <c r="D212" s="62"/>
      <c r="I212" s="1"/>
      <c r="J212" s="1"/>
    </row>
    <row r="213" spans="2:10" ht="24.95" customHeight="1" x14ac:dyDescent="0.25">
      <c r="B213" s="46">
        <v>2</v>
      </c>
      <c r="C213" s="42" t="s">
        <v>419</v>
      </c>
      <c r="D213" s="62"/>
      <c r="I213" s="1"/>
      <c r="J213" s="1"/>
    </row>
    <row r="214" spans="2:10" ht="24.95" customHeight="1" x14ac:dyDescent="0.25">
      <c r="B214" s="46">
        <v>2</v>
      </c>
      <c r="C214" s="42" t="s">
        <v>235</v>
      </c>
      <c r="D214" s="62"/>
      <c r="I214" s="1"/>
      <c r="J214" s="1"/>
    </row>
    <row r="215" spans="2:10" ht="24.95" customHeight="1" x14ac:dyDescent="0.25">
      <c r="B215" s="46">
        <v>1</v>
      </c>
      <c r="C215" s="42" t="s">
        <v>420</v>
      </c>
      <c r="D215" s="62"/>
      <c r="I215" s="1"/>
      <c r="J215" s="1"/>
    </row>
    <row r="216" spans="2:10" ht="24.95" customHeight="1" x14ac:dyDescent="0.25">
      <c r="B216" s="46">
        <v>1</v>
      </c>
      <c r="C216" s="42" t="s">
        <v>421</v>
      </c>
      <c r="D216" s="62"/>
      <c r="I216" s="1"/>
      <c r="J216" s="1"/>
    </row>
    <row r="217" spans="2:10" ht="24.95" customHeight="1" x14ac:dyDescent="0.25">
      <c r="B217" s="46">
        <v>1</v>
      </c>
      <c r="C217" s="42" t="s">
        <v>422</v>
      </c>
      <c r="D217" s="62"/>
      <c r="I217" s="1"/>
      <c r="J217" s="1"/>
    </row>
    <row r="218" spans="2:10" ht="24.95" customHeight="1" x14ac:dyDescent="0.25">
      <c r="B218" s="46">
        <v>2</v>
      </c>
      <c r="C218" s="42" t="s">
        <v>423</v>
      </c>
      <c r="D218" s="62"/>
      <c r="I218" s="1"/>
      <c r="J218" s="1"/>
    </row>
    <row r="219" spans="2:10" ht="24.95" customHeight="1" x14ac:dyDescent="0.25">
      <c r="B219" s="46">
        <v>2</v>
      </c>
      <c r="C219" s="42" t="s">
        <v>424</v>
      </c>
      <c r="D219" s="62"/>
      <c r="I219" s="1"/>
      <c r="J219" s="1"/>
    </row>
    <row r="220" spans="2:10" ht="24.95" customHeight="1" x14ac:dyDescent="0.25">
      <c r="B220" s="46">
        <v>1</v>
      </c>
      <c r="C220" s="42" t="s">
        <v>425</v>
      </c>
      <c r="D220" s="62"/>
      <c r="I220" s="1"/>
      <c r="J220" s="1"/>
    </row>
    <row r="221" spans="2:10" ht="24.95" customHeight="1" x14ac:dyDescent="0.25">
      <c r="B221" s="46">
        <v>1</v>
      </c>
      <c r="C221" s="42" t="s">
        <v>426</v>
      </c>
      <c r="D221" s="62"/>
      <c r="I221" s="1"/>
      <c r="J221" s="1"/>
    </row>
    <row r="222" spans="2:10" ht="24.95" customHeight="1" x14ac:dyDescent="0.25">
      <c r="B222" s="46">
        <v>2</v>
      </c>
      <c r="C222" s="42" t="s">
        <v>427</v>
      </c>
      <c r="D222" s="62"/>
      <c r="I222" s="1"/>
      <c r="J222" s="1"/>
    </row>
    <row r="223" spans="2:10" ht="24.95" customHeight="1" x14ac:dyDescent="0.25">
      <c r="B223" s="46"/>
      <c r="C223" s="42" t="s">
        <v>428</v>
      </c>
      <c r="D223" s="62"/>
      <c r="I223" s="1"/>
      <c r="J223" s="1"/>
    </row>
    <row r="224" spans="2:10" ht="24.95" customHeight="1" x14ac:dyDescent="0.25">
      <c r="B224" s="86">
        <f>SUM(B208:B223)</f>
        <v>23</v>
      </c>
      <c r="C224" s="42"/>
      <c r="D224" s="62"/>
      <c r="I224" s="1"/>
      <c r="J224" s="1"/>
    </row>
    <row r="225" spans="2:10" ht="24.95" customHeight="1" x14ac:dyDescent="0.25">
      <c r="B225" s="86"/>
      <c r="C225" s="86" t="s">
        <v>429</v>
      </c>
      <c r="D225" s="62"/>
      <c r="I225" s="1"/>
      <c r="J225" s="1"/>
    </row>
    <row r="226" spans="2:10" ht="24.95" customHeight="1" x14ac:dyDescent="0.25">
      <c r="B226" s="46">
        <v>2</v>
      </c>
      <c r="C226" s="42" t="s">
        <v>430</v>
      </c>
      <c r="D226" s="62"/>
      <c r="I226" s="1"/>
      <c r="J226" s="1"/>
    </row>
    <row r="227" spans="2:10" ht="24.95" customHeight="1" x14ac:dyDescent="0.25">
      <c r="B227" s="46">
        <v>2</v>
      </c>
      <c r="C227" s="42" t="s">
        <v>431</v>
      </c>
      <c r="D227" s="62"/>
      <c r="I227" s="1"/>
      <c r="J227" s="1"/>
    </row>
    <row r="228" spans="2:10" ht="24.95" customHeight="1" x14ac:dyDescent="0.25">
      <c r="B228" s="46">
        <v>1</v>
      </c>
      <c r="C228" s="42" t="s">
        <v>432</v>
      </c>
      <c r="D228" s="62"/>
      <c r="I228" s="1"/>
      <c r="J228" s="1"/>
    </row>
    <row r="229" spans="2:10" ht="24.95" customHeight="1" x14ac:dyDescent="0.25">
      <c r="B229" s="46">
        <v>3</v>
      </c>
      <c r="C229" s="42" t="s">
        <v>433</v>
      </c>
      <c r="D229" s="62"/>
      <c r="I229" s="1"/>
      <c r="J229" s="1"/>
    </row>
    <row r="230" spans="2:10" ht="24.95" customHeight="1" x14ac:dyDescent="0.25">
      <c r="B230" s="46">
        <v>1</v>
      </c>
      <c r="C230" s="42" t="s">
        <v>434</v>
      </c>
      <c r="D230" s="62"/>
      <c r="I230" s="1"/>
      <c r="J230" s="1"/>
    </row>
    <row r="231" spans="2:10" ht="24.95" customHeight="1" x14ac:dyDescent="0.25">
      <c r="B231" s="46">
        <v>1</v>
      </c>
      <c r="C231" s="42" t="s">
        <v>435</v>
      </c>
      <c r="D231" s="62"/>
      <c r="I231" s="1"/>
      <c r="J231" s="1"/>
    </row>
    <row r="232" spans="2:10" ht="24.95" customHeight="1" x14ac:dyDescent="0.25">
      <c r="B232" s="46">
        <v>1</v>
      </c>
      <c r="C232" s="42" t="s">
        <v>436</v>
      </c>
      <c r="D232" s="62"/>
      <c r="I232" s="1"/>
      <c r="J232" s="1"/>
    </row>
    <row r="233" spans="2:10" ht="24.95" customHeight="1" x14ac:dyDescent="0.25">
      <c r="B233" s="46">
        <v>1</v>
      </c>
      <c r="C233" s="42" t="s">
        <v>420</v>
      </c>
      <c r="D233" s="62"/>
      <c r="I233" s="1"/>
      <c r="J233" s="1"/>
    </row>
    <row r="234" spans="2:10" ht="24.95" customHeight="1" x14ac:dyDescent="0.25">
      <c r="B234" s="46">
        <v>1</v>
      </c>
      <c r="C234" s="42" t="s">
        <v>437</v>
      </c>
      <c r="D234" s="62"/>
      <c r="I234" s="1"/>
      <c r="J234" s="1"/>
    </row>
    <row r="235" spans="2:10" ht="24.95" customHeight="1" x14ac:dyDescent="0.25">
      <c r="B235" s="46">
        <v>2</v>
      </c>
      <c r="C235" s="42" t="s">
        <v>438</v>
      </c>
      <c r="D235" s="62"/>
      <c r="I235" s="1"/>
      <c r="J235" s="1"/>
    </row>
    <row r="236" spans="2:10" ht="24.95" customHeight="1" x14ac:dyDescent="0.25">
      <c r="B236" s="46">
        <v>2</v>
      </c>
      <c r="C236" s="42" t="s">
        <v>439</v>
      </c>
      <c r="D236" s="62"/>
      <c r="I236" s="1"/>
      <c r="J236" s="1"/>
    </row>
    <row r="237" spans="2:10" ht="24.95" customHeight="1" x14ac:dyDescent="0.25">
      <c r="B237" s="46">
        <v>3</v>
      </c>
      <c r="C237" s="42" t="s">
        <v>440</v>
      </c>
      <c r="D237" s="62"/>
      <c r="I237" s="1"/>
      <c r="J237" s="1"/>
    </row>
    <row r="238" spans="2:10" ht="24.95" customHeight="1" x14ac:dyDescent="0.25">
      <c r="B238" s="46">
        <v>1</v>
      </c>
      <c r="C238" s="42" t="s">
        <v>441</v>
      </c>
      <c r="D238" s="62"/>
      <c r="I238" s="1"/>
      <c r="J238" s="1"/>
    </row>
    <row r="239" spans="2:10" ht="24.95" customHeight="1" x14ac:dyDescent="0.25">
      <c r="B239" s="46">
        <v>2</v>
      </c>
      <c r="C239" s="42" t="s">
        <v>442</v>
      </c>
      <c r="D239" s="62"/>
      <c r="I239" s="1"/>
      <c r="J239" s="1"/>
    </row>
    <row r="240" spans="2:10" ht="24.95" customHeight="1" x14ac:dyDescent="0.25">
      <c r="B240" s="46">
        <v>1</v>
      </c>
      <c r="C240" s="42" t="s">
        <v>241</v>
      </c>
      <c r="D240" s="62"/>
      <c r="I240" s="1"/>
      <c r="J240" s="1"/>
    </row>
    <row r="241" spans="2:10" ht="24.95" customHeight="1" x14ac:dyDescent="0.25">
      <c r="B241" s="46">
        <v>1</v>
      </c>
      <c r="C241" s="42" t="s">
        <v>443</v>
      </c>
      <c r="D241" s="62"/>
      <c r="I241" s="1"/>
      <c r="J241" s="1"/>
    </row>
    <row r="242" spans="2:10" ht="24.95" customHeight="1" x14ac:dyDescent="0.25">
      <c r="B242" s="46">
        <v>1</v>
      </c>
      <c r="C242" s="42" t="s">
        <v>444</v>
      </c>
      <c r="D242" s="62"/>
      <c r="I242" s="1"/>
      <c r="J242" s="1"/>
    </row>
    <row r="243" spans="2:10" ht="24.95" customHeight="1" x14ac:dyDescent="0.25">
      <c r="B243" s="86">
        <f>SUM(B226:B242)</f>
        <v>26</v>
      </c>
      <c r="C243" s="42"/>
      <c r="D243" s="62"/>
      <c r="I243" s="1"/>
      <c r="J243" s="1"/>
    </row>
    <row r="244" spans="2:10" ht="24.95" customHeight="1" x14ac:dyDescent="0.25">
      <c r="B244" s="86"/>
      <c r="C244" s="86" t="s">
        <v>445</v>
      </c>
      <c r="D244" s="62"/>
      <c r="I244" s="1"/>
      <c r="J244" s="1"/>
    </row>
    <row r="245" spans="2:10" ht="24.95" customHeight="1" x14ac:dyDescent="0.25">
      <c r="B245" s="46">
        <v>2</v>
      </c>
      <c r="C245" s="42" t="s">
        <v>446</v>
      </c>
      <c r="D245" s="62"/>
      <c r="I245" s="1"/>
      <c r="J245" s="1"/>
    </row>
    <row r="246" spans="2:10" ht="24.95" customHeight="1" x14ac:dyDescent="0.25">
      <c r="B246" s="46">
        <v>1</v>
      </c>
      <c r="C246" s="42" t="s">
        <v>447</v>
      </c>
      <c r="D246" s="62"/>
      <c r="I246" s="1"/>
      <c r="J246" s="1"/>
    </row>
    <row r="247" spans="2:10" ht="24.95" customHeight="1" x14ac:dyDescent="0.25">
      <c r="B247" s="46">
        <v>1</v>
      </c>
      <c r="C247" s="42" t="s">
        <v>448</v>
      </c>
      <c r="D247" s="62"/>
      <c r="I247" s="1"/>
      <c r="J247" s="1"/>
    </row>
    <row r="248" spans="2:10" ht="24.95" customHeight="1" x14ac:dyDescent="0.25">
      <c r="B248" s="46">
        <v>1</v>
      </c>
      <c r="C248" s="42" t="s">
        <v>449</v>
      </c>
      <c r="D248" s="62"/>
      <c r="I248" s="1"/>
      <c r="J248" s="1"/>
    </row>
    <row r="249" spans="2:10" ht="24.95" customHeight="1" x14ac:dyDescent="0.25">
      <c r="B249" s="46">
        <v>2</v>
      </c>
      <c r="C249" s="87" t="s">
        <v>450</v>
      </c>
      <c r="D249" s="62"/>
      <c r="I249" s="1"/>
      <c r="J249" s="1"/>
    </row>
    <row r="250" spans="2:10" ht="24.95" customHeight="1" x14ac:dyDescent="0.25">
      <c r="B250" s="46">
        <v>2</v>
      </c>
      <c r="C250" s="42" t="s">
        <v>451</v>
      </c>
      <c r="D250" s="62"/>
      <c r="I250" s="1"/>
      <c r="J250" s="1"/>
    </row>
    <row r="251" spans="2:10" ht="24.95" customHeight="1" x14ac:dyDescent="0.25">
      <c r="B251" s="46">
        <v>2</v>
      </c>
      <c r="C251" s="42" t="s">
        <v>452</v>
      </c>
      <c r="D251" s="62"/>
      <c r="I251" s="1"/>
      <c r="J251" s="1"/>
    </row>
    <row r="252" spans="2:10" ht="24.95" customHeight="1" x14ac:dyDescent="0.25">
      <c r="B252" s="46">
        <v>1</v>
      </c>
      <c r="C252" s="87" t="s">
        <v>453</v>
      </c>
      <c r="D252" s="62"/>
      <c r="I252" s="1"/>
      <c r="J252" s="1"/>
    </row>
    <row r="253" spans="2:10" ht="24.95" customHeight="1" x14ac:dyDescent="0.25">
      <c r="B253" s="46">
        <v>2</v>
      </c>
      <c r="C253" s="42" t="s">
        <v>454</v>
      </c>
      <c r="D253" s="62"/>
      <c r="I253" s="1"/>
      <c r="J253" s="1"/>
    </row>
    <row r="254" spans="2:10" ht="24.95" customHeight="1" x14ac:dyDescent="0.25">
      <c r="B254" s="46">
        <v>1</v>
      </c>
      <c r="C254" s="42" t="s">
        <v>455</v>
      </c>
      <c r="D254" s="62"/>
      <c r="I254" s="1"/>
      <c r="J254" s="1"/>
    </row>
    <row r="255" spans="2:10" ht="24.95" customHeight="1" x14ac:dyDescent="0.25">
      <c r="B255" s="86">
        <f>SUM(B245:B254)</f>
        <v>15</v>
      </c>
      <c r="C255" s="42"/>
      <c r="D255" s="62"/>
      <c r="I255" s="1"/>
      <c r="J255" s="1"/>
    </row>
    <row r="256" spans="2:10" ht="24.95" customHeight="1" x14ac:dyDescent="0.2">
      <c r="B256" s="53"/>
      <c r="C256" s="53"/>
      <c r="I256" s="1"/>
      <c r="J256" s="1"/>
    </row>
    <row r="257" spans="2:10" ht="24.95" customHeight="1" x14ac:dyDescent="0.2">
      <c r="B257" s="32">
        <v>1</v>
      </c>
      <c r="C257" s="63" t="s">
        <v>456</v>
      </c>
      <c r="I257" s="1"/>
      <c r="J257" s="1"/>
    </row>
    <row r="258" spans="2:10" ht="24.95" customHeight="1" x14ac:dyDescent="0.2">
      <c r="B258" s="32">
        <v>5</v>
      </c>
      <c r="C258" s="63" t="s">
        <v>457</v>
      </c>
      <c r="I258" s="1"/>
      <c r="J258" s="1"/>
    </row>
    <row r="259" spans="2:10" ht="24.95" customHeight="1" x14ac:dyDescent="0.2">
      <c r="B259" s="32">
        <v>1</v>
      </c>
      <c r="C259" s="63" t="s">
        <v>244</v>
      </c>
      <c r="I259" s="1"/>
      <c r="J259" s="1"/>
    </row>
    <row r="260" spans="2:10" ht="24.95" customHeight="1" x14ac:dyDescent="0.2">
      <c r="B260" s="32">
        <v>1</v>
      </c>
      <c r="C260" s="63" t="s">
        <v>245</v>
      </c>
      <c r="I260" s="1"/>
      <c r="J260" s="1"/>
    </row>
    <row r="261" spans="2:10" ht="24.95" customHeight="1" x14ac:dyDescent="0.2">
      <c r="B261" s="32">
        <v>1</v>
      </c>
      <c r="C261" s="63" t="s">
        <v>458</v>
      </c>
      <c r="I261" s="1"/>
      <c r="J261" s="1"/>
    </row>
    <row r="262" spans="2:10" ht="24.95" customHeight="1" x14ac:dyDescent="0.2">
      <c r="B262" s="32">
        <v>2</v>
      </c>
      <c r="C262" s="63" t="s">
        <v>459</v>
      </c>
      <c r="I262" s="1"/>
      <c r="J262" s="1"/>
    </row>
    <row r="263" spans="2:10" ht="24.95" customHeight="1" x14ac:dyDescent="0.25">
      <c r="B263" s="36">
        <f>SUM(B257:B262)</f>
        <v>11</v>
      </c>
      <c r="C263" s="63"/>
      <c r="I263" s="1"/>
      <c r="J263" s="1"/>
    </row>
    <row r="264" spans="2:10" ht="24.95" customHeight="1" x14ac:dyDescent="0.2">
      <c r="B264" s="32"/>
      <c r="C264" s="33"/>
      <c r="I264" s="1"/>
      <c r="J264" s="1"/>
    </row>
    <row r="265" spans="2:10" ht="24.95" customHeight="1" x14ac:dyDescent="0.2">
      <c r="B265" s="53"/>
      <c r="C265" s="53"/>
      <c r="I265" s="1"/>
      <c r="J265" s="1"/>
    </row>
    <row r="266" spans="2:10" ht="24.95" customHeight="1" x14ac:dyDescent="0.25">
      <c r="B266" s="64"/>
      <c r="C266" s="64"/>
      <c r="D266" s="64"/>
      <c r="E266" s="64"/>
      <c r="I266" s="1"/>
      <c r="J266" s="1"/>
    </row>
    <row r="267" spans="2:10" ht="24.95" customHeight="1" x14ac:dyDescent="0.25">
      <c r="B267" s="65" t="s">
        <v>246</v>
      </c>
      <c r="C267" s="66" t="s">
        <v>247</v>
      </c>
      <c r="D267" s="4"/>
      <c r="E267" s="67"/>
      <c r="I267" s="1"/>
      <c r="J267" s="1"/>
    </row>
    <row r="268" spans="2:10" ht="24.95" customHeight="1" x14ac:dyDescent="0.25">
      <c r="B268" s="65"/>
      <c r="C268" s="66" t="s">
        <v>248</v>
      </c>
      <c r="D268" s="4"/>
      <c r="I268" s="1"/>
      <c r="J268" s="1"/>
    </row>
    <row r="269" spans="2:10" ht="24.95" customHeight="1" x14ac:dyDescent="0.25">
      <c r="B269" s="65"/>
      <c r="C269" s="66" t="s">
        <v>249</v>
      </c>
      <c r="D269" s="4"/>
      <c r="I269" s="1"/>
      <c r="J269" s="1"/>
    </row>
    <row r="270" spans="2:10" ht="24.95" customHeight="1" x14ac:dyDescent="0.25">
      <c r="B270" s="65"/>
      <c r="C270" s="66" t="s">
        <v>250</v>
      </c>
      <c r="D270" s="68"/>
      <c r="E270" s="57"/>
      <c r="I270" s="1"/>
      <c r="J270" s="1"/>
    </row>
    <row r="271" spans="2:10" ht="24.95" customHeight="1" x14ac:dyDescent="0.25">
      <c r="B271" s="65"/>
      <c r="C271" s="66" t="s">
        <v>251</v>
      </c>
      <c r="D271" s="68"/>
      <c r="E271" s="57"/>
      <c r="I271" s="1"/>
      <c r="J271" s="1"/>
    </row>
    <row r="272" spans="2:10" ht="24.95" customHeight="1" x14ac:dyDescent="0.25">
      <c r="B272" s="65"/>
      <c r="C272" s="66"/>
      <c r="D272" s="68"/>
      <c r="E272" s="57"/>
      <c r="I272" s="1"/>
      <c r="J272" s="1"/>
    </row>
    <row r="273" spans="2:10" ht="24.95" customHeight="1" x14ac:dyDescent="0.25">
      <c r="B273" s="69" t="s">
        <v>11</v>
      </c>
      <c r="C273" s="70" t="s">
        <v>252</v>
      </c>
      <c r="D273" s="68"/>
      <c r="E273" s="57"/>
      <c r="I273" s="1"/>
      <c r="J273" s="1"/>
    </row>
    <row r="274" spans="2:10" ht="24.95" customHeight="1" x14ac:dyDescent="0.25">
      <c r="B274" s="69"/>
      <c r="C274" s="70" t="s">
        <v>253</v>
      </c>
      <c r="D274" s="68"/>
      <c r="E274" s="57"/>
      <c r="I274" s="1"/>
      <c r="J274" s="1"/>
    </row>
    <row r="275" spans="2:10" ht="24.95" customHeight="1" x14ac:dyDescent="0.25">
      <c r="B275" s="69"/>
      <c r="C275" s="70" t="s">
        <v>254</v>
      </c>
      <c r="D275" s="68"/>
      <c r="E275" s="57"/>
      <c r="I275" s="1"/>
      <c r="J275" s="1"/>
    </row>
    <row r="276" spans="2:10" ht="24.95" customHeight="1" x14ac:dyDescent="0.25">
      <c r="C276" s="53"/>
      <c r="D276" s="68"/>
      <c r="E276" s="57"/>
      <c r="I276" s="1"/>
      <c r="J276" s="1"/>
    </row>
    <row r="277" spans="2:10" ht="24.95" customHeight="1" x14ac:dyDescent="0.2">
      <c r="B277" s="53"/>
      <c r="C277" s="53"/>
      <c r="D277" s="4"/>
      <c r="I277" s="1"/>
      <c r="J277" s="1"/>
    </row>
    <row r="278" spans="2:10" ht="24.95" customHeight="1" x14ac:dyDescent="0.25">
      <c r="B278" s="53"/>
      <c r="C278" s="53"/>
      <c r="D278" s="68"/>
      <c r="I278" s="1"/>
      <c r="J278" s="1"/>
    </row>
    <row r="279" spans="2:10" ht="24.95" customHeight="1" thickBot="1" x14ac:dyDescent="0.25">
      <c r="B279" s="4" t="s">
        <v>255</v>
      </c>
      <c r="C279" s="71"/>
      <c r="D279" s="4"/>
      <c r="I279" s="1"/>
      <c r="J279" s="1"/>
    </row>
    <row r="280" spans="2:10" ht="24.95" customHeight="1" x14ac:dyDescent="0.2">
      <c r="D280" s="4"/>
      <c r="I280" s="1"/>
      <c r="J280" s="1"/>
    </row>
    <row r="281" spans="2:10" ht="24.95" customHeight="1" x14ac:dyDescent="0.2">
      <c r="D281" s="4"/>
      <c r="I281" s="1"/>
      <c r="J281" s="1"/>
    </row>
    <row r="282" spans="2:10" ht="24.95" customHeight="1" thickBot="1" x14ac:dyDescent="0.25">
      <c r="B282" s="4" t="s">
        <v>256</v>
      </c>
      <c r="C282" s="71"/>
      <c r="D282" s="4"/>
      <c r="E282" s="4"/>
      <c r="I282" s="1"/>
      <c r="J282" s="1"/>
    </row>
    <row r="283" spans="2:10" ht="24.95" customHeight="1" x14ac:dyDescent="0.2">
      <c r="D283" s="4"/>
      <c r="E283" s="4"/>
      <c r="I283" s="1"/>
      <c r="J283" s="1"/>
    </row>
    <row r="284" spans="2:10" ht="24.95" customHeight="1" x14ac:dyDescent="0.2">
      <c r="D284" s="4"/>
      <c r="E284" s="4"/>
      <c r="I284" s="1"/>
      <c r="J284" s="1"/>
    </row>
    <row r="285" spans="2:10" ht="24.95" customHeight="1" x14ac:dyDescent="0.2">
      <c r="D285" s="4"/>
      <c r="E285" s="4"/>
      <c r="I285" s="1"/>
      <c r="J285" s="1"/>
    </row>
    <row r="286" spans="2:10" ht="24.95" customHeight="1" thickBot="1" x14ac:dyDescent="0.25">
      <c r="B286" s="4" t="s">
        <v>257</v>
      </c>
      <c r="C286" s="71"/>
      <c r="D286" s="4"/>
      <c r="E286" s="4"/>
      <c r="I286" s="1"/>
      <c r="J286" s="1"/>
    </row>
    <row r="287" spans="2:10" ht="24.95" customHeight="1" x14ac:dyDescent="0.2">
      <c r="D287" s="4"/>
      <c r="E287" s="4"/>
      <c r="I287" s="1"/>
      <c r="J287" s="1"/>
    </row>
    <row r="288" spans="2:10" ht="24.95" customHeight="1" x14ac:dyDescent="0.2">
      <c r="D288" s="4"/>
      <c r="E288" s="4"/>
      <c r="I288" s="1"/>
      <c r="J288" s="1"/>
    </row>
    <row r="289" spans="2:10" ht="24.95" customHeight="1" thickBot="1" x14ac:dyDescent="0.25">
      <c r="B289" s="4" t="s">
        <v>258</v>
      </c>
      <c r="C289" s="71"/>
      <c r="D289" s="4"/>
      <c r="E289" s="4"/>
      <c r="I289" s="1"/>
      <c r="J289" s="1"/>
    </row>
    <row r="290" spans="2:10" ht="24.95" customHeight="1" x14ac:dyDescent="0.2">
      <c r="D290" s="4"/>
      <c r="E290" s="4"/>
      <c r="I290" s="1"/>
      <c r="J290" s="1"/>
    </row>
    <row r="291" spans="2:10" ht="24.95" customHeight="1" x14ac:dyDescent="0.2">
      <c r="D291" s="4"/>
      <c r="E291" s="4"/>
      <c r="I291" s="1"/>
      <c r="J291" s="1"/>
    </row>
    <row r="292" spans="2:10" ht="24.95" customHeight="1" thickBot="1" x14ac:dyDescent="0.25">
      <c r="B292" s="4" t="s">
        <v>259</v>
      </c>
      <c r="C292" s="71"/>
      <c r="D292" s="4"/>
      <c r="E292" s="4"/>
      <c r="I292" s="1"/>
      <c r="J292" s="1"/>
    </row>
    <row r="293" spans="2:10" ht="24.95" customHeight="1" x14ac:dyDescent="0.2">
      <c r="D293" s="4"/>
      <c r="E293" s="4"/>
      <c r="I293" s="1"/>
      <c r="J293" s="1"/>
    </row>
    <row r="294" spans="2:10" ht="24.95" customHeight="1" x14ac:dyDescent="0.2">
      <c r="I294" s="1"/>
      <c r="J294" s="1"/>
    </row>
    <row r="295" spans="2:10" ht="24.95" customHeight="1" x14ac:dyDescent="0.2">
      <c r="I295" s="1"/>
      <c r="J295" s="1"/>
    </row>
    <row r="296" spans="2:10" ht="24.95" customHeight="1" x14ac:dyDescent="0.2">
      <c r="I296" s="1"/>
      <c r="J296" s="1"/>
    </row>
    <row r="297" spans="2:10" ht="24.95" customHeight="1" x14ac:dyDescent="0.2">
      <c r="I297" s="1"/>
      <c r="J297" s="1"/>
    </row>
    <row r="298" spans="2:10" ht="24.95" customHeight="1" x14ac:dyDescent="0.2">
      <c r="I298" s="1"/>
      <c r="J298" s="1"/>
    </row>
    <row r="299" spans="2:10" ht="24.95" customHeight="1" x14ac:dyDescent="0.2">
      <c r="I299" s="1"/>
      <c r="J299" s="1"/>
    </row>
    <row r="300" spans="2:10" ht="24.95" customHeight="1" x14ac:dyDescent="0.2">
      <c r="I300" s="1"/>
      <c r="J300" s="1"/>
    </row>
    <row r="301" spans="2:10" ht="24.95" customHeight="1" x14ac:dyDescent="0.2">
      <c r="I301" s="1"/>
      <c r="J301" s="1"/>
    </row>
    <row r="302" spans="2:10" ht="24.95" customHeight="1" x14ac:dyDescent="0.2">
      <c r="I302" s="1"/>
      <c r="J302" s="1"/>
    </row>
    <row r="303" spans="2:10" ht="24.95" customHeight="1" x14ac:dyDescent="0.2">
      <c r="I303" s="1"/>
      <c r="J303" s="1"/>
    </row>
    <row r="304" spans="2:10" ht="24.95" customHeight="1" x14ac:dyDescent="0.2">
      <c r="I304" s="1"/>
      <c r="J304" s="1"/>
    </row>
    <row r="305" spans="9:10" ht="24.95" customHeight="1" x14ac:dyDescent="0.2">
      <c r="I305" s="1"/>
      <c r="J305" s="1"/>
    </row>
    <row r="306" spans="9:10" ht="24.95" customHeight="1" x14ac:dyDescent="0.2">
      <c r="I306" s="1"/>
      <c r="J306" s="1"/>
    </row>
    <row r="307" spans="9:10" ht="24.95" customHeight="1" x14ac:dyDescent="0.2">
      <c r="I307" s="1"/>
      <c r="J307" s="1"/>
    </row>
    <row r="308" spans="9:10" ht="24.95" customHeight="1" x14ac:dyDescent="0.2">
      <c r="I308" s="1"/>
      <c r="J308" s="1"/>
    </row>
    <row r="309" spans="9:10" ht="24.95" customHeight="1" x14ac:dyDescent="0.2">
      <c r="I309" s="1"/>
      <c r="J309" s="1"/>
    </row>
    <row r="310" spans="9:10" ht="24.95" customHeight="1" x14ac:dyDescent="0.2">
      <c r="I310" s="1"/>
      <c r="J310" s="1"/>
    </row>
    <row r="311" spans="9:10" ht="24.95" customHeight="1" x14ac:dyDescent="0.2">
      <c r="I311" s="1"/>
      <c r="J311" s="1"/>
    </row>
    <row r="312" spans="9:10" ht="24.95" customHeight="1" x14ac:dyDescent="0.2">
      <c r="I312" s="1"/>
      <c r="J312" s="1"/>
    </row>
    <row r="313" spans="9:10" ht="24.95" customHeight="1" x14ac:dyDescent="0.2">
      <c r="I313" s="1"/>
      <c r="J313" s="1"/>
    </row>
    <row r="314" spans="9:10" ht="24.95" customHeight="1" x14ac:dyDescent="0.2">
      <c r="I314" s="1"/>
      <c r="J314" s="1"/>
    </row>
    <row r="315" spans="9:10" ht="24.95" customHeight="1" x14ac:dyDescent="0.2">
      <c r="I315" s="1"/>
      <c r="J315" s="1"/>
    </row>
    <row r="316" spans="9:10" ht="24.95" customHeight="1" x14ac:dyDescent="0.2">
      <c r="I316" s="1"/>
      <c r="J316" s="1"/>
    </row>
    <row r="317" spans="9:10" ht="24.95" customHeight="1" x14ac:dyDescent="0.2">
      <c r="I317" s="1"/>
      <c r="J317" s="1"/>
    </row>
    <row r="318" spans="9:10" ht="24.95" customHeight="1" x14ac:dyDescent="0.2">
      <c r="I318" s="1"/>
      <c r="J318" s="1"/>
    </row>
    <row r="319" spans="9:10" ht="24.95" customHeight="1" x14ac:dyDescent="0.2">
      <c r="I319" s="1"/>
      <c r="J319" s="1"/>
    </row>
    <row r="320" spans="9:10" ht="24.95" customHeight="1" x14ac:dyDescent="0.2">
      <c r="I320" s="1"/>
      <c r="J320" s="1"/>
    </row>
    <row r="321" spans="9:10" ht="24.95" customHeight="1" x14ac:dyDescent="0.2">
      <c r="I321" s="1"/>
      <c r="J321" s="1"/>
    </row>
    <row r="322" spans="9:10" ht="24.95" customHeight="1" x14ac:dyDescent="0.2">
      <c r="I322" s="1"/>
      <c r="J322" s="1"/>
    </row>
    <row r="323" spans="9:10" ht="24.95" customHeight="1" x14ac:dyDescent="0.2">
      <c r="I323" s="1"/>
      <c r="J323" s="1"/>
    </row>
    <row r="324" spans="9:10" ht="24.95" customHeight="1" x14ac:dyDescent="0.2">
      <c r="I324" s="1"/>
      <c r="J324" s="1"/>
    </row>
    <row r="325" spans="9:10" ht="24.95" customHeight="1" x14ac:dyDescent="0.2">
      <c r="I325" s="1"/>
      <c r="J325" s="1"/>
    </row>
    <row r="326" spans="9:10" ht="24.95" customHeight="1" x14ac:dyDescent="0.2">
      <c r="I326" s="1"/>
      <c r="J326" s="1"/>
    </row>
    <row r="327" spans="9:10" ht="24.95" customHeight="1" x14ac:dyDescent="0.2">
      <c r="I327" s="1"/>
      <c r="J327" s="1"/>
    </row>
    <row r="328" spans="9:10" ht="24.95" customHeight="1" x14ac:dyDescent="0.2">
      <c r="I328" s="1"/>
      <c r="J328" s="1"/>
    </row>
    <row r="329" spans="9:10" ht="24.95" customHeight="1" x14ac:dyDescent="0.2">
      <c r="I329" s="1"/>
      <c r="J329" s="1"/>
    </row>
    <row r="330" spans="9:10" ht="24.95" customHeight="1" x14ac:dyDescent="0.2">
      <c r="I330" s="1"/>
      <c r="J330" s="1"/>
    </row>
    <row r="331" spans="9:10" ht="24.95" customHeight="1" x14ac:dyDescent="0.2">
      <c r="I331" s="1"/>
      <c r="J331" s="1"/>
    </row>
    <row r="332" spans="9:10" ht="24.95" customHeight="1" x14ac:dyDescent="0.2">
      <c r="I332" s="1"/>
      <c r="J332" s="1"/>
    </row>
    <row r="333" spans="9:10" ht="24.95" customHeight="1" x14ac:dyDescent="0.2">
      <c r="I333" s="1"/>
      <c r="J333" s="1"/>
    </row>
    <row r="334" spans="9:10" ht="24.95" customHeight="1" x14ac:dyDescent="0.2">
      <c r="I334" s="1"/>
      <c r="J334" s="1"/>
    </row>
    <row r="335" spans="9:10" ht="24.95" customHeight="1" x14ac:dyDescent="0.2">
      <c r="I335" s="1"/>
      <c r="J335" s="1"/>
    </row>
    <row r="336" spans="9:10" ht="24.95" customHeight="1" x14ac:dyDescent="0.2">
      <c r="I336" s="1"/>
      <c r="J336" s="1"/>
    </row>
    <row r="337" spans="9:10" ht="24.95" customHeight="1" x14ac:dyDescent="0.2">
      <c r="I337" s="1"/>
      <c r="J337" s="1"/>
    </row>
    <row r="338" spans="9:10" ht="24.95" customHeight="1" x14ac:dyDescent="0.2">
      <c r="I338" s="1"/>
      <c r="J338" s="1"/>
    </row>
    <row r="339" spans="9:10" ht="24.95" customHeight="1" x14ac:dyDescent="0.2">
      <c r="I339" s="1"/>
      <c r="J339" s="1"/>
    </row>
    <row r="340" spans="9:10" ht="24.95" customHeight="1" x14ac:dyDescent="0.2">
      <c r="I340" s="1"/>
      <c r="J340" s="1"/>
    </row>
    <row r="341" spans="9:10" ht="24.95" customHeight="1" x14ac:dyDescent="0.2">
      <c r="I341" s="1"/>
      <c r="J341" s="1"/>
    </row>
    <row r="342" spans="9:10" ht="24.95" customHeight="1" x14ac:dyDescent="0.2">
      <c r="I342" s="1"/>
      <c r="J342" s="1"/>
    </row>
    <row r="343" spans="9:10" ht="24.95" customHeight="1" x14ac:dyDescent="0.2">
      <c r="I343" s="1"/>
      <c r="J343" s="1"/>
    </row>
    <row r="344" spans="9:10" ht="24.95" customHeight="1" x14ac:dyDescent="0.2">
      <c r="I344" s="1"/>
      <c r="J344" s="1"/>
    </row>
    <row r="345" spans="9:10" ht="24.95" customHeight="1" x14ac:dyDescent="0.2">
      <c r="I345" s="1"/>
      <c r="J345" s="1"/>
    </row>
    <row r="346" spans="9:10" ht="24.95" customHeight="1" x14ac:dyDescent="0.2">
      <c r="I346" s="1"/>
      <c r="J346" s="1"/>
    </row>
    <row r="347" spans="9:10" ht="24.95" customHeight="1" x14ac:dyDescent="0.2">
      <c r="I347" s="1"/>
      <c r="J347" s="1"/>
    </row>
    <row r="348" spans="9:10" ht="24.95" customHeight="1" x14ac:dyDescent="0.2">
      <c r="I348" s="1"/>
      <c r="J348" s="1"/>
    </row>
    <row r="349" spans="9:10" ht="24.95" customHeight="1" x14ac:dyDescent="0.2">
      <c r="I349" s="1"/>
      <c r="J349" s="1"/>
    </row>
    <row r="350" spans="9:10" ht="24.95" customHeight="1" x14ac:dyDescent="0.2">
      <c r="I350" s="1"/>
      <c r="J350" s="1"/>
    </row>
    <row r="351" spans="9:10" ht="24.95" customHeight="1" x14ac:dyDescent="0.2">
      <c r="I351" s="1"/>
      <c r="J351" s="1"/>
    </row>
    <row r="352" spans="9:10" ht="24.95" customHeight="1" x14ac:dyDescent="0.2">
      <c r="I352" s="1"/>
      <c r="J352" s="1"/>
    </row>
    <row r="353" spans="9:10" ht="24.95" customHeight="1" x14ac:dyDescent="0.2">
      <c r="I353" s="1"/>
      <c r="J353" s="1"/>
    </row>
    <row r="354" spans="9:10" ht="24.95" customHeight="1" x14ac:dyDescent="0.2">
      <c r="I354" s="1"/>
      <c r="J354" s="1"/>
    </row>
    <row r="355" spans="9:10" ht="24.95" customHeight="1" x14ac:dyDescent="0.2">
      <c r="I355" s="1"/>
      <c r="J355" s="1"/>
    </row>
    <row r="356" spans="9:10" ht="24.95" customHeight="1" x14ac:dyDescent="0.2">
      <c r="I356" s="1"/>
      <c r="J356" s="1"/>
    </row>
    <row r="357" spans="9:10" ht="24.95" customHeight="1" x14ac:dyDescent="0.2">
      <c r="I357" s="1"/>
      <c r="J357" s="1"/>
    </row>
    <row r="358" spans="9:10" ht="24.95" customHeight="1" x14ac:dyDescent="0.2">
      <c r="I358" s="1"/>
      <c r="J358" s="1"/>
    </row>
    <row r="359" spans="9:10" ht="24.95" customHeight="1" x14ac:dyDescent="0.2">
      <c r="I359" s="1"/>
      <c r="J359" s="1"/>
    </row>
    <row r="360" spans="9:10" ht="24.95" customHeight="1" x14ac:dyDescent="0.2">
      <c r="I360" s="1"/>
      <c r="J360" s="1"/>
    </row>
    <row r="361" spans="9:10" ht="24.95" customHeight="1" x14ac:dyDescent="0.2">
      <c r="I361" s="1"/>
      <c r="J361" s="1"/>
    </row>
    <row r="362" spans="9:10" ht="24.95" customHeight="1" x14ac:dyDescent="0.2">
      <c r="I362" s="1"/>
      <c r="J362" s="1"/>
    </row>
    <row r="363" spans="9:10" ht="24.95" customHeight="1" x14ac:dyDescent="0.2">
      <c r="I363" s="1"/>
      <c r="J363" s="1"/>
    </row>
    <row r="364" spans="9:10" ht="24.95" customHeight="1" x14ac:dyDescent="0.2">
      <c r="I364" s="1"/>
      <c r="J364" s="1"/>
    </row>
    <row r="365" spans="9:10" ht="24.95" customHeight="1" x14ac:dyDescent="0.2">
      <c r="I365" s="1"/>
      <c r="J365" s="1"/>
    </row>
    <row r="366" spans="9:10" ht="24.95" customHeight="1" x14ac:dyDescent="0.2">
      <c r="I366" s="1"/>
      <c r="J366" s="1"/>
    </row>
    <row r="367" spans="9:10" ht="24.95" customHeight="1" x14ac:dyDescent="0.2">
      <c r="I367" s="1"/>
      <c r="J367" s="1"/>
    </row>
    <row r="368" spans="9:10" ht="24.95" customHeight="1" x14ac:dyDescent="0.2">
      <c r="I368" s="1"/>
      <c r="J368" s="1"/>
    </row>
    <row r="369" spans="9:10" ht="24.95" customHeight="1" x14ac:dyDescent="0.2">
      <c r="I369" s="1"/>
      <c r="J369" s="1"/>
    </row>
    <row r="370" spans="9:10" ht="24.95" customHeight="1" x14ac:dyDescent="0.2">
      <c r="I370" s="1"/>
      <c r="J370" s="1"/>
    </row>
    <row r="371" spans="9:10" ht="24.95" customHeight="1" x14ac:dyDescent="0.2">
      <c r="I371" s="1"/>
      <c r="J371" s="1"/>
    </row>
    <row r="372" spans="9:10" ht="24.95" customHeight="1" x14ac:dyDescent="0.2">
      <c r="I372" s="1"/>
      <c r="J372" s="1"/>
    </row>
    <row r="373" spans="9:10" ht="24.95" customHeight="1" x14ac:dyDescent="0.2">
      <c r="I373" s="1"/>
      <c r="J373" s="1"/>
    </row>
    <row r="374" spans="9:10" ht="24.95" customHeight="1" x14ac:dyDescent="0.2">
      <c r="I374" s="1"/>
      <c r="J374" s="1"/>
    </row>
    <row r="375" spans="9:10" ht="24.95" customHeight="1" x14ac:dyDescent="0.2">
      <c r="I375" s="1"/>
      <c r="J375" s="1"/>
    </row>
    <row r="376" spans="9:10" ht="24.95" customHeight="1" x14ac:dyDescent="0.2">
      <c r="I376" s="1"/>
      <c r="J376" s="1"/>
    </row>
    <row r="377" spans="9:10" ht="24.95" customHeight="1" x14ac:dyDescent="0.2">
      <c r="I377" s="1"/>
      <c r="J377" s="1"/>
    </row>
    <row r="378" spans="9:10" ht="24.95" customHeight="1" x14ac:dyDescent="0.2">
      <c r="I378" s="1"/>
      <c r="J378" s="1"/>
    </row>
    <row r="379" spans="9:10" ht="24.95" customHeight="1" x14ac:dyDescent="0.2">
      <c r="I379" s="1"/>
      <c r="J379" s="1"/>
    </row>
    <row r="380" spans="9:10" ht="24.95" customHeight="1" x14ac:dyDescent="0.2">
      <c r="I380" s="1"/>
      <c r="J380" s="1"/>
    </row>
    <row r="381" spans="9:10" ht="24.95" customHeight="1" x14ac:dyDescent="0.2">
      <c r="I381" s="1"/>
      <c r="J381" s="1"/>
    </row>
    <row r="382" spans="9:10" ht="24.95" customHeight="1" x14ac:dyDescent="0.2">
      <c r="I382" s="1"/>
      <c r="J382" s="1"/>
    </row>
    <row r="383" spans="9:10" ht="24.95" customHeight="1" x14ac:dyDescent="0.2">
      <c r="I383" s="1"/>
      <c r="J383" s="1"/>
    </row>
    <row r="384" spans="9:10" ht="24.95" customHeight="1" x14ac:dyDescent="0.2">
      <c r="I384" s="1"/>
      <c r="J384" s="1"/>
    </row>
  </sheetData>
  <mergeCells count="6">
    <mergeCell ref="A11:B11"/>
    <mergeCell ref="C2:C3"/>
    <mergeCell ref="D2:E2"/>
    <mergeCell ref="C4:C5"/>
    <mergeCell ref="D4:E4"/>
    <mergeCell ref="D5:E5"/>
  </mergeCells>
  <conditionalFormatting sqref="C175">
    <cfRule type="duplicateValues" dxfId="0" priority="1"/>
  </conditionalFormatting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2023-11-11T00:50:36Z</cp:lastPrinted>
  <dcterms:created xsi:type="dcterms:W3CDTF">2023-11-10T16:38:19Z</dcterms:created>
  <dcterms:modified xsi:type="dcterms:W3CDTF">2023-11-11T00:59:36Z</dcterms:modified>
</cp:coreProperties>
</file>