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614A581A-E3BF-4BA3-AD0E-DFA95E8CBC6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4" sheetId="4" r:id="rId2"/>
  </sheets>
  <definedNames>
    <definedName name="_xlnm.Print_Area" localSheetId="0">Hoja1!$A$2:$G$288</definedName>
    <definedName name="_xlnm.Print_Area" localSheetId="1">Hoja4!$A$1:$G$266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" i="4" l="1"/>
  <c r="G29" i="4"/>
  <c r="G30" i="4"/>
  <c r="G31" i="4"/>
  <c r="G32" i="4"/>
  <c r="G33" i="4"/>
  <c r="G34" i="4"/>
  <c r="G35" i="4"/>
  <c r="G37" i="4"/>
  <c r="G38" i="4"/>
  <c r="G39" i="4"/>
  <c r="G40" i="4"/>
  <c r="G41" i="4"/>
  <c r="G43" i="4"/>
  <c r="G44" i="4"/>
  <c r="G45" i="4"/>
  <c r="G46" i="4"/>
  <c r="G47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2" i="4"/>
  <c r="G103" i="4"/>
  <c r="G104" i="4"/>
  <c r="G105" i="4"/>
  <c r="G106" i="4"/>
  <c r="G107" i="4"/>
  <c r="G108" i="4"/>
  <c r="G109" i="4"/>
  <c r="G110" i="4"/>
  <c r="G112" i="4"/>
  <c r="G114" i="4"/>
  <c r="G115" i="4"/>
  <c r="G116" i="4"/>
  <c r="G117" i="4"/>
  <c r="G118" i="4"/>
  <c r="G119" i="4"/>
  <c r="G120" i="4"/>
  <c r="G121" i="4"/>
  <c r="G122" i="4"/>
  <c r="G123" i="4"/>
  <c r="G124" i="4"/>
  <c r="G126" i="4"/>
  <c r="G127" i="4"/>
  <c r="G128" i="4"/>
  <c r="G129" i="4"/>
  <c r="G130" i="4"/>
  <c r="G131" i="4"/>
  <c r="G132" i="4"/>
  <c r="G133" i="4"/>
  <c r="G134" i="4"/>
  <c r="G135" i="4"/>
  <c r="G136" i="4"/>
  <c r="G138" i="4"/>
  <c r="G139" i="4"/>
  <c r="G140" i="4"/>
  <c r="G141" i="4"/>
  <c r="G142" i="4"/>
  <c r="G143" i="4"/>
  <c r="G144" i="4"/>
  <c r="G145" i="4"/>
  <c r="G146" i="4"/>
  <c r="G150" i="4"/>
  <c r="G149" i="4"/>
  <c r="G152" i="4" l="1"/>
  <c r="G153" i="4" s="1"/>
  <c r="G27" i="4"/>
  <c r="G26" i="4"/>
  <c r="G25" i="4"/>
  <c r="G24" i="4"/>
  <c r="C7" i="4" l="1"/>
  <c r="G166" i="1"/>
  <c r="G167" i="1"/>
  <c r="D196" i="1"/>
  <c r="G78" i="1" l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77" i="1"/>
  <c r="G69" i="1"/>
  <c r="G70" i="1"/>
  <c r="G71" i="1"/>
  <c r="G72" i="1"/>
  <c r="G73" i="1"/>
  <c r="G74" i="1"/>
  <c r="G75" i="1"/>
  <c r="G68" i="1"/>
  <c r="G55" i="1"/>
  <c r="G56" i="1"/>
  <c r="G57" i="1"/>
  <c r="G58" i="1"/>
  <c r="G59" i="1"/>
  <c r="G60" i="1"/>
  <c r="G61" i="1"/>
  <c r="G62" i="1"/>
  <c r="G63" i="1"/>
  <c r="G64" i="1"/>
  <c r="G65" i="1"/>
  <c r="G66" i="1"/>
  <c r="G54" i="1"/>
  <c r="G46" i="1" l="1"/>
  <c r="G171" i="1"/>
  <c r="G170" i="1"/>
  <c r="G169" i="1"/>
  <c r="G165" i="1"/>
  <c r="G164" i="1"/>
  <c r="G163" i="1"/>
  <c r="G162" i="1"/>
  <c r="G161" i="1"/>
  <c r="G160" i="1"/>
  <c r="G159" i="1"/>
  <c r="G158" i="1"/>
  <c r="G157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47" i="1"/>
  <c r="G44" i="1"/>
  <c r="G43" i="1"/>
  <c r="G42" i="1"/>
  <c r="G41" i="1"/>
  <c r="G39" i="1"/>
  <c r="G38" i="1"/>
  <c r="G37" i="1"/>
  <c r="G36" i="1"/>
  <c r="G34" i="1"/>
  <c r="G33" i="1"/>
  <c r="G26" i="1"/>
  <c r="G25" i="1"/>
  <c r="G24" i="1"/>
  <c r="G172" i="1" l="1"/>
  <c r="G173" i="1" l="1"/>
  <c r="G174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EF075D3-73DD-4959-AD76-30E70E71338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B31F794-35AF-4905-B666-AAF4C232544D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<sst xmlns="http://schemas.openxmlformats.org/spreadsheetml/2006/main" count="960" uniqueCount="790">
  <si>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</si>
  <si>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</si>
  <si>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</si>
  <si>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</si>
  <si>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</si>
  <si>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</si>
  <si>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</si>
  <si>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</si>
  <si>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</si>
  <si>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</si>
  <si>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</si>
  <si>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</si>
  <si>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</si>
  <si>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</si>
  <si>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</si>
  <si>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</si>
  <si>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</si>
  <si>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</si>
  <si>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</si>
  <si>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</si>
  <si>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</si>
  <si>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</si>
  <si>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</si>
  <si>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</si>
  <si>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</si>
  <si>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</si>
  <si>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</si>
  <si>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</si>
  <si>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</si>
  <si>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</si>
  <si>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</si>
  <si>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</si>
  <si>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ADAPTADORES ANCLAJE RAPIDO</t>
  </si>
  <si>
    <t>LLAVE JACOBS</t>
  </si>
  <si>
    <t>INTERCAMBIADOR DE BATERIA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</si>
  <si>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</si>
  <si>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</si>
  <si>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</si>
  <si>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</si>
  <si>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</si>
  <si>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</si>
  <si>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</si>
  <si>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</si>
  <si>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DESCRIPCIÓN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</si>
  <si>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</si>
  <si>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</si>
  <si>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</si>
  <si>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</si>
  <si>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</si>
  <si>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</si>
  <si>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</si>
  <si>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</si>
  <si>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</si>
  <si>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</si>
  <si>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</si>
  <si>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</si>
  <si>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MEDIDOR DE PROFUNDIDAD</t>
  </si>
  <si>
    <t>GUIAS DE BLOQUEO 1.5</t>
  </si>
  <si>
    <t>PINES</t>
  </si>
  <si>
    <t>INJERTO  OSEO TIPO PUTTY 1.0CC</t>
  </si>
  <si>
    <t>BROCA 2.7</t>
  </si>
  <si>
    <t>GUBIA</t>
  </si>
  <si>
    <t>309010</t>
  </si>
  <si>
    <t>DR.SADUM</t>
  </si>
  <si>
    <t>10:30AM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</si>
  <si>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</si>
  <si>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</si>
  <si>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</si>
  <si>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</si>
  <si>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</si>
  <si>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</si>
  <si>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</si>
  <si>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</si>
  <si>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</si>
  <si>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</si>
  <si>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J221215-L053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</si>
  <si>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</si>
  <si>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</si>
  <si>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</si>
  <si>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</si>
  <si>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</si>
  <si>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</si>
  <si>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</si>
  <si>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</si>
  <si>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</si>
  <si>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</si>
  <si>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</si>
  <si>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</si>
  <si>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</si>
  <si>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</si>
  <si>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</si>
  <si>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</si>
  <si>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</si>
  <si>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</si>
  <si>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</si>
  <si>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</si>
  <si>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J230721-L008</t>
  </si>
  <si>
    <t>DISTAL FIBULA PLATE RIGHT 5H</t>
  </si>
  <si>
    <t>J221226-L110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</si>
  <si>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</si>
  <si>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</si>
  <si>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</si>
  <si>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</si>
  <si>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</si>
  <si>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</si>
  <si>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</si>
  <si>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</si>
  <si>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/>
  </si>
  <si>
    <t>35V-DLF2-003-L</t>
  </si>
  <si>
    <t>J211223-L034</t>
  </si>
  <si>
    <t>DISTAL FIBULA PLATE LEFT 3H</t>
  </si>
  <si>
    <t>J230721-L004</t>
  </si>
  <si>
    <t>35V-DLF2-004-L</t>
  </si>
  <si>
    <t>J211223-L123</t>
  </si>
  <si>
    <t>DISTAL FIBULA PLATE LEFT 4H</t>
  </si>
  <si>
    <t>J230130-L020</t>
  </si>
  <si>
    <t>35V-DLF2-005-L</t>
  </si>
  <si>
    <t>J230630-L041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</si>
  <si>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</si>
  <si>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</si>
  <si>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</si>
  <si>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</si>
  <si>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</si>
  <si>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</si>
  <si>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</si>
  <si>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</si>
  <si>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</si>
  <si>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</si>
  <si>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</si>
  <si>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</si>
  <si>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</si>
  <si>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</si>
  <si>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</si>
  <si>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</si>
  <si>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</si>
  <si>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</si>
  <si>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</si>
  <si>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</si>
  <si>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</si>
  <si>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</si>
  <si>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</si>
  <si>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J230706-L074</t>
  </si>
  <si>
    <t>35L-SO-L14-TA</t>
  </si>
  <si>
    <t>J220714-L086</t>
  </si>
  <si>
    <t>LOCKING CORTICAL STARIX GREEN 3.5*14mm</t>
  </si>
  <si>
    <t>J230706-L062</t>
  </si>
  <si>
    <t>35L-SO-L16-TA</t>
  </si>
  <si>
    <t>J211223-L021</t>
  </si>
  <si>
    <t>LOCKING CORTICAL STARIX GREEN 3.5*16mm</t>
  </si>
  <si>
    <t>J220916-L041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</si>
  <si>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</si>
  <si>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</si>
  <si>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</si>
  <si>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</si>
  <si>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</si>
  <si>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</si>
  <si>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</si>
  <si>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</si>
  <si>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</si>
  <si>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</si>
  <si>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</si>
  <si>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</si>
  <si>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</si>
  <si>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</si>
  <si>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</si>
  <si>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</si>
  <si>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</si>
  <si>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</si>
  <si>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</si>
  <si>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</si>
  <si>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</si>
  <si>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</si>
  <si>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</si>
  <si>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</si>
  <si>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</si>
  <si>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</si>
  <si>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Locking Body Screw 2.8*16mm</t>
  </si>
  <si>
    <t>J230602-L034</t>
  </si>
  <si>
    <t>J230905-L019</t>
  </si>
  <si>
    <t>28L-SO-L18-TA</t>
  </si>
  <si>
    <t>J220706-L149</t>
  </si>
  <si>
    <t>Locking Body Screw 2.8*18mm</t>
  </si>
  <si>
    <t>J230727-L113</t>
  </si>
  <si>
    <t>35-SO-L10-T</t>
  </si>
  <si>
    <t>NON LOCKING CORTICAL SILVER STARIX 3.5*10mm</t>
  </si>
  <si>
    <t>35-SO-L12-T</t>
  </si>
  <si>
    <t>J230804-L071</t>
  </si>
  <si>
    <t>NON LOCKING CORTICAL SILVER STARIX 3.5*12mm</t>
  </si>
  <si>
    <t>35-SO-L14-T</t>
  </si>
  <si>
    <t>J230804-L072</t>
  </si>
  <si>
    <t>NON LOCKING CORTICAL SILVER STARIX 3.5*14mm</t>
  </si>
  <si>
    <t>35-SO-L16-T</t>
  </si>
  <si>
    <t>J201015-L046</t>
  </si>
  <si>
    <t>NON LOCKING CORTICAL SILVER STARIX 3.5*16mm</t>
  </si>
  <si>
    <t>J230804-L073</t>
  </si>
  <si>
    <t>35-SO-L18-T</t>
  </si>
  <si>
    <t>J221229-L025</t>
  </si>
  <si>
    <t>NON LOCKING CORTICAL SILVER STARIX 3.5*18mm</t>
  </si>
  <si>
    <t>J230804-L074</t>
  </si>
  <si>
    <t>35-SO-L20-T</t>
  </si>
  <si>
    <t>J211125-L067</t>
  </si>
  <si>
    <t>NON LOCKING CORTICAL SILVER STARIX 3.5*20mm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</si>
  <si>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</si>
  <si>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</si>
  <si>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</si>
  <si>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</si>
  <si>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</si>
  <si>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J221229-L028</t>
  </si>
  <si>
    <t>35-SO-L26-T</t>
  </si>
  <si>
    <t>NON LOCKING CORTICAL SILVER STARIX 3.5*26mm</t>
  </si>
  <si>
    <t>35-SO-L28-T</t>
  </si>
  <si>
    <t>J210907-L104</t>
  </si>
  <si>
    <t>NON LOCKING CORTICAL SILVER STARIX 3.5*28mm</t>
  </si>
  <si>
    <t>35-SO-L30-T</t>
  </si>
  <si>
    <t>J210907-L105</t>
  </si>
  <si>
    <t>NON LOCKING CORTICAL SILVER STARIX 3.5*30mm</t>
  </si>
  <si>
    <t>35-SO-L32-T</t>
  </si>
  <si>
    <t>J210907-L106</t>
  </si>
  <si>
    <t>NON LOCKING CORTICAL SILVER STARIX 3.5*32mm</t>
  </si>
  <si>
    <t>35-SO-L34-T</t>
  </si>
  <si>
    <t>J210907-L107</t>
  </si>
  <si>
    <t>NON LOCKING CORTICAL SILVER STARIX 3.5*34mm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</si>
  <si>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</si>
  <si>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</si>
  <si>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</si>
  <si>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</si>
  <si>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</si>
  <si>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</si>
  <si>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</si>
  <si>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</si>
  <si>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</si>
  <si>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</si>
  <si>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</si>
  <si>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</si>
  <si>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</si>
  <si>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</si>
  <si>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</si>
  <si>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</si>
  <si>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</si>
  <si>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</si>
  <si>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</si>
  <si>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</si>
  <si>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</si>
  <si>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</si>
  <si>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</si>
  <si>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</si>
  <si>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</si>
  <si>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</si>
  <si>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</si>
  <si>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</si>
  <si>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</si>
  <si>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</si>
  <si>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</si>
  <si>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</si>
  <si>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</si>
  <si>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</si>
  <si>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</si>
  <si>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</si>
  <si>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</si>
  <si>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</si>
  <si>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</si>
  <si>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</si>
  <si>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</si>
  <si>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</si>
  <si>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</si>
  <si>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</si>
  <si>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</si>
  <si>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</si>
  <si>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</si>
  <si>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</si>
  <si>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</si>
  <si>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</si>
  <si>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</si>
  <si>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</si>
  <si>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</si>
  <si>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</si>
  <si>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</si>
  <si>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</si>
  <si>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</si>
  <si>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</si>
  <si>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</si>
  <si>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</si>
  <si>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</si>
  <si>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</si>
  <si>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</si>
  <si>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</si>
  <si>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</si>
  <si>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</si>
  <si>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</si>
  <si>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</si>
  <si>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</si>
  <si>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</si>
  <si>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</si>
  <si>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</si>
  <si>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</si>
  <si>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</si>
  <si>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</si>
  <si>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2100017484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</si>
  <si>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</si>
  <si>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</si>
  <si>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</si>
  <si>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</si>
  <si>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</si>
  <si>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</si>
  <si>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</si>
  <si>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</si>
  <si>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</si>
  <si>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</si>
  <si>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</si>
  <si>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</si>
  <si>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</si>
  <si>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</si>
  <si>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</si>
  <si>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</si>
  <si>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</si>
  <si>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</si>
  <si>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</si>
  <si>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</si>
  <si>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</si>
  <si>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</si>
  <si>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</si>
  <si>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</si>
  <si>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</si>
  <si>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</si>
  <si>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</si>
  <si>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</si>
  <si>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</si>
  <si>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</si>
  <si>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</si>
  <si>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</si>
  <si>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</si>
  <si>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</si>
  <si>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</si>
  <si>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</si>
  <si>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</si>
  <si>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</si>
  <si>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</si>
  <si>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</si>
  <si>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</si>
  <si>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</si>
  <si>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</si>
  <si>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</si>
  <si>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</si>
  <si>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</si>
  <si>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</si>
  <si>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</si>
  <si>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</si>
  <si>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</si>
  <si>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</si>
  <si>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</si>
  <si>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T500935054</t>
  </si>
  <si>
    <t>F180400701</t>
  </si>
  <si>
    <t>TORNILLO DE BLOQUEO 3.5*54mm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</si>
  <si>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</si>
  <si>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</si>
  <si>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</si>
  <si>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</si>
  <si>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</si>
  <si>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</si>
  <si>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</si>
  <si>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</si>
  <si>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</si>
  <si>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</si>
  <si>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</si>
  <si>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</si>
  <si>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</si>
  <si>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</si>
  <si>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</si>
  <si>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</si>
  <si>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</si>
  <si>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</si>
  <si>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</si>
  <si>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</si>
  <si>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</si>
  <si>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</si>
  <si>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</si>
  <si>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</si>
  <si>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</si>
  <si>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</si>
  <si>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</si>
  <si>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</si>
  <si>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</si>
  <si>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</si>
  <si>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</si>
  <si>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</si>
  <si>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</si>
  <si>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</si>
  <si>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</si>
  <si>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INJERTO OSEO PUTTY 2.5.0CC </t>
  </si>
  <si>
    <t>INSTRUMENTAL ARIX Ankle System 2.8 / 3.5 Lateral Distal Fibula Plate # 1</t>
  </si>
  <si>
    <t xml:space="preserve">111-206 </t>
  </si>
  <si>
    <t xml:space="preserve">MANGO DE ATORNILLADOR </t>
  </si>
  <si>
    <t xml:space="preserve">114-009 </t>
  </si>
  <si>
    <t xml:space="preserve">PINZA DE SUJECION </t>
  </si>
  <si>
    <t>111-202</t>
  </si>
  <si>
    <t>GUIA DE ANGULO VARIABLE  2.8</t>
  </si>
  <si>
    <t xml:space="preserve">111-157 </t>
  </si>
  <si>
    <t>DRILL GUIA DE ANGULO VARIABLE  2.8</t>
  </si>
  <si>
    <t xml:space="preserve">111-172 </t>
  </si>
  <si>
    <t>GUIA DE ANGULO VARIABLE 3.5</t>
  </si>
  <si>
    <t>DRILL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</si>
  <si>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</si>
  <si>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</si>
  <si>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</si>
  <si>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</si>
  <si>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</si>
  <si>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</si>
  <si>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</si>
  <si>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</si>
  <si>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</si>
  <si>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</si>
  <si>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</si>
  <si>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</si>
  <si>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</si>
  <si>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</si>
  <si>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</si>
  <si>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</si>
  <si>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</si>
  <si>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</si>
  <si>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</si>
  <si>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</si>
  <si>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</si>
  <si>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</si>
  <si>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</si>
  <si>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</si>
  <si>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</si>
  <si>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</si>
  <si>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</si>
  <si>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</si>
  <si>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</si>
  <si>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</si>
  <si>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</si>
  <si>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</si>
  <si>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</si>
  <si>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</si>
  <si>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</si>
  <si>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</si>
  <si>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</si>
  <si>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</si>
  <si>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</si>
  <si>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</si>
  <si>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</si>
  <si>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</si>
  <si>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</si>
  <si>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</si>
  <si>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</si>
  <si>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</si>
  <si>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</si>
  <si>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</si>
  <si>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</si>
  <si>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</si>
  <si>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</si>
  <si>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</si>
  <si>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</si>
  <si>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</si>
  <si>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</si>
  <si>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</si>
  <si>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</si>
  <si>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</si>
  <si>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</si>
  <si>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</si>
  <si>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</si>
  <si>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A230606-731</t>
  </si>
  <si>
    <t>A230782-710</t>
  </si>
  <si>
    <t>MOTOR ACULAN # 2</t>
  </si>
  <si>
    <t>PROTECTOR CLAVOS KIRSCHNER</t>
  </si>
  <si>
    <t>MALETA VERDE</t>
  </si>
  <si>
    <t>BATERIAS #1  # 2</t>
  </si>
  <si>
    <t>DR.PARRALES</t>
  </si>
  <si>
    <t>3:00PM</t>
  </si>
  <si>
    <t>SF-138.106</t>
  </si>
  <si>
    <t>19G11498</t>
  </si>
  <si>
    <t>PLACA BLOQ. 1/3 CAÑA 3.5mm*6 ORIF. ACERO</t>
  </si>
  <si>
    <t>SF-138.107</t>
  </si>
  <si>
    <t>20G32776</t>
  </si>
  <si>
    <t>PLACA BLOQ. 1/3 CAÑA 3.5mm*7 ORIF. ACERO</t>
  </si>
  <si>
    <t>SF-138.108</t>
  </si>
  <si>
    <t>20G32777</t>
  </si>
  <si>
    <t>PLACA BLOQ. 1/3 CAÑA 3.5mm*8 ORIF. ACERO</t>
  </si>
  <si>
    <t>SF-138.109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</si>
  <si>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</si>
  <si>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</si>
  <si>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</si>
  <si>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</si>
  <si>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</si>
  <si>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</si>
  <si>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</si>
  <si>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</si>
  <si>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</si>
  <si>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</si>
  <si>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</si>
  <si>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</si>
  <si>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</si>
  <si>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</si>
  <si>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</si>
  <si>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</si>
  <si>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</si>
  <si>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</si>
  <si>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</si>
  <si>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</si>
  <si>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</si>
  <si>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</si>
  <si>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</si>
  <si>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</si>
  <si>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</si>
  <si>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</si>
  <si>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</si>
  <si>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</si>
  <si>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</si>
  <si>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</si>
  <si>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</si>
  <si>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</si>
  <si>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</si>
  <si>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</si>
  <si>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</si>
  <si>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</si>
  <si>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</si>
  <si>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</si>
  <si>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</si>
  <si>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</si>
  <si>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</si>
  <si>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</si>
  <si>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</si>
  <si>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</si>
  <si>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</si>
  <si>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</si>
  <si>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 xml:space="preserve">221052309 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</si>
  <si>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</si>
  <si>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</si>
  <si>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</si>
  <si>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</si>
  <si>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</si>
  <si>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</si>
  <si>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</si>
  <si>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</si>
  <si>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</si>
  <si>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</si>
  <si>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</si>
  <si>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</si>
  <si>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</si>
  <si>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</si>
  <si>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</si>
  <si>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</si>
  <si>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</si>
  <si>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</si>
  <si>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</si>
  <si>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</si>
  <si>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</si>
  <si>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</si>
  <si>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</si>
  <si>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</si>
  <si>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</si>
  <si>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</si>
  <si>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</si>
  <si>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</si>
  <si>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</si>
  <si>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</si>
  <si>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</si>
  <si>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</si>
  <si>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</si>
  <si>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</si>
  <si>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</si>
  <si>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</si>
  <si>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</si>
  <si>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</si>
  <si>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</si>
  <si>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</si>
  <si>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</si>
  <si>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</si>
  <si>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</si>
  <si>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</si>
  <si>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</si>
  <si>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</si>
  <si>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</si>
  <si>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</si>
  <si>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</si>
  <si>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</si>
  <si>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</si>
  <si>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</si>
  <si>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</si>
  <si>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</si>
  <si>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</si>
  <si>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</si>
  <si>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</si>
  <si>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</si>
  <si>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</si>
  <si>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</si>
  <si>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</si>
  <si>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</si>
  <si>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</si>
  <si>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</si>
  <si>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</si>
  <si>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</si>
  <si>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</si>
  <si>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</si>
  <si>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</si>
  <si>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</si>
  <si>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</si>
  <si>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</si>
  <si>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</si>
  <si>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</si>
  <si>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</si>
  <si>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</si>
  <si>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</si>
  <si>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</si>
  <si>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</si>
  <si>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</si>
  <si>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</si>
  <si>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</si>
  <si>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</si>
  <si>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</si>
  <si>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</si>
  <si>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</si>
  <si>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</si>
  <si>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</si>
  <si>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</si>
  <si>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</si>
  <si>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</si>
  <si>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</si>
  <si>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</si>
  <si>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</si>
  <si>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</si>
  <si>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</si>
  <si>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</si>
  <si>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</si>
  <si>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</si>
  <si>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</si>
  <si>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</si>
  <si>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</si>
  <si>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</si>
  <si>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</si>
  <si>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</si>
  <si>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</si>
  <si>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</si>
  <si>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</si>
  <si>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</si>
  <si>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</si>
  <si>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</si>
  <si>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</si>
  <si>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</si>
  <si>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</si>
  <si>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</si>
  <si>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</si>
  <si>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</si>
  <si>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</si>
  <si>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</si>
  <si>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</si>
  <si>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</si>
  <si>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</si>
  <si>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</si>
  <si>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</si>
  <si>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</si>
  <si>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</si>
  <si>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</si>
  <si>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</si>
  <si>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</si>
  <si>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</si>
  <si>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</si>
  <si>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</si>
  <si>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</si>
  <si>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</si>
  <si>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</si>
  <si>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</si>
  <si>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</si>
  <si>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</si>
  <si>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</si>
  <si>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</si>
  <si>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</si>
  <si>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</si>
  <si>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</si>
  <si>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</si>
  <si>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</si>
  <si>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</si>
  <si>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</si>
  <si>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</si>
  <si>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</si>
  <si>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</si>
  <si>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</si>
  <si>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</si>
  <si>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</si>
  <si>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</si>
  <si>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</si>
  <si>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</si>
  <si>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</si>
  <si>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</si>
  <si>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</si>
  <si>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</si>
  <si>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</si>
  <si>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A230612-797</t>
  </si>
  <si>
    <t>MOTOR AUXEN # 3</t>
  </si>
  <si>
    <t>PORTA BATERIA</t>
  </si>
  <si>
    <t xml:space="preserve">CONTENEDOR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</si>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</sst>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_-[$$-240A]\ * #,##0.00_-;\-[$$-240A]\ * #,##0.00_-;_-[$$-240A]\ * &quot;-&quot;??_-;_-@_-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  <numFmt numFmtId="170" formatCode="_ * #,##0.00_ ;_ * \-#,##0.00_ ;_ 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color theme="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6"/>
      <color theme="1"/>
      <name val="Calibri"/>
      <family val="2"/>
      <scheme val="minor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70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2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0" fontId="34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2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7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7" fillId="2" borderId="1" xfId="0" applyFont="1" applyFill="1" applyBorder="1"/>
    <xf numFmtId="0" fontId="13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5" fillId="0" borderId="1" xfId="0" applyFont="1" applyBorder="1"/>
    <xf numFmtId="0" fontId="7" fillId="0" borderId="1" xfId="0" applyFont="1" applyBorder="1" applyAlignment="1" applyProtection="1">
      <alignment readingOrder="1"/>
      <protection locked="0"/>
    </xf>
    <xf numFmtId="0" fontId="27" fillId="0" borderId="0" xfId="0" applyFont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7" fillId="0" borderId="1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1" fontId="7" fillId="0" borderId="1" xfId="0" applyNumberFormat="1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 wrapText="1"/>
    </xf>
    <xf numFmtId="49" fontId="7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169" fontId="7" fillId="5" borderId="1" xfId="7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26" fillId="7" borderId="0" xfId="0" applyFont="1" applyFill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7" fillId="5" borderId="1" xfId="0" applyFont="1" applyFill="1" applyBorder="1"/>
    <xf numFmtId="0" fontId="7" fillId="0" borderId="1" xfId="0" applyFont="1" applyBorder="1"/>
    <xf numFmtId="0" fontId="28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5" fillId="5" borderId="1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8" borderId="1" xfId="0" applyFont="1" applyFill="1" applyBorder="1" applyAlignment="1">
      <alignment horizontal="center"/>
    </xf>
    <xf numFmtId="3" fontId="12" fillId="8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7" fillId="0" borderId="0" xfId="0" applyFont="1"/>
    <xf numFmtId="0" fontId="7" fillId="0" borderId="1" xfId="0" applyFont="1" applyBorder="1" applyAlignment="1">
      <alignment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8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0" fontId="7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6" xfId="0" applyNumberFormat="1" applyFont="1" applyBorder="1" applyAlignment="1">
      <alignment horizontal="center"/>
    </xf>
    <xf numFmtId="49" fontId="12" fillId="0" borderId="19" xfId="0" applyNumberFormat="1" applyFont="1" applyBorder="1" applyAlignment="1">
      <alignment horizontal="center"/>
    </xf>
    <xf numFmtId="49" fontId="12" fillId="0" borderId="20" xfId="0" applyNumberFormat="1" applyFont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9" xfId="0" applyNumberFormat="1" applyFont="1" applyFill="1" applyBorder="1" applyAlignment="1">
      <alignment horizontal="center"/>
    </xf>
    <xf numFmtId="49" fontId="12" fillId="2" borderId="20" xfId="0" applyNumberFormat="1" applyFont="1" applyFill="1" applyBorder="1" applyAlignment="1">
      <alignment horizontal="center"/>
    </xf>
    <xf numFmtId="49" fontId="12" fillId="5" borderId="16" xfId="0" applyNumberFormat="1" applyFont="1" applyFill="1" applyBorder="1"/>
    <xf numFmtId="49" fontId="12" fillId="5" borderId="19" xfId="0" applyNumberFormat="1" applyFont="1" applyFill="1" applyBorder="1"/>
    <xf numFmtId="49" fontId="12" fillId="5" borderId="20" xfId="0" applyNumberFormat="1" applyFont="1" applyFill="1" applyBorder="1"/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7" fillId="0" borderId="0" xfId="0" applyFont="1"/>
    <xf numFmtId="0" fontId="12" fillId="0" borderId="0" xfId="0" applyFont="1" applyAlignment="1">
      <alignment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7" fillId="0" borderId="0" xfId="0" applyFont="1"/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5" fillId="0" borderId="1" xfId="0" applyNumberFormat="1" applyFont="1" applyBorder="1" applyAlignment="1">
      <alignment horizontal="center"/>
    </xf>
    <xf numFmtId="49" fontId="7" fillId="5" borderId="20" xfId="0" applyNumberFormat="1" applyFont="1" applyFill="1" applyBorder="1"/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49" fontId="7" fillId="5" borderId="19" xfId="0" applyNumberFormat="1" applyFont="1" applyFill="1" applyBorder="1" applyAlignment="1">
      <alignment horizontal="center"/>
    </xf>
    <xf numFmtId="0" fontId="27" fillId="0" borderId="1" xfId="1" applyFont="1" applyBorder="1" applyAlignment="1" applyProtection="1">
      <alignment horizontal="center" wrapText="1" readingOrder="1"/>
      <protection locked="0"/>
    </xf>
    <xf numFmtId="0" fontId="7" fillId="0" borderId="1" xfId="1" applyFont="1" applyBorder="1" applyAlignment="1" applyProtection="1">
      <alignment horizontal="center" wrapText="1" readingOrder="1"/>
      <protection locked="0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</cellXfs>
  <cellStyles count="63">
    <cellStyle name="Millares 2" xfId="14" xr:uid="{D0B582F2-69D9-4A43-B9FE-9717F4CA6B2D}"/>
    <cellStyle name="Moneda" xfId="7" builtinId="4"/>
    <cellStyle name="Moneda [0] 2" xfId="8" xr:uid="{6691846F-6F90-4578-ACDF-63F2E5C85FF6}"/>
    <cellStyle name="Moneda [0] 2 2" xfId="19" xr:uid="{F133723B-6282-4BB8-901F-C57F3A870A4E}"/>
    <cellStyle name="Moneda [0] 2 3" xfId="18" xr:uid="{4B8E5811-A1DA-4E96-9BC5-7722128FE19D}"/>
    <cellStyle name="Moneda [0] 2 4" xfId="43" xr:uid="{29AC3510-A09E-4004-864E-7D38BD5D19A1}"/>
    <cellStyle name="Moneda [0] 3" xfId="13" xr:uid="{CF653C02-7B74-44EE-BC84-60395803F01A}"/>
    <cellStyle name="Moneda [0] 3 2" xfId="61" xr:uid="{70EA7E47-9F6C-49C0-B597-A505332BF744}"/>
    <cellStyle name="Moneda [0] 4" xfId="17" xr:uid="{4A0396E4-97B9-450C-9DCD-74A468C1D0F7}"/>
    <cellStyle name="Moneda 10" xfId="24" xr:uid="{9B292673-CC40-4DDF-A3DB-DDF3C7DEE0CB}"/>
    <cellStyle name="Moneda 11" xfId="25" xr:uid="{5720B436-2A61-4388-A1B7-6DEE5B2402D5}"/>
    <cellStyle name="Moneda 12" xfId="26" xr:uid="{DE20C5A9-6224-4A93-B3CB-9F0EA1D3D405}"/>
    <cellStyle name="Moneda 13" xfId="27" xr:uid="{1A0B8371-9EAD-4810-8D97-A4F15D8A64B3}"/>
    <cellStyle name="Moneda 14" xfId="22" xr:uid="{52C55C4B-FB18-463F-8E4F-7294D19959B0}"/>
    <cellStyle name="Moneda 15" xfId="28" xr:uid="{51780255-AF31-4FF4-9D2C-A76970E7C46B}"/>
    <cellStyle name="Moneda 16" xfId="29" xr:uid="{182AB81A-55F8-4E03-BC2E-C3FFB4A55294}"/>
    <cellStyle name="Moneda 17" xfId="30" xr:uid="{FEE96B88-03F2-45D9-BC1A-037AA0312118}"/>
    <cellStyle name="Moneda 18" xfId="31" xr:uid="{C9199E42-5867-4E60-8C1A-BCA804061C57}"/>
    <cellStyle name="Moneda 19" xfId="42" xr:uid="{CF5C29F4-4A71-468E-9CA4-2C8B1B34D813}"/>
    <cellStyle name="Moneda 19 2" xfId="58" xr:uid="{E0A988DC-6AA8-4BF7-A72B-035FDDEF5725}"/>
    <cellStyle name="Moneda 19 3" xfId="55" xr:uid="{A9FF5AA8-5511-495A-8D03-55C433F8C0B1}"/>
    <cellStyle name="Moneda 2" xfId="3" xr:uid="{246C37B4-006C-46DD-9128-BAA498AC7092}"/>
    <cellStyle name="Moneda 2 2" xfId="20" xr:uid="{1C09E6BD-CAEE-4CF7-B9A4-63BF6EE2F7DE}"/>
    <cellStyle name="Moneda 2 3" xfId="32" xr:uid="{A7E228FE-517C-45A2-A03F-CBAA5F6BC463}"/>
    <cellStyle name="Moneda 2 3 2" xfId="47" xr:uid="{E9CAE0AC-3B61-4076-81F7-40E58B965360}"/>
    <cellStyle name="Moneda 2 3 2 2" xfId="54" xr:uid="{06FCDE75-8B3C-432E-BBBC-34AD180E2662}"/>
    <cellStyle name="Moneda 2 3 3" xfId="49" xr:uid="{D7AD5524-0476-4977-ABAC-41D1BD883A52}"/>
    <cellStyle name="Moneda 2 4" xfId="33" xr:uid="{8BC7188A-055B-4E6B-8022-D5A940FF479E}"/>
    <cellStyle name="Moneda 2 4 2" xfId="48" xr:uid="{4C63F6B6-BF1A-4005-B8BB-15933A701CD0}"/>
    <cellStyle name="Moneda 2 4 3" xfId="50" xr:uid="{4FD45F68-53D5-46BF-A34A-EA3B1EC6B2DB}"/>
    <cellStyle name="Moneda 2 5" xfId="51" xr:uid="{8F5D7369-5B07-4BFB-9C35-ABE21F4094A8}"/>
    <cellStyle name="Moneda 2 6" xfId="62" xr:uid="{F72E7ABC-E690-4F3B-8839-D286B2F345E7}"/>
    <cellStyle name="Moneda 20" xfId="41" xr:uid="{F44F71E3-2EDE-4155-9B85-8938756AE69B}"/>
    <cellStyle name="Moneda 21" xfId="45" xr:uid="{C15EC680-77A8-44C9-A382-BFCE13629946}"/>
    <cellStyle name="Moneda 22" xfId="46" xr:uid="{27F177D7-D2AD-4051-A4F5-2DEFCC66B7D6}"/>
    <cellStyle name="Moneda 3" xfId="9" xr:uid="{DB7EF367-E341-4C88-8E34-AD725C8AA0AD}"/>
    <cellStyle name="Moneda 3 2" xfId="2" xr:uid="{00000000-0005-0000-0000-000000000000}"/>
    <cellStyle name="Moneda 3 2 2" xfId="6" xr:uid="{61344C62-871D-4691-AADB-30FB5CEA428F}"/>
    <cellStyle name="Moneda 3 2 3" xfId="10" xr:uid="{43490EE0-902B-4175-8EC3-E2E9D71E1CCA}"/>
    <cellStyle name="Moneda 3 2 4" xfId="53" xr:uid="{B90A7B6D-ACFD-4F9B-8E7C-A70A4DF75B53}"/>
    <cellStyle name="Moneda 3 3" xfId="52" xr:uid="{C21F952A-3BBD-46D4-B28D-FBC9E8F944A4}"/>
    <cellStyle name="Moneda 4" xfId="21" xr:uid="{FF41E11C-0E5D-4749-86DD-6D79BF903179}"/>
    <cellStyle name="Moneda 5" xfId="16" xr:uid="{DBF55C6A-DBFB-4784-8880-909E09D08D95}"/>
    <cellStyle name="Moneda 6" xfId="11" xr:uid="{F5453CD0-96FC-4CE4-AC69-657B5E2C7342}"/>
    <cellStyle name="Moneda 6 2" xfId="57" xr:uid="{DC24ECA1-A8F4-418E-B138-BB214FDCCBB3}"/>
    <cellStyle name="Moneda 6 3" xfId="60" xr:uid="{062682C1-D762-45BA-88EE-1F8C89A8ACAE}"/>
    <cellStyle name="Moneda 7" xfId="12" xr:uid="{75C67204-3961-46CE-99F0-CC1C114C3893}"/>
    <cellStyle name="Moneda 7 2" xfId="56" xr:uid="{A09CF8EA-CAB0-4ACA-8DA7-FB04FF479DE5}"/>
    <cellStyle name="Moneda 7 3" xfId="59" xr:uid="{AABFE5E5-404A-4FFC-AEAB-7EE224BEE875}"/>
    <cellStyle name="Moneda 8" xfId="15" xr:uid="{D4CAC8F7-36A2-495F-AC86-0ACFD935B184}"/>
    <cellStyle name="Moneda 9" xfId="23" xr:uid="{96FC5C34-F4D3-4FED-B84B-75ABBF47DC97}"/>
    <cellStyle name="Normal" xfId="0" builtinId="0"/>
    <cellStyle name="Normal 2" xfId="1" xr:uid="{00000000-0005-0000-0000-000002000000}"/>
    <cellStyle name="Normal 2 2" xfId="38" xr:uid="{A7DA0ADA-A6E8-419A-A0E3-4AA68139362A}"/>
    <cellStyle name="Normal 2 3" xfId="35" xr:uid="{3B77B5D7-E7B8-4D2F-A9DA-23A17738E3E7}"/>
    <cellStyle name="Normal 3" xfId="5" xr:uid="{3188FEE7-4CDF-48B9-9B18-E27A41F027A2}"/>
    <cellStyle name="Normal 3 2" xfId="4" xr:uid="{461E556F-A662-430B-90E8-C1A86DFEA26C}"/>
    <cellStyle name="Normal 3 3" xfId="44" xr:uid="{9EDC72DF-88ED-4050-B454-2DE147C11556}"/>
    <cellStyle name="Porcentaje 2" xfId="39" xr:uid="{D36D8262-56C1-486D-873F-C6DC00909998}"/>
    <cellStyle name="常规 3" xfId="36" xr:uid="{D69262D1-9D00-4A42-93AF-6D97F90BEFCF}"/>
    <cellStyle name="常规 4" xfId="34" xr:uid="{7B076C6B-3D0C-4AAF-862F-4DF40EE21525}"/>
    <cellStyle name="常规 5" xfId="37" xr:uid="{3DE78F31-A68E-4337-84E4-0FE96ABDDD24}"/>
    <cellStyle name="常规_PI2012BMC03" xfId="40" xr:uid="{A4DEE424-615F-4C3D-93BC-D5BB0B7B55C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1F4BE019-FAAF-4150-AE0D-ECE84DC4CC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5"/>
  <sheetViews>
    <sheetView showGridLines="0" view="pageBreakPreview" topLeftCell="A86" zoomScaleNormal="100" zoomScaleSheetLayoutView="100" workbookViewId="0">
      <selection activeCell="A100" sqref="A100:G288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8" t="s">
        <v>25</v>
      </c>
      <c r="D2" s="104" t="s">
        <v>24</v>
      </c>
      <c r="E2" s="10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6" t="s">
        <v>26</v>
      </c>
      <c r="D4" s="110" t="s">
        <v>28</v>
      </c>
      <c r="E4" s="11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7"/>
      <c r="D5" s="112" t="s">
        <v>29</v>
      </c>
      <c r="E5" s="113"/>
      <c r="F5" s="4"/>
      <c r="G5" s="4"/>
      <c r="H5" s="4"/>
      <c r="I5" s="4"/>
      <c r="J5" s="4"/>
      <c r="K5" s="4"/>
      <c r="L5" s="103"/>
      <c r="M5" s="103"/>
      <c r="N5" s="6"/>
    </row>
    <row r="6" spans="1:14" ht="20.100000000000001" customHeight="1">
      <c r="A6" s="7"/>
      <c r="B6" s="7"/>
      <c r="C6" s="7"/>
      <c r="D6" s="7"/>
      <c r="E6" s="7"/>
      <c r="L6" s="103"/>
      <c r="M6" s="103"/>
    </row>
    <row r="7" spans="1:14" ht="20.100000000000001" customHeight="1">
      <c r="A7" s="8" t="s">
        <v>0</v>
      </c>
      <c r="B7" s="8"/>
      <c r="C7" s="9">
        <f ca="1">NOW()</f>
        <v>45249.738180787041</v>
      </c>
      <c r="D7" s="8" t="s">
        <v>1</v>
      </c>
      <c r="E7" s="34">
        <v>20231101636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1" t="s">
        <v>22</v>
      </c>
      <c r="B11" s="102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45239</v>
      </c>
      <c r="D15" s="12" t="s">
        <v>7</v>
      </c>
      <c r="E15" s="13" t="s">
        <v>64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63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82" t="s">
        <v>65</v>
      </c>
      <c r="B24" s="72" t="s">
        <v>66</v>
      </c>
      <c r="C24" s="79" t="s">
        <v>67</v>
      </c>
      <c r="D24" s="72">
        <v>1</v>
      </c>
      <c r="E24" s="38"/>
      <c r="F24" s="44">
        <v>600</v>
      </c>
      <c r="G24" s="44">
        <f>D24*F29</f>
        <v>600</v>
      </c>
      <c r="L24" s="16"/>
      <c r="M24" s="16"/>
    </row>
    <row r="25" spans="1:13" ht="20.100000000000001" customHeight="1">
      <c r="A25" s="82" t="s">
        <v>68</v>
      </c>
      <c r="B25" s="72" t="s">
        <v>69</v>
      </c>
      <c r="C25" s="79" t="s">
        <v>70</v>
      </c>
      <c r="D25" s="72">
        <v>1</v>
      </c>
      <c r="E25" s="38"/>
      <c r="F25" s="44">
        <v>600</v>
      </c>
      <c r="G25" s="44">
        <f t="shared" ref="G25:G47" si="0">D25*F30</f>
        <v>600</v>
      </c>
      <c r="L25" s="16"/>
      <c r="M25" s="16"/>
    </row>
    <row r="26" spans="1:13" ht="20.100000000000001" customHeight="1">
      <c r="A26" s="82" t="s">
        <v>71</v>
      </c>
      <c r="B26" s="72" t="s">
        <v>72</v>
      </c>
      <c r="C26" s="79" t="s">
        <v>73</v>
      </c>
      <c r="D26" s="72">
        <v>1</v>
      </c>
      <c r="E26" s="38"/>
      <c r="F26" s="44">
        <v>600</v>
      </c>
      <c r="G26" s="44">
        <f t="shared" si="0"/>
        <v>600</v>
      </c>
      <c r="L26" s="16"/>
      <c r="M26" s="16"/>
    </row>
    <row r="27" spans="1:13" ht="20.100000000000001" customHeight="1">
      <c r="A27" s="82" t="s">
        <v>74</v>
      </c>
      <c r="B27" s="72" t="s">
        <v>75</v>
      </c>
      <c r="C27" s="79" t="s">
        <v>76</v>
      </c>
      <c r="D27" s="72">
        <v>1</v>
      </c>
      <c r="E27" s="38"/>
      <c r="F27" s="44">
        <v>600</v>
      </c>
      <c r="G27" s="44">
        <v>600</v>
      </c>
      <c r="L27" s="16"/>
      <c r="M27" s="16"/>
    </row>
    <row r="28" spans="1:13" ht="20.100000000000001" customHeight="1">
      <c r="A28" s="82" t="s">
        <v>77</v>
      </c>
      <c r="B28" s="72" t="s">
        <v>78</v>
      </c>
      <c r="C28" s="79" t="s">
        <v>79</v>
      </c>
      <c r="D28" s="72">
        <v>1</v>
      </c>
      <c r="E28" s="38"/>
      <c r="F28" s="44">
        <v>600</v>
      </c>
      <c r="G28" s="44">
        <v>600</v>
      </c>
      <c r="L28" s="16"/>
      <c r="M28" s="16"/>
    </row>
    <row r="29" spans="1:13" ht="20.100000000000001" customHeight="1">
      <c r="A29" s="82" t="s">
        <v>80</v>
      </c>
      <c r="B29" s="72" t="s">
        <v>81</v>
      </c>
      <c r="C29" s="79" t="s">
        <v>82</v>
      </c>
      <c r="D29" s="72">
        <v>1</v>
      </c>
      <c r="E29" s="38"/>
      <c r="F29" s="44">
        <v>600</v>
      </c>
      <c r="G29" s="44">
        <v>600</v>
      </c>
      <c r="L29" s="16"/>
      <c r="M29" s="16"/>
    </row>
    <row r="30" spans="1:13" ht="20.100000000000001" customHeight="1">
      <c r="A30" s="82" t="s">
        <v>83</v>
      </c>
      <c r="B30" s="72" t="s">
        <v>84</v>
      </c>
      <c r="C30" s="79" t="s">
        <v>85</v>
      </c>
      <c r="D30" s="72">
        <v>1</v>
      </c>
      <c r="E30" s="38"/>
      <c r="F30" s="44">
        <v>600</v>
      </c>
      <c r="G30" s="44">
        <v>600</v>
      </c>
      <c r="L30" s="16"/>
      <c r="M30" s="16"/>
    </row>
    <row r="31" spans="1:13" ht="20.100000000000001" customHeight="1">
      <c r="A31" s="82" t="s">
        <v>86</v>
      </c>
      <c r="B31" s="72" t="s">
        <v>87</v>
      </c>
      <c r="C31" s="79" t="s">
        <v>88</v>
      </c>
      <c r="D31" s="72">
        <v>1</v>
      </c>
      <c r="E31" s="38"/>
      <c r="F31" s="44">
        <v>600</v>
      </c>
      <c r="G31" s="44">
        <v>600</v>
      </c>
      <c r="L31" s="16"/>
      <c r="M31" s="16"/>
    </row>
    <row r="32" spans="1:13" ht="20.100000000000001" customHeight="1">
      <c r="A32" s="82"/>
      <c r="B32" s="72"/>
      <c r="C32" s="79"/>
      <c r="D32" s="65">
        <v>8</v>
      </c>
      <c r="E32" s="38"/>
      <c r="F32" s="44"/>
      <c r="G32" s="44"/>
      <c r="L32" s="16"/>
      <c r="M32" s="16"/>
    </row>
    <row r="33" spans="1:13" ht="20.100000000000001" customHeight="1">
      <c r="A33" s="81" t="s">
        <v>89</v>
      </c>
      <c r="B33" s="81" t="s">
        <v>90</v>
      </c>
      <c r="C33" s="79" t="s">
        <v>91</v>
      </c>
      <c r="D33" s="72">
        <v>2</v>
      </c>
      <c r="E33" s="38"/>
      <c r="F33" s="44">
        <v>840</v>
      </c>
      <c r="G33" s="44">
        <f t="shared" si="0"/>
        <v>1680</v>
      </c>
      <c r="L33" s="16"/>
      <c r="M33" s="16"/>
    </row>
    <row r="34" spans="1:13" ht="20.100000000000001" customHeight="1">
      <c r="A34" s="62" t="s">
        <v>92</v>
      </c>
      <c r="B34" s="62" t="s">
        <v>93</v>
      </c>
      <c r="C34" s="79" t="s">
        <v>94</v>
      </c>
      <c r="D34" s="72">
        <v>2</v>
      </c>
      <c r="E34" s="38"/>
      <c r="F34" s="44">
        <v>840</v>
      </c>
      <c r="G34" s="44">
        <f t="shared" si="0"/>
        <v>1680</v>
      </c>
      <c r="L34" s="16"/>
      <c r="M34" s="16"/>
    </row>
    <row r="35" spans="1:13" ht="20.100000000000001" customHeight="1">
      <c r="A35" s="81" t="s">
        <v>95</v>
      </c>
      <c r="B35" s="81" t="s">
        <v>96</v>
      </c>
      <c r="C35" s="79" t="s">
        <v>97</v>
      </c>
      <c r="D35" s="72">
        <v>1</v>
      </c>
      <c r="E35" s="38"/>
      <c r="F35" s="44">
        <v>840</v>
      </c>
      <c r="G35" s="44">
        <v>840</v>
      </c>
      <c r="L35" s="16"/>
      <c r="M35" s="16"/>
    </row>
    <row r="36" spans="1:13" ht="20.100000000000001" customHeight="1">
      <c r="A36" s="81" t="s">
        <v>95</v>
      </c>
      <c r="B36" s="81" t="s">
        <v>98</v>
      </c>
      <c r="C36" s="79" t="s">
        <v>97</v>
      </c>
      <c r="D36" s="72">
        <v>1</v>
      </c>
      <c r="E36" s="38"/>
      <c r="F36" s="44">
        <v>840</v>
      </c>
      <c r="G36" s="44">
        <f t="shared" si="0"/>
        <v>840</v>
      </c>
      <c r="L36" s="16"/>
      <c r="M36" s="16"/>
    </row>
    <row r="37" spans="1:13" ht="20.100000000000001" customHeight="1">
      <c r="A37" s="80" t="s">
        <v>99</v>
      </c>
      <c r="B37" s="57" t="s">
        <v>100</v>
      </c>
      <c r="C37" s="79" t="s">
        <v>101</v>
      </c>
      <c r="D37" s="72">
        <v>2</v>
      </c>
      <c r="E37" s="38"/>
      <c r="F37" s="44">
        <v>840</v>
      </c>
      <c r="G37" s="44">
        <f t="shared" si="0"/>
        <v>1680</v>
      </c>
      <c r="L37" s="16"/>
      <c r="M37" s="16"/>
    </row>
    <row r="38" spans="1:13" ht="20.100000000000001" customHeight="1">
      <c r="A38" s="62" t="s">
        <v>102</v>
      </c>
      <c r="B38" s="62" t="s">
        <v>103</v>
      </c>
      <c r="C38" s="79" t="s">
        <v>104</v>
      </c>
      <c r="D38" s="72">
        <v>2</v>
      </c>
      <c r="E38" s="38"/>
      <c r="F38" s="44">
        <v>840</v>
      </c>
      <c r="G38" s="44">
        <f t="shared" si="0"/>
        <v>1680</v>
      </c>
      <c r="L38" s="16"/>
      <c r="M38" s="16"/>
    </row>
    <row r="39" spans="1:13" ht="20.100000000000001" customHeight="1">
      <c r="A39" s="81" t="s">
        <v>105</v>
      </c>
      <c r="B39" s="81" t="s">
        <v>103</v>
      </c>
      <c r="C39" s="79" t="s">
        <v>106</v>
      </c>
      <c r="D39" s="72">
        <v>2</v>
      </c>
      <c r="E39" s="38"/>
      <c r="F39" s="44">
        <v>840</v>
      </c>
      <c r="G39" s="44">
        <f t="shared" si="0"/>
        <v>1680</v>
      </c>
      <c r="L39" s="16"/>
      <c r="M39" s="16"/>
    </row>
    <row r="40" spans="1:13" ht="20.100000000000001" customHeight="1">
      <c r="A40" s="81"/>
      <c r="B40" s="81" t="s">
        <v>107</v>
      </c>
      <c r="C40" s="79"/>
      <c r="D40" s="65">
        <v>12</v>
      </c>
      <c r="E40" s="38"/>
      <c r="F40" s="44"/>
      <c r="G40" s="44"/>
      <c r="L40" s="16"/>
      <c r="M40" s="16"/>
    </row>
    <row r="41" spans="1:13" ht="20.100000000000001" customHeight="1">
      <c r="A41" s="62" t="s">
        <v>108</v>
      </c>
      <c r="B41" s="62" t="s">
        <v>109</v>
      </c>
      <c r="C41" s="79" t="s">
        <v>110</v>
      </c>
      <c r="D41" s="72">
        <v>1</v>
      </c>
      <c r="E41" s="38"/>
      <c r="F41" s="44">
        <v>840</v>
      </c>
      <c r="G41" s="44">
        <f t="shared" si="0"/>
        <v>840</v>
      </c>
      <c r="L41" s="16"/>
      <c r="M41" s="16"/>
    </row>
    <row r="42" spans="1:13" ht="20.100000000000001" customHeight="1">
      <c r="A42" s="62" t="s">
        <v>108</v>
      </c>
      <c r="B42" s="62" t="s">
        <v>111</v>
      </c>
      <c r="C42" s="79" t="s">
        <v>110</v>
      </c>
      <c r="D42" s="72">
        <v>1</v>
      </c>
      <c r="E42" s="38"/>
      <c r="F42" s="44">
        <v>840</v>
      </c>
      <c r="G42" s="44">
        <f t="shared" si="0"/>
        <v>840</v>
      </c>
      <c r="L42" s="16"/>
      <c r="M42" s="16"/>
    </row>
    <row r="43" spans="1:13" ht="20.100000000000001" customHeight="1">
      <c r="A43" s="81" t="s">
        <v>112</v>
      </c>
      <c r="B43" s="81" t="s">
        <v>113</v>
      </c>
      <c r="C43" s="79" t="s">
        <v>114</v>
      </c>
      <c r="D43" s="72">
        <v>1</v>
      </c>
      <c r="E43" s="38"/>
      <c r="F43" s="44">
        <v>840</v>
      </c>
      <c r="G43" s="44">
        <f t="shared" si="0"/>
        <v>840</v>
      </c>
      <c r="L43" s="16"/>
      <c r="M43" s="16"/>
    </row>
    <row r="44" spans="1:13" ht="20.100000000000001" customHeight="1">
      <c r="A44" s="81" t="s">
        <v>112</v>
      </c>
      <c r="B44" s="81" t="s">
        <v>115</v>
      </c>
      <c r="C44" s="79" t="s">
        <v>114</v>
      </c>
      <c r="D44" s="72">
        <v>1</v>
      </c>
      <c r="E44" s="38"/>
      <c r="F44" s="44">
        <v>840</v>
      </c>
      <c r="G44" s="44">
        <f t="shared" si="0"/>
        <v>840</v>
      </c>
      <c r="L44" s="16"/>
      <c r="M44" s="16"/>
    </row>
    <row r="45" spans="1:13" ht="20.100000000000001" customHeight="1">
      <c r="A45" s="62" t="s">
        <v>116</v>
      </c>
      <c r="B45" s="62" t="s">
        <v>117</v>
      </c>
      <c r="C45" s="79" t="s">
        <v>118</v>
      </c>
      <c r="D45" s="72">
        <v>1</v>
      </c>
      <c r="E45" s="38"/>
      <c r="F45" s="44">
        <v>840</v>
      </c>
      <c r="G45" s="44">
        <v>840</v>
      </c>
      <c r="L45" s="16"/>
      <c r="M45" s="16"/>
    </row>
    <row r="46" spans="1:13" ht="20.100000000000001" customHeight="1">
      <c r="A46" s="62" t="s">
        <v>116</v>
      </c>
      <c r="B46" s="62" t="s">
        <v>119</v>
      </c>
      <c r="C46" s="79" t="s">
        <v>118</v>
      </c>
      <c r="D46" s="72">
        <v>1</v>
      </c>
      <c r="E46" s="38"/>
      <c r="F46" s="44">
        <v>840</v>
      </c>
      <c r="G46" s="44">
        <f t="shared" si="0"/>
        <v>840</v>
      </c>
      <c r="L46" s="16"/>
      <c r="M46" s="16"/>
    </row>
    <row r="47" spans="1:13" ht="20.100000000000001" customHeight="1">
      <c r="A47" s="80" t="s">
        <v>120</v>
      </c>
      <c r="B47" s="57" t="s">
        <v>121</v>
      </c>
      <c r="C47" s="79" t="s">
        <v>122</v>
      </c>
      <c r="D47" s="72">
        <v>2</v>
      </c>
      <c r="E47" s="38"/>
      <c r="F47" s="44">
        <v>840</v>
      </c>
      <c r="G47" s="44">
        <f t="shared" si="0"/>
        <v>1680</v>
      </c>
      <c r="L47" s="16"/>
      <c r="M47" s="16"/>
    </row>
    <row r="48" spans="1:13" ht="20.100000000000001" customHeight="1">
      <c r="A48" s="81" t="s">
        <v>123</v>
      </c>
      <c r="B48" s="81" t="s">
        <v>124</v>
      </c>
      <c r="C48" s="79" t="s">
        <v>125</v>
      </c>
      <c r="D48" s="72">
        <v>2</v>
      </c>
      <c r="E48" s="38"/>
      <c r="F48" s="44">
        <v>840</v>
      </c>
      <c r="G48" s="44">
        <v>1680</v>
      </c>
      <c r="L48" s="16"/>
      <c r="M48" s="16"/>
    </row>
    <row r="49" spans="1:13" ht="20.100000000000001" customHeight="1">
      <c r="A49" s="82" t="s">
        <v>126</v>
      </c>
      <c r="B49" s="72" t="s">
        <v>127</v>
      </c>
      <c r="C49" s="79" t="s">
        <v>128</v>
      </c>
      <c r="D49" s="72">
        <v>2</v>
      </c>
      <c r="E49" s="38"/>
      <c r="F49" s="44">
        <v>840</v>
      </c>
      <c r="G49" s="44">
        <v>840</v>
      </c>
      <c r="L49" s="16"/>
      <c r="M49" s="16"/>
    </row>
    <row r="50" spans="1:13" ht="20.100000000000001" customHeight="1">
      <c r="A50" s="82"/>
      <c r="B50" s="72"/>
      <c r="C50" s="79"/>
      <c r="D50" s="65">
        <v>12</v>
      </c>
      <c r="E50" s="38"/>
      <c r="F50" s="44"/>
      <c r="G50" s="44"/>
      <c r="L50" s="16"/>
      <c r="M50" s="16"/>
    </row>
    <row r="51" spans="1:13" ht="20.100000000000001" customHeight="1">
      <c r="A51" s="84" t="s">
        <v>129</v>
      </c>
      <c r="B51" s="84" t="s">
        <v>130</v>
      </c>
      <c r="C51" s="58" t="s">
        <v>131</v>
      </c>
      <c r="D51" s="75">
        <v>1</v>
      </c>
      <c r="E51" s="38"/>
      <c r="F51" s="44">
        <v>840</v>
      </c>
      <c r="G51" s="44">
        <v>840</v>
      </c>
      <c r="L51" s="16"/>
      <c r="M51" s="16"/>
    </row>
    <row r="52" spans="1:13" ht="20.100000000000001" customHeight="1">
      <c r="A52" s="85" t="s">
        <v>132</v>
      </c>
      <c r="B52" s="72" t="s">
        <v>133</v>
      </c>
      <c r="C52" s="58" t="s">
        <v>134</v>
      </c>
      <c r="D52" s="75">
        <v>1</v>
      </c>
      <c r="E52" s="38"/>
      <c r="F52" s="44">
        <v>840</v>
      </c>
      <c r="G52" s="44">
        <v>840</v>
      </c>
      <c r="L52" s="16"/>
      <c r="M52" s="16"/>
    </row>
    <row r="53" spans="1:13" ht="20.100000000000001" customHeight="1">
      <c r="A53" s="85"/>
      <c r="B53" s="72"/>
      <c r="C53" s="58"/>
      <c r="D53" s="86">
        <v>2</v>
      </c>
      <c r="E53" s="38"/>
      <c r="F53" s="44"/>
      <c r="G53" s="44"/>
      <c r="L53" s="16"/>
      <c r="M53" s="16"/>
    </row>
    <row r="54" spans="1:13" ht="20.100000000000001" customHeight="1">
      <c r="A54" s="73" t="s">
        <v>135</v>
      </c>
      <c r="B54" s="73" t="s">
        <v>136</v>
      </c>
      <c r="C54" s="74" t="s">
        <v>137</v>
      </c>
      <c r="D54" s="72">
        <v>4</v>
      </c>
      <c r="E54" s="38"/>
      <c r="F54" s="44">
        <v>66</v>
      </c>
      <c r="G54" s="44">
        <f t="shared" ref="G54:G66" si="1">D54*F54</f>
        <v>264</v>
      </c>
      <c r="L54" s="16"/>
      <c r="M54" s="16"/>
    </row>
    <row r="55" spans="1:13" ht="20.100000000000001" customHeight="1">
      <c r="A55" s="73" t="s">
        <v>138</v>
      </c>
      <c r="B55" s="73" t="s">
        <v>139</v>
      </c>
      <c r="C55" s="74" t="s">
        <v>140</v>
      </c>
      <c r="D55" s="72">
        <v>8</v>
      </c>
      <c r="E55" s="38"/>
      <c r="F55" s="44">
        <v>66</v>
      </c>
      <c r="G55" s="44">
        <f t="shared" si="1"/>
        <v>528</v>
      </c>
      <c r="L55" s="16"/>
      <c r="M55" s="16"/>
    </row>
    <row r="56" spans="1:13" ht="20.100000000000001" customHeight="1">
      <c r="A56" s="73" t="s">
        <v>138</v>
      </c>
      <c r="B56" s="73" t="s">
        <v>141</v>
      </c>
      <c r="C56" s="74" t="s">
        <v>140</v>
      </c>
      <c r="D56" s="72">
        <v>5</v>
      </c>
      <c r="E56" s="38"/>
      <c r="F56" s="44">
        <v>66</v>
      </c>
      <c r="G56" s="44">
        <f t="shared" si="1"/>
        <v>330</v>
      </c>
      <c r="L56" s="16"/>
      <c r="M56" s="16"/>
    </row>
    <row r="57" spans="1:13" ht="20.100000000000001" customHeight="1">
      <c r="A57" s="73" t="s">
        <v>142</v>
      </c>
      <c r="B57" s="73" t="s">
        <v>143</v>
      </c>
      <c r="C57" s="74" t="s">
        <v>144</v>
      </c>
      <c r="D57" s="72">
        <v>12</v>
      </c>
      <c r="E57" s="38"/>
      <c r="F57" s="44">
        <v>66</v>
      </c>
      <c r="G57" s="44">
        <f t="shared" si="1"/>
        <v>792</v>
      </c>
      <c r="L57" s="16"/>
      <c r="M57" s="16"/>
    </row>
    <row r="58" spans="1:13" ht="20.100000000000001" customHeight="1">
      <c r="A58" s="73" t="s">
        <v>142</v>
      </c>
      <c r="B58" s="73" t="s">
        <v>145</v>
      </c>
      <c r="C58" s="74" t="s">
        <v>144</v>
      </c>
      <c r="D58" s="72">
        <v>3</v>
      </c>
      <c r="E58" s="38"/>
      <c r="F58" s="44">
        <v>66</v>
      </c>
      <c r="G58" s="44">
        <f t="shared" si="1"/>
        <v>198</v>
      </c>
      <c r="L58" s="16"/>
      <c r="M58" s="16"/>
    </row>
    <row r="59" spans="1:13" ht="20.100000000000001" customHeight="1">
      <c r="A59" s="73" t="s">
        <v>146</v>
      </c>
      <c r="B59" s="83" t="s">
        <v>147</v>
      </c>
      <c r="C59" s="74" t="s">
        <v>148</v>
      </c>
      <c r="D59" s="72">
        <v>9</v>
      </c>
      <c r="E59" s="38"/>
      <c r="F59" s="44">
        <v>66</v>
      </c>
      <c r="G59" s="44">
        <f t="shared" si="1"/>
        <v>594</v>
      </c>
      <c r="L59" s="16"/>
      <c r="M59" s="16"/>
    </row>
    <row r="60" spans="1:13" ht="20.100000000000001" customHeight="1">
      <c r="A60" s="73" t="s">
        <v>146</v>
      </c>
      <c r="B60" s="83" t="s">
        <v>149</v>
      </c>
      <c r="C60" s="74" t="s">
        <v>148</v>
      </c>
      <c r="D60" s="72">
        <v>6</v>
      </c>
      <c r="E60" s="38"/>
      <c r="F60" s="44">
        <v>66</v>
      </c>
      <c r="G60" s="44">
        <f t="shared" si="1"/>
        <v>396</v>
      </c>
      <c r="L60" s="16"/>
      <c r="M60" s="16"/>
    </row>
    <row r="61" spans="1:13" ht="20.100000000000001" customHeight="1">
      <c r="A61" s="73" t="s">
        <v>150</v>
      </c>
      <c r="B61" s="62" t="s">
        <v>151</v>
      </c>
      <c r="C61" s="74" t="s">
        <v>152</v>
      </c>
      <c r="D61" s="72">
        <v>1</v>
      </c>
      <c r="E61" s="38"/>
      <c r="F61" s="44">
        <v>66</v>
      </c>
      <c r="G61" s="44">
        <f t="shared" si="1"/>
        <v>66</v>
      </c>
      <c r="L61" s="16"/>
      <c r="M61" s="16"/>
    </row>
    <row r="62" spans="1:13" ht="20.100000000000001" customHeight="1">
      <c r="A62" s="73" t="s">
        <v>150</v>
      </c>
      <c r="B62" s="62" t="s">
        <v>153</v>
      </c>
      <c r="C62" s="74" t="s">
        <v>152</v>
      </c>
      <c r="D62" s="72">
        <v>9</v>
      </c>
      <c r="E62" s="38"/>
      <c r="F62" s="44">
        <v>66</v>
      </c>
      <c r="G62" s="44">
        <f t="shared" si="1"/>
        <v>594</v>
      </c>
      <c r="L62" s="16"/>
      <c r="M62" s="16"/>
    </row>
    <row r="63" spans="1:13" ht="20.100000000000001" customHeight="1">
      <c r="A63" s="73" t="s">
        <v>154</v>
      </c>
      <c r="B63" s="81" t="s">
        <v>155</v>
      </c>
      <c r="C63" s="74" t="s">
        <v>156</v>
      </c>
      <c r="D63" s="72">
        <v>10</v>
      </c>
      <c r="E63" s="38"/>
      <c r="F63" s="44">
        <v>66</v>
      </c>
      <c r="G63" s="44">
        <f t="shared" si="1"/>
        <v>660</v>
      </c>
      <c r="L63" s="16"/>
      <c r="M63" s="16"/>
    </row>
    <row r="64" spans="1:13" ht="20.100000000000001" customHeight="1">
      <c r="A64" s="73" t="s">
        <v>157</v>
      </c>
      <c r="B64" s="62" t="s">
        <v>158</v>
      </c>
      <c r="C64" s="74" t="s">
        <v>159</v>
      </c>
      <c r="D64" s="72">
        <v>10</v>
      </c>
      <c r="E64" s="38"/>
      <c r="F64" s="44">
        <v>66</v>
      </c>
      <c r="G64" s="44">
        <f t="shared" si="1"/>
        <v>660</v>
      </c>
      <c r="L64" s="16"/>
      <c r="M64" s="16"/>
    </row>
    <row r="65" spans="1:13" ht="20.100000000000001" customHeight="1">
      <c r="A65" s="73" t="s">
        <v>160</v>
      </c>
      <c r="B65" s="81" t="s">
        <v>161</v>
      </c>
      <c r="C65" s="74" t="s">
        <v>162</v>
      </c>
      <c r="D65" s="72">
        <v>10</v>
      </c>
      <c r="E65" s="38"/>
      <c r="F65" s="44">
        <v>66</v>
      </c>
      <c r="G65" s="44">
        <f t="shared" si="1"/>
        <v>660</v>
      </c>
      <c r="L65" s="16"/>
      <c r="M65" s="16"/>
    </row>
    <row r="66" spans="1:13" ht="20.100000000000001" customHeight="1">
      <c r="A66" s="73" t="s">
        <v>163</v>
      </c>
      <c r="B66" s="62" t="s">
        <v>161</v>
      </c>
      <c r="C66" s="74" t="s">
        <v>164</v>
      </c>
      <c r="D66" s="72">
        <v>5</v>
      </c>
      <c r="E66" s="38"/>
      <c r="F66" s="44">
        <v>66</v>
      </c>
      <c r="G66" s="44">
        <f t="shared" si="1"/>
        <v>330</v>
      </c>
      <c r="L66" s="16"/>
      <c r="M66" s="16"/>
    </row>
    <row r="67" spans="1:13" ht="20.100000000000001" customHeight="1">
      <c r="A67" s="73"/>
      <c r="B67" s="62" t="s">
        <v>107</v>
      </c>
      <c r="C67" s="74"/>
      <c r="D67" s="65">
        <v>92</v>
      </c>
      <c r="E67" s="38"/>
      <c r="F67" s="44"/>
      <c r="G67" s="44"/>
      <c r="L67" s="16"/>
      <c r="M67" s="16"/>
    </row>
    <row r="68" spans="1:13" ht="20.100000000000001" customHeight="1">
      <c r="A68" s="82" t="s">
        <v>165</v>
      </c>
      <c r="B68" s="72" t="s">
        <v>166</v>
      </c>
      <c r="C68" s="79" t="s">
        <v>167</v>
      </c>
      <c r="D68" s="72">
        <v>10</v>
      </c>
      <c r="E68" s="38"/>
      <c r="F68" s="44">
        <v>66</v>
      </c>
      <c r="G68" s="44">
        <f t="shared" ref="G68:G75" si="2">D68*F68</f>
        <v>660</v>
      </c>
      <c r="L68" s="16"/>
      <c r="M68" s="16"/>
    </row>
    <row r="69" spans="1:13" ht="20.100000000000001" customHeight="1">
      <c r="A69" s="82" t="s">
        <v>168</v>
      </c>
      <c r="B69" s="72" t="s">
        <v>169</v>
      </c>
      <c r="C69" s="79" t="s">
        <v>170</v>
      </c>
      <c r="D69" s="72">
        <v>10</v>
      </c>
      <c r="E69" s="38"/>
      <c r="F69" s="44">
        <v>66</v>
      </c>
      <c r="G69" s="44">
        <f t="shared" si="2"/>
        <v>660</v>
      </c>
      <c r="L69" s="16"/>
      <c r="M69" s="16"/>
    </row>
    <row r="70" spans="1:13" ht="20.100000000000001" customHeight="1">
      <c r="A70" s="82" t="s">
        <v>171</v>
      </c>
      <c r="B70" s="72" t="s">
        <v>172</v>
      </c>
      <c r="C70" s="79" t="s">
        <v>173</v>
      </c>
      <c r="D70" s="72">
        <v>5</v>
      </c>
      <c r="E70" s="38"/>
      <c r="F70" s="44">
        <v>66</v>
      </c>
      <c r="G70" s="44">
        <f t="shared" si="2"/>
        <v>330</v>
      </c>
      <c r="L70" s="16"/>
      <c r="M70" s="16"/>
    </row>
    <row r="71" spans="1:13" ht="20.100000000000001" customHeight="1">
      <c r="A71" s="82" t="s">
        <v>171</v>
      </c>
      <c r="B71" s="72" t="s">
        <v>174</v>
      </c>
      <c r="C71" s="79" t="s">
        <v>173</v>
      </c>
      <c r="D71" s="72">
        <v>5</v>
      </c>
      <c r="E71" s="38"/>
      <c r="F71" s="44">
        <v>66</v>
      </c>
      <c r="G71" s="44">
        <f t="shared" si="2"/>
        <v>330</v>
      </c>
      <c r="L71" s="16"/>
      <c r="M71" s="16"/>
    </row>
    <row r="72" spans="1:13" ht="20.100000000000001" customHeight="1">
      <c r="A72" s="82" t="s">
        <v>175</v>
      </c>
      <c r="B72" s="72" t="s">
        <v>177</v>
      </c>
      <c r="C72" s="79" t="s">
        <v>176</v>
      </c>
      <c r="D72" s="72">
        <v>5</v>
      </c>
      <c r="E72" s="38"/>
      <c r="F72" s="44">
        <v>66</v>
      </c>
      <c r="G72" s="44">
        <f t="shared" si="2"/>
        <v>330</v>
      </c>
      <c r="L72" s="16"/>
      <c r="M72" s="16"/>
    </row>
    <row r="73" spans="1:13" ht="20.100000000000001" customHeight="1">
      <c r="A73" s="82" t="s">
        <v>175</v>
      </c>
      <c r="B73" s="72" t="s">
        <v>178</v>
      </c>
      <c r="C73" s="79" t="s">
        <v>176</v>
      </c>
      <c r="D73" s="72">
        <v>4</v>
      </c>
      <c r="E73" s="38"/>
      <c r="F73" s="44">
        <v>66</v>
      </c>
      <c r="G73" s="44">
        <f t="shared" si="2"/>
        <v>264</v>
      </c>
      <c r="L73" s="16"/>
      <c r="M73" s="16"/>
    </row>
    <row r="74" spans="1:13" ht="20.100000000000001" customHeight="1">
      <c r="A74" s="82" t="s">
        <v>179</v>
      </c>
      <c r="B74" s="72" t="s">
        <v>180</v>
      </c>
      <c r="C74" s="79" t="s">
        <v>181</v>
      </c>
      <c r="D74" s="72">
        <v>7</v>
      </c>
      <c r="E74" s="38"/>
      <c r="F74" s="44">
        <v>66</v>
      </c>
      <c r="G74" s="44">
        <f t="shared" si="2"/>
        <v>462</v>
      </c>
      <c r="L74" s="16"/>
      <c r="M74" s="16"/>
    </row>
    <row r="75" spans="1:13" ht="20.100000000000001" customHeight="1">
      <c r="A75" s="82" t="s">
        <v>179</v>
      </c>
      <c r="B75" s="72" t="s">
        <v>182</v>
      </c>
      <c r="C75" s="79" t="s">
        <v>181</v>
      </c>
      <c r="D75" s="72">
        <v>3</v>
      </c>
      <c r="E75" s="38"/>
      <c r="F75" s="44">
        <v>66</v>
      </c>
      <c r="G75" s="44">
        <f t="shared" si="2"/>
        <v>198</v>
      </c>
      <c r="L75" s="16"/>
      <c r="M75" s="16"/>
    </row>
    <row r="76" spans="1:13" ht="20.100000000000001" customHeight="1">
      <c r="A76" s="82"/>
      <c r="B76" s="72"/>
      <c r="C76" s="79"/>
      <c r="D76" s="65">
        <v>49</v>
      </c>
      <c r="E76" s="38"/>
      <c r="F76" s="44"/>
      <c r="G76" s="44"/>
      <c r="L76" s="16"/>
      <c r="M76" s="16"/>
    </row>
    <row r="77" spans="1:13" ht="20.100000000000001" customHeight="1">
      <c r="A77" s="81" t="s">
        <v>183</v>
      </c>
      <c r="B77" s="81" t="s">
        <v>136</v>
      </c>
      <c r="C77" s="74" t="s">
        <v>184</v>
      </c>
      <c r="D77" s="72">
        <v>4</v>
      </c>
      <c r="E77" s="38"/>
      <c r="F77" s="44">
        <v>54</v>
      </c>
      <c r="G77" s="44">
        <f t="shared" ref="G77:G98" si="3">D77*F77</f>
        <v>216</v>
      </c>
      <c r="L77" s="16"/>
      <c r="M77" s="16"/>
    </row>
    <row r="78" spans="1:13" ht="20.100000000000001" customHeight="1">
      <c r="A78" s="62" t="s">
        <v>185</v>
      </c>
      <c r="B78" s="62" t="s">
        <v>186</v>
      </c>
      <c r="C78" s="74" t="s">
        <v>187</v>
      </c>
      <c r="D78" s="72">
        <v>4</v>
      </c>
      <c r="E78" s="38"/>
      <c r="F78" s="44">
        <v>54</v>
      </c>
      <c r="G78" s="44">
        <f t="shared" si="3"/>
        <v>216</v>
      </c>
      <c r="L78" s="16"/>
      <c r="M78" s="16"/>
    </row>
    <row r="79" spans="1:13" ht="20.100000000000001" customHeight="1">
      <c r="A79" s="81" t="s">
        <v>188</v>
      </c>
      <c r="B79" s="81" t="s">
        <v>189</v>
      </c>
      <c r="C79" s="74" t="s">
        <v>190</v>
      </c>
      <c r="D79" s="72">
        <v>4</v>
      </c>
      <c r="E79" s="38"/>
      <c r="F79" s="44">
        <v>54</v>
      </c>
      <c r="G79" s="44">
        <f t="shared" si="3"/>
        <v>216</v>
      </c>
      <c r="L79" s="16"/>
      <c r="M79" s="16"/>
    </row>
    <row r="80" spans="1:13" ht="20.100000000000001" customHeight="1">
      <c r="A80" s="62" t="s">
        <v>191</v>
      </c>
      <c r="B80" s="62" t="s">
        <v>192</v>
      </c>
      <c r="C80" s="74" t="s">
        <v>193</v>
      </c>
      <c r="D80" s="72">
        <v>2</v>
      </c>
      <c r="E80" s="38"/>
      <c r="F80" s="44">
        <v>54</v>
      </c>
      <c r="G80" s="44">
        <f t="shared" si="3"/>
        <v>108</v>
      </c>
      <c r="L80" s="16"/>
      <c r="M80" s="16"/>
    </row>
    <row r="81" spans="1:13" ht="20.100000000000001" customHeight="1">
      <c r="A81" s="62" t="s">
        <v>191</v>
      </c>
      <c r="B81" s="62" t="s">
        <v>194</v>
      </c>
      <c r="C81" s="74" t="s">
        <v>193</v>
      </c>
      <c r="D81" s="72">
        <v>2</v>
      </c>
      <c r="E81" s="38"/>
      <c r="F81" s="44">
        <v>54</v>
      </c>
      <c r="G81" s="44">
        <f t="shared" si="3"/>
        <v>108</v>
      </c>
      <c r="L81" s="16"/>
      <c r="M81" s="16"/>
    </row>
    <row r="82" spans="1:13" ht="20.100000000000001" customHeight="1">
      <c r="A82" s="81" t="s">
        <v>195</v>
      </c>
      <c r="B82" s="81" t="s">
        <v>196</v>
      </c>
      <c r="C82" s="74" t="s">
        <v>197</v>
      </c>
      <c r="D82" s="72">
        <v>3</v>
      </c>
      <c r="E82" s="38"/>
      <c r="F82" s="44">
        <v>54</v>
      </c>
      <c r="G82" s="44">
        <f t="shared" si="3"/>
        <v>162</v>
      </c>
      <c r="L82" s="16"/>
      <c r="M82" s="16"/>
    </row>
    <row r="83" spans="1:13" ht="20.100000000000001" customHeight="1">
      <c r="A83" s="81" t="s">
        <v>195</v>
      </c>
      <c r="B83" s="81" t="s">
        <v>198</v>
      </c>
      <c r="C83" s="74" t="s">
        <v>197</v>
      </c>
      <c r="D83" s="72">
        <v>1</v>
      </c>
      <c r="E83" s="38"/>
      <c r="F83" s="44">
        <v>54</v>
      </c>
      <c r="G83" s="44">
        <f t="shared" si="3"/>
        <v>54</v>
      </c>
      <c r="L83" s="16"/>
      <c r="M83" s="16"/>
    </row>
    <row r="84" spans="1:13" ht="20.100000000000001" customHeight="1">
      <c r="A84" s="62" t="s">
        <v>199</v>
      </c>
      <c r="B84" s="62" t="s">
        <v>200</v>
      </c>
      <c r="C84" s="74" t="s">
        <v>201</v>
      </c>
      <c r="D84" s="72">
        <v>4</v>
      </c>
      <c r="E84" s="38"/>
      <c r="F84" s="44">
        <v>54</v>
      </c>
      <c r="G84" s="44">
        <f t="shared" si="3"/>
        <v>216</v>
      </c>
      <c r="L84" s="16"/>
      <c r="M84" s="16"/>
    </row>
    <row r="85" spans="1:13" ht="20.100000000000001" customHeight="1">
      <c r="A85" s="81" t="s">
        <v>202</v>
      </c>
      <c r="B85" s="81" t="s">
        <v>203</v>
      </c>
      <c r="C85" s="74" t="s">
        <v>204</v>
      </c>
      <c r="D85" s="72">
        <v>3</v>
      </c>
      <c r="E85" s="38"/>
      <c r="F85" s="44">
        <v>54</v>
      </c>
      <c r="G85" s="44">
        <f t="shared" si="3"/>
        <v>162</v>
      </c>
      <c r="L85" s="16"/>
      <c r="M85" s="16"/>
    </row>
    <row r="86" spans="1:13" ht="20.100000000000001" customHeight="1">
      <c r="A86" s="81" t="s">
        <v>202</v>
      </c>
      <c r="B86" s="81" t="s">
        <v>203</v>
      </c>
      <c r="C86" s="74" t="s">
        <v>204</v>
      </c>
      <c r="D86" s="72">
        <v>1</v>
      </c>
      <c r="E86" s="38"/>
      <c r="F86" s="44">
        <v>54</v>
      </c>
      <c r="G86" s="44">
        <f t="shared" si="3"/>
        <v>54</v>
      </c>
      <c r="L86" s="16"/>
      <c r="M86" s="16"/>
    </row>
    <row r="87" spans="1:13" ht="20.100000000000001" customHeight="1">
      <c r="A87" s="62" t="s">
        <v>205</v>
      </c>
      <c r="B87" s="62" t="s">
        <v>203</v>
      </c>
      <c r="C87" s="74" t="s">
        <v>206</v>
      </c>
      <c r="D87" s="72">
        <v>3</v>
      </c>
      <c r="E87" s="38"/>
      <c r="F87" s="44">
        <v>54</v>
      </c>
      <c r="G87" s="44">
        <f t="shared" si="3"/>
        <v>162</v>
      </c>
      <c r="L87" s="16"/>
      <c r="M87" s="16"/>
    </row>
    <row r="88" spans="1:13" ht="20.100000000000001" customHeight="1">
      <c r="A88" s="62" t="s">
        <v>205</v>
      </c>
      <c r="B88" s="62" t="s">
        <v>207</v>
      </c>
      <c r="C88" s="74" t="s">
        <v>206</v>
      </c>
      <c r="D88" s="72">
        <v>1</v>
      </c>
      <c r="E88" s="38"/>
      <c r="F88" s="44">
        <v>54</v>
      </c>
      <c r="G88" s="44">
        <f t="shared" si="3"/>
        <v>54</v>
      </c>
      <c r="L88" s="16"/>
      <c r="M88" s="16"/>
    </row>
    <row r="89" spans="1:13" ht="20.100000000000001" customHeight="1">
      <c r="A89" s="62" t="s">
        <v>208</v>
      </c>
      <c r="B89" s="62" t="s">
        <v>203</v>
      </c>
      <c r="C89" s="74" t="s">
        <v>209</v>
      </c>
      <c r="D89" s="72">
        <v>0</v>
      </c>
      <c r="E89" s="38"/>
      <c r="F89" s="44">
        <v>54</v>
      </c>
      <c r="G89" s="44">
        <f t="shared" si="3"/>
        <v>0</v>
      </c>
      <c r="L89" s="16"/>
      <c r="M89" s="16"/>
    </row>
    <row r="90" spans="1:13" ht="20.100000000000001" customHeight="1">
      <c r="A90" s="62" t="s">
        <v>210</v>
      </c>
      <c r="B90" s="62" t="s">
        <v>211</v>
      </c>
      <c r="C90" s="74" t="s">
        <v>212</v>
      </c>
      <c r="D90" s="72">
        <v>0</v>
      </c>
      <c r="E90" s="38"/>
      <c r="F90" s="44">
        <v>54</v>
      </c>
      <c r="G90" s="44">
        <f t="shared" si="3"/>
        <v>0</v>
      </c>
      <c r="L90" s="16"/>
      <c r="M90" s="16"/>
    </row>
    <row r="91" spans="1:13" ht="20.100000000000001" customHeight="1">
      <c r="A91" s="62" t="s">
        <v>213</v>
      </c>
      <c r="B91" s="62" t="s">
        <v>214</v>
      </c>
      <c r="C91" s="74" t="s">
        <v>215</v>
      </c>
      <c r="D91" s="72">
        <v>0</v>
      </c>
      <c r="E91" s="38"/>
      <c r="F91" s="44">
        <v>54</v>
      </c>
      <c r="G91" s="44">
        <f t="shared" si="3"/>
        <v>0</v>
      </c>
      <c r="L91" s="16"/>
      <c r="M91" s="16"/>
    </row>
    <row r="92" spans="1:13" ht="20.100000000000001" customHeight="1">
      <c r="A92" s="62" t="s">
        <v>216</v>
      </c>
      <c r="B92" s="62" t="s">
        <v>217</v>
      </c>
      <c r="C92" s="74" t="s">
        <v>218</v>
      </c>
      <c r="D92" s="72">
        <v>0</v>
      </c>
      <c r="E92" s="38"/>
      <c r="F92" s="44">
        <v>54</v>
      </c>
      <c r="G92" s="44">
        <f t="shared" si="3"/>
        <v>0</v>
      </c>
      <c r="L92" s="16"/>
      <c r="M92" s="16"/>
    </row>
    <row r="93" spans="1:13" ht="20.100000000000001" customHeight="1">
      <c r="A93" s="62" t="s">
        <v>219</v>
      </c>
      <c r="B93" s="62" t="s">
        <v>220</v>
      </c>
      <c r="C93" s="74" t="s">
        <v>221</v>
      </c>
      <c r="D93" s="72">
        <v>0</v>
      </c>
      <c r="E93" s="38"/>
      <c r="F93" s="44">
        <v>54</v>
      </c>
      <c r="G93" s="44">
        <f t="shared" si="3"/>
        <v>0</v>
      </c>
      <c r="L93" s="16"/>
      <c r="M93" s="16"/>
    </row>
    <row r="94" spans="1:13" ht="20.100000000000001" customHeight="1">
      <c r="A94" s="82" t="s">
        <v>222</v>
      </c>
      <c r="B94" s="72" t="s">
        <v>223</v>
      </c>
      <c r="C94" s="74" t="s">
        <v>224</v>
      </c>
      <c r="D94" s="72">
        <v>1</v>
      </c>
      <c r="E94" s="38"/>
      <c r="F94" s="44">
        <v>54</v>
      </c>
      <c r="G94" s="44">
        <f t="shared" si="3"/>
        <v>54</v>
      </c>
      <c r="L94" s="16"/>
      <c r="M94" s="16"/>
    </row>
    <row r="95" spans="1:13" ht="20.100000000000001" customHeight="1">
      <c r="A95" s="82" t="s">
        <v>225</v>
      </c>
      <c r="B95" s="72" t="s">
        <v>226</v>
      </c>
      <c r="C95" s="74" t="s">
        <v>227</v>
      </c>
      <c r="D95" s="72">
        <v>4</v>
      </c>
      <c r="E95" s="38"/>
      <c r="F95" s="44">
        <v>54</v>
      </c>
      <c r="G95" s="44">
        <f t="shared" si="3"/>
        <v>216</v>
      </c>
      <c r="L95" s="16"/>
      <c r="M95" s="16"/>
    </row>
    <row r="96" spans="1:13" ht="20.100000000000001" customHeight="1">
      <c r="A96" s="82" t="s">
        <v>228</v>
      </c>
      <c r="B96" s="72" t="s">
        <v>229</v>
      </c>
      <c r="C96" s="74" t="s">
        <v>230</v>
      </c>
      <c r="D96" s="72">
        <v>4</v>
      </c>
      <c r="E96" s="38"/>
      <c r="F96" s="44">
        <v>54</v>
      </c>
      <c r="G96" s="44">
        <f t="shared" si="3"/>
        <v>216</v>
      </c>
      <c r="L96" s="16"/>
      <c r="M96" s="16"/>
    </row>
    <row r="97" spans="1:13" ht="20.100000000000001" customHeight="1">
      <c r="A97" s="82" t="s">
        <v>231</v>
      </c>
      <c r="B97" s="72" t="s">
        <v>232</v>
      </c>
      <c r="C97" s="74" t="s">
        <v>233</v>
      </c>
      <c r="D97" s="72">
        <v>4</v>
      </c>
      <c r="E97" s="38"/>
      <c r="F97" s="44">
        <v>54</v>
      </c>
      <c r="G97" s="44">
        <f t="shared" si="3"/>
        <v>216</v>
      </c>
      <c r="L97" s="16"/>
      <c r="M97" s="16"/>
    </row>
    <row r="98" spans="1:13" ht="20.100000000000001" customHeight="1">
      <c r="A98" s="82" t="s">
        <v>234</v>
      </c>
      <c r="B98" s="72" t="s">
        <v>235</v>
      </c>
      <c r="C98" s="74" t="s">
        <v>236</v>
      </c>
      <c r="D98" s="72">
        <v>4</v>
      </c>
      <c r="E98" s="38"/>
      <c r="F98" s="44">
        <v>54</v>
      </c>
      <c r="G98" s="44">
        <f t="shared" si="3"/>
        <v>216</v>
      </c>
      <c r="L98" s="16"/>
      <c r="M98" s="16"/>
    </row>
    <row r="99" spans="1:13" ht="20.100000000000001" customHeight="1">
      <c r="A99" s="82"/>
      <c r="B99" s="72"/>
      <c r="C99" s="79"/>
      <c r="D99" s="65">
        <v>49</v>
      </c>
      <c r="E99" s="38"/>
      <c r="F99" s="44"/>
      <c r="G99" s="44"/>
      <c r="L99" s="16"/>
      <c r="M99" s="16"/>
    </row>
    <row r="100" spans="1:13" ht="20.100000000000001" customHeight="1">
      <c r="A100" s="71" t="s">
        <v>237</v>
      </c>
      <c r="B100" s="72">
        <v>200112210</v>
      </c>
      <c r="C100" s="69" t="s">
        <v>238</v>
      </c>
      <c r="D100" s="77">
        <v>4</v>
      </c>
      <c r="E100" s="38"/>
      <c r="F100" s="44">
        <v>48</v>
      </c>
      <c r="G100" s="44">
        <f t="shared" ref="G100:G127" si="4">D100*F100</f>
        <v>192</v>
      </c>
      <c r="L100" s="16"/>
      <c r="M100" s="16"/>
    </row>
    <row r="101" spans="1:13" ht="20.100000000000001" customHeight="1">
      <c r="A101" s="71" t="s">
        <v>239</v>
      </c>
      <c r="B101" s="72">
        <v>200112210</v>
      </c>
      <c r="C101" s="69" t="s">
        <v>240</v>
      </c>
      <c r="D101" s="77">
        <v>1</v>
      </c>
      <c r="E101" s="38"/>
      <c r="F101" s="44">
        <v>48</v>
      </c>
      <c r="G101" s="44">
        <f t="shared" si="4"/>
        <v>48</v>
      </c>
      <c r="L101" s="16"/>
      <c r="M101" s="16"/>
    </row>
    <row r="102" spans="1:13" ht="20.100000000000001" customHeight="1">
      <c r="A102" s="71" t="s">
        <v>239</v>
      </c>
      <c r="B102" s="72">
        <v>220647543</v>
      </c>
      <c r="C102" s="69" t="s">
        <v>240</v>
      </c>
      <c r="D102" s="77">
        <v>3</v>
      </c>
      <c r="E102" s="38"/>
      <c r="F102" s="44">
        <v>48</v>
      </c>
      <c r="G102" s="44">
        <f t="shared" si="4"/>
        <v>144</v>
      </c>
      <c r="L102" s="16"/>
      <c r="M102" s="16"/>
    </row>
    <row r="103" spans="1:13" ht="20.100000000000001" customHeight="1">
      <c r="A103" s="71" t="s">
        <v>241</v>
      </c>
      <c r="B103" s="72">
        <v>2300020057</v>
      </c>
      <c r="C103" s="69" t="s">
        <v>242</v>
      </c>
      <c r="D103" s="77">
        <v>4</v>
      </c>
      <c r="E103" s="38"/>
      <c r="F103" s="44">
        <v>48</v>
      </c>
      <c r="G103" s="44">
        <f t="shared" si="4"/>
        <v>192</v>
      </c>
      <c r="L103" s="16"/>
      <c r="M103" s="16"/>
    </row>
    <row r="104" spans="1:13" ht="20.100000000000001" customHeight="1">
      <c r="A104" s="71" t="s">
        <v>243</v>
      </c>
      <c r="B104" s="72">
        <v>200112212</v>
      </c>
      <c r="C104" s="69" t="s">
        <v>244</v>
      </c>
      <c r="D104" s="77">
        <v>4</v>
      </c>
      <c r="E104" s="38"/>
      <c r="F104" s="44">
        <v>48</v>
      </c>
      <c r="G104" s="44">
        <f t="shared" si="4"/>
        <v>192</v>
      </c>
      <c r="L104" s="16"/>
      <c r="M104" s="16"/>
    </row>
    <row r="105" spans="1:13" ht="20.100000000000001" customHeight="1">
      <c r="A105" s="71" t="s">
        <v>245</v>
      </c>
      <c r="B105" s="72">
        <v>200112212</v>
      </c>
      <c r="C105" s="69" t="s">
        <v>246</v>
      </c>
      <c r="D105" s="77">
        <v>4</v>
      </c>
      <c r="E105" s="38"/>
      <c r="F105" s="44">
        <v>48</v>
      </c>
      <c r="G105" s="44">
        <f t="shared" si="4"/>
        <v>192</v>
      </c>
      <c r="L105" s="16"/>
      <c r="M105" s="16"/>
    </row>
    <row r="106" spans="1:13" ht="20.100000000000001" customHeight="1">
      <c r="A106" s="71" t="s">
        <v>247</v>
      </c>
      <c r="B106" s="72">
        <v>200112213</v>
      </c>
      <c r="C106" s="69" t="s">
        <v>248</v>
      </c>
      <c r="D106" s="77">
        <v>4</v>
      </c>
      <c r="E106" s="38"/>
      <c r="F106" s="44">
        <v>48</v>
      </c>
      <c r="G106" s="44">
        <f t="shared" si="4"/>
        <v>192</v>
      </c>
      <c r="L106" s="16"/>
      <c r="M106" s="16"/>
    </row>
    <row r="107" spans="1:13" ht="20.100000000000001" customHeight="1">
      <c r="A107" s="71" t="s">
        <v>249</v>
      </c>
      <c r="B107" s="72">
        <v>200112214</v>
      </c>
      <c r="C107" s="69" t="s">
        <v>250</v>
      </c>
      <c r="D107" s="77">
        <v>4</v>
      </c>
      <c r="E107" s="38"/>
      <c r="F107" s="44">
        <v>48</v>
      </c>
      <c r="G107" s="44">
        <f t="shared" si="4"/>
        <v>192</v>
      </c>
      <c r="L107" s="16"/>
      <c r="M107" s="16"/>
    </row>
    <row r="108" spans="1:13" ht="20.100000000000001" customHeight="1">
      <c r="A108" s="71" t="s">
        <v>251</v>
      </c>
      <c r="B108" s="72">
        <v>191211231</v>
      </c>
      <c r="C108" s="69" t="s">
        <v>252</v>
      </c>
      <c r="D108" s="77">
        <v>1</v>
      </c>
      <c r="E108" s="38"/>
      <c r="F108" s="44">
        <v>48</v>
      </c>
      <c r="G108" s="44">
        <f t="shared" si="4"/>
        <v>48</v>
      </c>
      <c r="L108" s="16"/>
      <c r="M108" s="16"/>
    </row>
    <row r="109" spans="1:13" ht="20.100000000000001" customHeight="1">
      <c r="A109" s="71" t="s">
        <v>251</v>
      </c>
      <c r="B109" s="72">
        <v>2300038499</v>
      </c>
      <c r="C109" s="69" t="s">
        <v>252</v>
      </c>
      <c r="D109" s="77">
        <v>3</v>
      </c>
      <c r="E109" s="38"/>
      <c r="F109" s="44">
        <v>48</v>
      </c>
      <c r="G109" s="44">
        <f t="shared" si="4"/>
        <v>144</v>
      </c>
      <c r="L109" s="16"/>
      <c r="M109" s="16"/>
    </row>
    <row r="110" spans="1:13" ht="20.100000000000001" customHeight="1">
      <c r="A110" s="71" t="s">
        <v>253</v>
      </c>
      <c r="B110" s="72">
        <v>200112216</v>
      </c>
      <c r="C110" s="69" t="s">
        <v>254</v>
      </c>
      <c r="D110" s="77">
        <v>4</v>
      </c>
      <c r="E110" s="38"/>
      <c r="F110" s="44">
        <v>48</v>
      </c>
      <c r="G110" s="44">
        <f t="shared" si="4"/>
        <v>192</v>
      </c>
      <c r="L110" s="16"/>
      <c r="M110" s="16"/>
    </row>
    <row r="111" spans="1:13" ht="20.100000000000001" customHeight="1">
      <c r="A111" s="71" t="s">
        <v>255</v>
      </c>
      <c r="B111" s="72">
        <v>200112216</v>
      </c>
      <c r="C111" s="69" t="s">
        <v>256</v>
      </c>
      <c r="D111" s="77">
        <v>3</v>
      </c>
      <c r="E111" s="38"/>
      <c r="F111" s="44">
        <v>48</v>
      </c>
      <c r="G111" s="44">
        <f t="shared" si="4"/>
        <v>144</v>
      </c>
      <c r="L111" s="16"/>
      <c r="M111" s="16"/>
    </row>
    <row r="112" spans="1:13" ht="20.100000000000001" customHeight="1">
      <c r="A112" s="71" t="s">
        <v>255</v>
      </c>
      <c r="B112" s="72">
        <v>220243166</v>
      </c>
      <c r="C112" s="69" t="s">
        <v>256</v>
      </c>
      <c r="D112" s="77">
        <v>1</v>
      </c>
      <c r="E112" s="38"/>
      <c r="F112" s="44">
        <v>48</v>
      </c>
      <c r="G112" s="44">
        <f t="shared" si="4"/>
        <v>48</v>
      </c>
      <c r="L112" s="16"/>
      <c r="M112" s="16"/>
    </row>
    <row r="113" spans="1:13" ht="20.100000000000001" customHeight="1">
      <c r="A113" s="71" t="s">
        <v>257</v>
      </c>
      <c r="B113" s="72">
        <v>200112217</v>
      </c>
      <c r="C113" s="69" t="s">
        <v>258</v>
      </c>
      <c r="D113" s="77">
        <v>4</v>
      </c>
      <c r="E113" s="38"/>
      <c r="F113" s="44">
        <v>48</v>
      </c>
      <c r="G113" s="44">
        <f t="shared" si="4"/>
        <v>192</v>
      </c>
      <c r="L113" s="16"/>
      <c r="M113" s="16"/>
    </row>
    <row r="114" spans="1:13" ht="20.100000000000001" customHeight="1">
      <c r="A114" s="71" t="s">
        <v>259</v>
      </c>
      <c r="B114" s="72">
        <v>200112217</v>
      </c>
      <c r="C114" s="69" t="s">
        <v>260</v>
      </c>
      <c r="D114" s="77">
        <v>4</v>
      </c>
      <c r="E114" s="38"/>
      <c r="F114" s="44">
        <v>48</v>
      </c>
      <c r="G114" s="44">
        <f t="shared" si="4"/>
        <v>192</v>
      </c>
      <c r="L114" s="16"/>
      <c r="M114" s="16"/>
    </row>
    <row r="115" spans="1:13" ht="20.100000000000001" customHeight="1">
      <c r="A115" s="71" t="s">
        <v>261</v>
      </c>
      <c r="B115" s="72">
        <v>200112217</v>
      </c>
      <c r="C115" s="69" t="s">
        <v>262</v>
      </c>
      <c r="D115" s="77">
        <v>3</v>
      </c>
      <c r="E115" s="38"/>
      <c r="F115" s="44">
        <v>48</v>
      </c>
      <c r="G115" s="44">
        <f t="shared" si="4"/>
        <v>144</v>
      </c>
      <c r="L115" s="16"/>
      <c r="M115" s="16"/>
    </row>
    <row r="116" spans="1:13" ht="20.100000000000001" customHeight="1">
      <c r="A116" s="71" t="s">
        <v>261</v>
      </c>
      <c r="B116" s="72">
        <v>2300059818</v>
      </c>
      <c r="C116" s="69" t="s">
        <v>262</v>
      </c>
      <c r="D116" s="77">
        <v>1</v>
      </c>
      <c r="E116" s="38"/>
      <c r="F116" s="44">
        <v>48</v>
      </c>
      <c r="G116" s="44">
        <f t="shared" si="4"/>
        <v>48</v>
      </c>
    </row>
    <row r="117" spans="1:13" ht="20.100000000000001" customHeight="1">
      <c r="A117" s="71" t="s">
        <v>263</v>
      </c>
      <c r="B117" s="72">
        <v>200112217</v>
      </c>
      <c r="C117" s="69" t="s">
        <v>264</v>
      </c>
      <c r="D117" s="77">
        <v>4</v>
      </c>
      <c r="E117" s="38"/>
      <c r="F117" s="44">
        <v>48</v>
      </c>
      <c r="G117" s="44">
        <f t="shared" si="4"/>
        <v>192</v>
      </c>
    </row>
    <row r="118" spans="1:13" ht="20.100000000000001" customHeight="1">
      <c r="A118" s="71" t="s">
        <v>265</v>
      </c>
      <c r="B118" s="72">
        <v>200112217</v>
      </c>
      <c r="C118" s="69" t="s">
        <v>266</v>
      </c>
      <c r="D118" s="77">
        <v>4</v>
      </c>
      <c r="E118" s="38"/>
      <c r="F118" s="44">
        <v>48</v>
      </c>
      <c r="G118" s="44">
        <f t="shared" si="4"/>
        <v>192</v>
      </c>
    </row>
    <row r="119" spans="1:13" ht="20.100000000000001" customHeight="1">
      <c r="A119" s="71" t="s">
        <v>267</v>
      </c>
      <c r="B119" s="72">
        <v>220647532</v>
      </c>
      <c r="C119" s="69" t="s">
        <v>268</v>
      </c>
      <c r="D119" s="77">
        <v>2</v>
      </c>
      <c r="E119" s="38"/>
      <c r="F119" s="44">
        <v>48</v>
      </c>
      <c r="G119" s="44">
        <f t="shared" si="4"/>
        <v>96</v>
      </c>
    </row>
    <row r="120" spans="1:13" ht="20.100000000000001" customHeight="1">
      <c r="A120" s="71" t="s">
        <v>269</v>
      </c>
      <c r="B120" s="72">
        <v>200112216</v>
      </c>
      <c r="C120" s="69" t="s">
        <v>270</v>
      </c>
      <c r="D120" s="77">
        <v>2</v>
      </c>
      <c r="E120" s="38"/>
      <c r="F120" s="44">
        <v>48</v>
      </c>
      <c r="G120" s="44">
        <f t="shared" si="4"/>
        <v>96</v>
      </c>
    </row>
    <row r="121" spans="1:13" ht="20.100000000000001" customHeight="1">
      <c r="A121" s="71" t="s">
        <v>271</v>
      </c>
      <c r="B121" s="72">
        <v>200112216</v>
      </c>
      <c r="C121" s="69" t="s">
        <v>272</v>
      </c>
      <c r="D121" s="77">
        <v>2</v>
      </c>
      <c r="E121" s="38"/>
      <c r="F121" s="44">
        <v>48</v>
      </c>
      <c r="G121" s="44">
        <f t="shared" si="4"/>
        <v>96</v>
      </c>
    </row>
    <row r="122" spans="1:13" ht="20.100000000000001" customHeight="1">
      <c r="A122" s="71" t="s">
        <v>273</v>
      </c>
      <c r="B122" s="72" t="s">
        <v>274</v>
      </c>
      <c r="C122" s="69" t="s">
        <v>275</v>
      </c>
      <c r="D122" s="77">
        <v>2</v>
      </c>
      <c r="E122" s="38"/>
      <c r="F122" s="44">
        <v>48</v>
      </c>
      <c r="G122" s="44">
        <f t="shared" si="4"/>
        <v>96</v>
      </c>
    </row>
    <row r="123" spans="1:13" ht="20.100000000000001" customHeight="1">
      <c r="A123" s="71" t="s">
        <v>276</v>
      </c>
      <c r="B123" s="72">
        <v>220242605</v>
      </c>
      <c r="C123" s="69" t="s">
        <v>277</v>
      </c>
      <c r="D123" s="77">
        <v>4</v>
      </c>
      <c r="E123" s="38"/>
      <c r="F123" s="44">
        <v>48</v>
      </c>
      <c r="G123" s="44">
        <f t="shared" si="4"/>
        <v>192</v>
      </c>
    </row>
    <row r="124" spans="1:13" ht="20.100000000000001" customHeight="1">
      <c r="A124" s="71" t="s">
        <v>278</v>
      </c>
      <c r="B124" s="72" t="s">
        <v>279</v>
      </c>
      <c r="C124" s="69" t="s">
        <v>280</v>
      </c>
      <c r="D124" s="77">
        <v>4</v>
      </c>
      <c r="E124" s="38"/>
      <c r="F124" s="44">
        <v>48</v>
      </c>
      <c r="G124" s="44">
        <f t="shared" si="4"/>
        <v>192</v>
      </c>
    </row>
    <row r="125" spans="1:13" ht="20.100000000000001" customHeight="1">
      <c r="A125" s="71" t="s">
        <v>281</v>
      </c>
      <c r="B125" s="72" t="s">
        <v>282</v>
      </c>
      <c r="C125" s="69" t="s">
        <v>283</v>
      </c>
      <c r="D125" s="77">
        <v>4</v>
      </c>
      <c r="E125" s="38"/>
      <c r="F125" s="44">
        <v>48</v>
      </c>
      <c r="G125" s="44">
        <f t="shared" si="4"/>
        <v>192</v>
      </c>
    </row>
    <row r="126" spans="1:13" ht="20.100000000000001" customHeight="1">
      <c r="A126" s="71" t="s">
        <v>284</v>
      </c>
      <c r="B126" s="72" t="s">
        <v>285</v>
      </c>
      <c r="C126" s="69" t="s">
        <v>286</v>
      </c>
      <c r="D126" s="77">
        <v>4</v>
      </c>
      <c r="E126" s="38"/>
      <c r="F126" s="44">
        <v>48</v>
      </c>
      <c r="G126" s="44">
        <f t="shared" si="4"/>
        <v>192</v>
      </c>
    </row>
    <row r="127" spans="1:13" ht="20.100000000000001" customHeight="1">
      <c r="A127" s="71" t="s">
        <v>287</v>
      </c>
      <c r="B127" s="72" t="s">
        <v>288</v>
      </c>
      <c r="C127" s="69" t="s">
        <v>289</v>
      </c>
      <c r="D127" s="77">
        <v>4</v>
      </c>
      <c r="E127" s="38"/>
      <c r="F127" s="44">
        <v>48</v>
      </c>
      <c r="G127" s="44">
        <f t="shared" si="4"/>
        <v>192</v>
      </c>
    </row>
    <row r="128" spans="1:13" ht="20.100000000000001" customHeight="1">
      <c r="A128" s="71"/>
      <c r="B128" s="72"/>
      <c r="C128" s="69"/>
      <c r="D128" s="89">
        <v>88</v>
      </c>
      <c r="E128" s="38"/>
      <c r="F128" s="44"/>
      <c r="G128" s="44"/>
    </row>
    <row r="129" spans="1:7" ht="20.100000000000001" customHeight="1">
      <c r="A129" s="66" t="s">
        <v>290</v>
      </c>
      <c r="B129" s="66">
        <v>2100004807</v>
      </c>
      <c r="C129" s="64" t="s">
        <v>291</v>
      </c>
      <c r="D129" s="77">
        <v>6</v>
      </c>
      <c r="E129" s="38"/>
      <c r="F129" s="44">
        <v>60</v>
      </c>
      <c r="G129" s="44">
        <f t="shared" ref="G129:G167" si="5">D129*F129</f>
        <v>360</v>
      </c>
    </row>
    <row r="130" spans="1:7" ht="20.100000000000001" customHeight="1">
      <c r="A130" s="88" t="s">
        <v>292</v>
      </c>
      <c r="B130" s="88">
        <v>2100010641</v>
      </c>
      <c r="C130" s="90" t="s">
        <v>293</v>
      </c>
      <c r="D130" s="77">
        <v>6</v>
      </c>
      <c r="E130" s="38"/>
      <c r="F130" s="44">
        <v>60</v>
      </c>
      <c r="G130" s="44">
        <f t="shared" si="5"/>
        <v>360</v>
      </c>
    </row>
    <row r="131" spans="1:7" ht="20.100000000000001" customHeight="1">
      <c r="A131" s="66" t="s">
        <v>294</v>
      </c>
      <c r="B131" s="66">
        <v>2100017399</v>
      </c>
      <c r="C131" s="64" t="s">
        <v>295</v>
      </c>
      <c r="D131" s="77">
        <v>6</v>
      </c>
      <c r="E131" s="38"/>
      <c r="F131" s="44">
        <v>60</v>
      </c>
      <c r="G131" s="44">
        <f t="shared" si="5"/>
        <v>360</v>
      </c>
    </row>
    <row r="132" spans="1:7" ht="20.100000000000001" customHeight="1">
      <c r="A132" s="88" t="s">
        <v>296</v>
      </c>
      <c r="B132" s="88" t="s">
        <v>297</v>
      </c>
      <c r="C132" s="90" t="s">
        <v>298</v>
      </c>
      <c r="D132" s="77">
        <v>6</v>
      </c>
      <c r="E132" s="38"/>
      <c r="F132" s="44">
        <v>60</v>
      </c>
      <c r="G132" s="44">
        <f t="shared" si="5"/>
        <v>360</v>
      </c>
    </row>
    <row r="133" spans="1:7" ht="20.100000000000001" customHeight="1">
      <c r="A133" s="66" t="s">
        <v>299</v>
      </c>
      <c r="B133" s="66">
        <v>2100017484</v>
      </c>
      <c r="C133" s="64" t="s">
        <v>300</v>
      </c>
      <c r="D133" s="77">
        <v>5</v>
      </c>
      <c r="E133" s="38"/>
      <c r="F133" s="44">
        <v>60</v>
      </c>
      <c r="G133" s="44">
        <f t="shared" si="5"/>
        <v>300</v>
      </c>
    </row>
    <row r="134" spans="1:7" ht="20.100000000000001" customHeight="1">
      <c r="A134" s="88" t="s">
        <v>301</v>
      </c>
      <c r="B134" s="88" t="s">
        <v>302</v>
      </c>
      <c r="C134" s="90" t="s">
        <v>303</v>
      </c>
      <c r="D134" s="77">
        <v>6</v>
      </c>
      <c r="E134" s="38"/>
      <c r="F134" s="44">
        <v>60</v>
      </c>
      <c r="G134" s="44">
        <f t="shared" si="5"/>
        <v>360</v>
      </c>
    </row>
    <row r="135" spans="1:7" ht="20.100000000000001" customHeight="1">
      <c r="A135" s="66" t="s">
        <v>304</v>
      </c>
      <c r="B135" s="66" t="s">
        <v>302</v>
      </c>
      <c r="C135" s="64" t="s">
        <v>305</v>
      </c>
      <c r="D135" s="77">
        <v>6</v>
      </c>
      <c r="E135" s="38"/>
      <c r="F135" s="44">
        <v>60</v>
      </c>
      <c r="G135" s="44">
        <f t="shared" si="5"/>
        <v>360</v>
      </c>
    </row>
    <row r="136" spans="1:7" ht="20.100000000000001" customHeight="1">
      <c r="A136" s="88" t="s">
        <v>306</v>
      </c>
      <c r="B136" s="88" t="s">
        <v>307</v>
      </c>
      <c r="C136" s="90" t="s">
        <v>308</v>
      </c>
      <c r="D136" s="77">
        <v>6</v>
      </c>
      <c r="E136" s="38"/>
      <c r="F136" s="44">
        <v>60</v>
      </c>
      <c r="G136" s="44">
        <f t="shared" si="5"/>
        <v>360</v>
      </c>
    </row>
    <row r="137" spans="1:7" ht="20.100000000000001" customHeight="1">
      <c r="A137" s="66" t="s">
        <v>309</v>
      </c>
      <c r="B137" s="66" t="s">
        <v>310</v>
      </c>
      <c r="C137" s="64" t="s">
        <v>311</v>
      </c>
      <c r="D137" s="77">
        <v>6</v>
      </c>
      <c r="E137" s="38"/>
      <c r="F137" s="44">
        <v>60</v>
      </c>
      <c r="G137" s="44">
        <f t="shared" si="5"/>
        <v>360</v>
      </c>
    </row>
    <row r="138" spans="1:7" ht="20.100000000000001" customHeight="1">
      <c r="A138" s="88" t="s">
        <v>312</v>
      </c>
      <c r="B138" s="88" t="s">
        <v>313</v>
      </c>
      <c r="C138" s="90" t="s">
        <v>314</v>
      </c>
      <c r="D138" s="77">
        <v>6</v>
      </c>
      <c r="E138" s="38"/>
      <c r="F138" s="44">
        <v>60</v>
      </c>
      <c r="G138" s="44">
        <f t="shared" si="5"/>
        <v>360</v>
      </c>
    </row>
    <row r="139" spans="1:7" ht="20.100000000000001" customHeight="1">
      <c r="A139" s="66" t="s">
        <v>315</v>
      </c>
      <c r="B139" s="66" t="s">
        <v>316</v>
      </c>
      <c r="C139" s="64" t="s">
        <v>317</v>
      </c>
      <c r="D139" s="77">
        <v>6</v>
      </c>
      <c r="E139" s="38"/>
      <c r="F139" s="44">
        <v>60</v>
      </c>
      <c r="G139" s="44">
        <f t="shared" si="5"/>
        <v>360</v>
      </c>
    </row>
    <row r="140" spans="1:7" ht="20.100000000000001" customHeight="1">
      <c r="A140" s="88" t="s">
        <v>318</v>
      </c>
      <c r="B140" s="88" t="s">
        <v>319</v>
      </c>
      <c r="C140" s="90" t="s">
        <v>320</v>
      </c>
      <c r="D140" s="77">
        <v>6</v>
      </c>
      <c r="E140" s="38"/>
      <c r="F140" s="44">
        <v>60</v>
      </c>
      <c r="G140" s="44">
        <f t="shared" si="5"/>
        <v>360</v>
      </c>
    </row>
    <row r="141" spans="1:7" ht="20.100000000000001" customHeight="1">
      <c r="A141" s="66" t="s">
        <v>321</v>
      </c>
      <c r="B141" s="66" t="s">
        <v>322</v>
      </c>
      <c r="C141" s="64" t="s">
        <v>323</v>
      </c>
      <c r="D141" s="77">
        <v>5</v>
      </c>
      <c r="E141" s="38"/>
      <c r="F141" s="44">
        <v>60</v>
      </c>
      <c r="G141" s="44">
        <f t="shared" si="5"/>
        <v>300</v>
      </c>
    </row>
    <row r="142" spans="1:7" ht="20.100000000000001" customHeight="1">
      <c r="A142" s="66" t="s">
        <v>321</v>
      </c>
      <c r="B142" s="66" t="s">
        <v>324</v>
      </c>
      <c r="C142" s="64" t="s">
        <v>323</v>
      </c>
      <c r="D142" s="77">
        <v>1</v>
      </c>
      <c r="E142" s="38"/>
      <c r="F142" s="44">
        <v>60</v>
      </c>
      <c r="G142" s="44">
        <f t="shared" si="5"/>
        <v>60</v>
      </c>
    </row>
    <row r="143" spans="1:7" ht="20.100000000000001" customHeight="1">
      <c r="A143" s="88" t="s">
        <v>325</v>
      </c>
      <c r="B143" s="88" t="s">
        <v>326</v>
      </c>
      <c r="C143" s="90" t="s">
        <v>327</v>
      </c>
      <c r="D143" s="77">
        <v>6</v>
      </c>
      <c r="E143" s="38"/>
      <c r="F143" s="44">
        <v>60</v>
      </c>
      <c r="G143" s="44">
        <f t="shared" si="5"/>
        <v>360</v>
      </c>
    </row>
    <row r="144" spans="1:7" ht="20.100000000000001" customHeight="1">
      <c r="A144" s="66" t="s">
        <v>328</v>
      </c>
      <c r="B144" s="66" t="s">
        <v>329</v>
      </c>
      <c r="C144" s="64" t="s">
        <v>330</v>
      </c>
      <c r="D144" s="77">
        <v>2</v>
      </c>
      <c r="E144" s="38"/>
      <c r="F144" s="44">
        <v>60</v>
      </c>
      <c r="G144" s="44">
        <f t="shared" si="5"/>
        <v>120</v>
      </c>
    </row>
    <row r="145" spans="1:7" ht="20.100000000000001" customHeight="1">
      <c r="A145" s="66" t="s">
        <v>328</v>
      </c>
      <c r="B145" s="66" t="s">
        <v>331</v>
      </c>
      <c r="C145" s="64" t="s">
        <v>330</v>
      </c>
      <c r="D145" s="77">
        <v>4</v>
      </c>
      <c r="E145" s="38"/>
      <c r="F145" s="44">
        <v>60</v>
      </c>
      <c r="G145" s="44">
        <f t="shared" si="5"/>
        <v>240</v>
      </c>
    </row>
    <row r="146" spans="1:7" ht="20.100000000000001" customHeight="1">
      <c r="A146" s="88" t="s">
        <v>332</v>
      </c>
      <c r="B146" s="88" t="s">
        <v>333</v>
      </c>
      <c r="C146" s="90" t="s">
        <v>334</v>
      </c>
      <c r="D146" s="77">
        <v>2</v>
      </c>
      <c r="E146" s="38"/>
      <c r="F146" s="44">
        <v>60</v>
      </c>
      <c r="G146" s="44">
        <f t="shared" si="5"/>
        <v>120</v>
      </c>
    </row>
    <row r="147" spans="1:7" ht="20.100000000000001" customHeight="1">
      <c r="A147" s="88" t="s">
        <v>335</v>
      </c>
      <c r="B147" s="88" t="s">
        <v>336</v>
      </c>
      <c r="C147" s="90" t="s">
        <v>337</v>
      </c>
      <c r="D147" s="77">
        <v>2</v>
      </c>
      <c r="E147" s="38"/>
      <c r="F147" s="44">
        <v>60</v>
      </c>
      <c r="G147" s="44">
        <f t="shared" si="5"/>
        <v>120</v>
      </c>
    </row>
    <row r="148" spans="1:7" ht="20.100000000000001" customHeight="1">
      <c r="A148" s="66" t="s">
        <v>338</v>
      </c>
      <c r="B148" s="66" t="s">
        <v>339</v>
      </c>
      <c r="C148" s="64" t="s">
        <v>340</v>
      </c>
      <c r="D148" s="77">
        <v>6</v>
      </c>
      <c r="E148" s="38"/>
      <c r="F148" s="44">
        <v>60</v>
      </c>
      <c r="G148" s="44">
        <f t="shared" si="5"/>
        <v>360</v>
      </c>
    </row>
    <row r="149" spans="1:7" ht="20.100000000000001" customHeight="1">
      <c r="A149" s="88" t="s">
        <v>341</v>
      </c>
      <c r="B149" s="88" t="s">
        <v>342</v>
      </c>
      <c r="C149" s="90" t="s">
        <v>343</v>
      </c>
      <c r="D149" s="77">
        <v>2</v>
      </c>
      <c r="E149" s="38"/>
      <c r="F149" s="44">
        <v>60</v>
      </c>
      <c r="G149" s="44">
        <f t="shared" si="5"/>
        <v>120</v>
      </c>
    </row>
    <row r="150" spans="1:7" ht="20.100000000000001" customHeight="1">
      <c r="A150" s="66" t="s">
        <v>344</v>
      </c>
      <c r="B150" s="66" t="s">
        <v>345</v>
      </c>
      <c r="C150" s="64" t="s">
        <v>346</v>
      </c>
      <c r="D150" s="77">
        <v>2</v>
      </c>
      <c r="E150" s="38"/>
      <c r="F150" s="44">
        <v>60</v>
      </c>
      <c r="G150" s="44">
        <f t="shared" si="5"/>
        <v>120</v>
      </c>
    </row>
    <row r="151" spans="1:7" ht="20.100000000000001" customHeight="1">
      <c r="A151" s="88" t="s">
        <v>347</v>
      </c>
      <c r="B151" s="88" t="s">
        <v>348</v>
      </c>
      <c r="C151" s="90" t="s">
        <v>349</v>
      </c>
      <c r="D151" s="77">
        <v>6</v>
      </c>
      <c r="E151" s="38"/>
      <c r="F151" s="44">
        <v>60</v>
      </c>
      <c r="G151" s="44">
        <f t="shared" si="5"/>
        <v>360</v>
      </c>
    </row>
    <row r="152" spans="1:7" ht="20.100000000000001" customHeight="1">
      <c r="A152" s="66" t="s">
        <v>350</v>
      </c>
      <c r="B152" s="66" t="s">
        <v>351</v>
      </c>
      <c r="C152" s="64" t="s">
        <v>352</v>
      </c>
      <c r="D152" s="77">
        <v>6</v>
      </c>
      <c r="E152" s="38"/>
      <c r="F152" s="44">
        <v>60</v>
      </c>
      <c r="G152" s="44">
        <f t="shared" si="5"/>
        <v>360</v>
      </c>
    </row>
    <row r="153" spans="1:7" ht="20.100000000000001" customHeight="1">
      <c r="A153" s="66" t="s">
        <v>353</v>
      </c>
      <c r="B153" s="66">
        <v>2100007516</v>
      </c>
      <c r="C153" s="64" t="s">
        <v>354</v>
      </c>
      <c r="D153" s="77">
        <v>6</v>
      </c>
      <c r="E153" s="38"/>
      <c r="F153" s="44">
        <v>60</v>
      </c>
      <c r="G153" s="44">
        <f t="shared" si="5"/>
        <v>360</v>
      </c>
    </row>
    <row r="154" spans="1:7" ht="20.100000000000001" customHeight="1">
      <c r="A154" s="88" t="s">
        <v>355</v>
      </c>
      <c r="B154" s="88">
        <v>2100023365</v>
      </c>
      <c r="C154" s="90" t="s">
        <v>356</v>
      </c>
      <c r="D154" s="77">
        <v>4</v>
      </c>
      <c r="E154" s="38"/>
      <c r="F154" s="44">
        <v>60</v>
      </c>
      <c r="G154" s="44">
        <f t="shared" si="5"/>
        <v>240</v>
      </c>
    </row>
    <row r="155" spans="1:7" ht="20.100000000000001" customHeight="1">
      <c r="A155" s="84" t="s">
        <v>357</v>
      </c>
      <c r="B155" s="84">
        <v>2100007744</v>
      </c>
      <c r="C155" s="91" t="s">
        <v>358</v>
      </c>
      <c r="D155" s="77">
        <v>4</v>
      </c>
      <c r="E155" s="38"/>
      <c r="F155" s="44">
        <v>60</v>
      </c>
      <c r="G155" s="44">
        <f t="shared" si="5"/>
        <v>240</v>
      </c>
    </row>
    <row r="156" spans="1:7" ht="20.100000000000001" customHeight="1">
      <c r="A156" s="84"/>
      <c r="B156" s="84"/>
      <c r="C156" s="91"/>
      <c r="D156" s="89">
        <v>129</v>
      </c>
      <c r="E156" s="38"/>
      <c r="F156" s="44"/>
      <c r="G156" s="44"/>
    </row>
    <row r="157" spans="1:7" ht="20.100000000000001" customHeight="1">
      <c r="A157" s="71" t="s">
        <v>359</v>
      </c>
      <c r="B157" s="72" t="s">
        <v>360</v>
      </c>
      <c r="C157" s="58" t="s">
        <v>361</v>
      </c>
      <c r="D157" s="77">
        <v>2</v>
      </c>
      <c r="E157" s="38"/>
      <c r="F157" s="44">
        <v>48</v>
      </c>
      <c r="G157" s="44">
        <f t="shared" si="5"/>
        <v>96</v>
      </c>
    </row>
    <row r="158" spans="1:7" ht="20.100000000000001" customHeight="1">
      <c r="A158" s="71" t="s">
        <v>362</v>
      </c>
      <c r="B158" s="72" t="s">
        <v>363</v>
      </c>
      <c r="C158" s="58" t="s">
        <v>364</v>
      </c>
      <c r="D158" s="77">
        <v>2</v>
      </c>
      <c r="E158" s="38"/>
      <c r="F158" s="44">
        <v>48</v>
      </c>
      <c r="G158" s="44">
        <f t="shared" si="5"/>
        <v>96</v>
      </c>
    </row>
    <row r="159" spans="1:7" ht="20.100000000000001" customHeight="1">
      <c r="A159" s="71" t="s">
        <v>365</v>
      </c>
      <c r="B159" s="72" t="s">
        <v>366</v>
      </c>
      <c r="C159" s="58" t="s">
        <v>367</v>
      </c>
      <c r="D159" s="77">
        <v>2</v>
      </c>
      <c r="E159" s="38"/>
      <c r="F159" s="44">
        <v>48</v>
      </c>
      <c r="G159" s="44">
        <f t="shared" si="5"/>
        <v>96</v>
      </c>
    </row>
    <row r="160" spans="1:7" ht="20.100000000000001" customHeight="1">
      <c r="A160" s="71" t="s">
        <v>368</v>
      </c>
      <c r="B160" s="72" t="s">
        <v>369</v>
      </c>
      <c r="C160" s="58" t="s">
        <v>370</v>
      </c>
      <c r="D160" s="77">
        <v>2</v>
      </c>
      <c r="E160" s="38"/>
      <c r="F160" s="44">
        <v>48</v>
      </c>
      <c r="G160" s="44">
        <f t="shared" si="5"/>
        <v>96</v>
      </c>
    </row>
    <row r="161" spans="1:7" ht="20.100000000000001" customHeight="1">
      <c r="A161" s="71" t="s">
        <v>371</v>
      </c>
      <c r="B161" s="72" t="s">
        <v>372</v>
      </c>
      <c r="C161" s="58" t="s">
        <v>373</v>
      </c>
      <c r="D161" s="77">
        <v>2</v>
      </c>
      <c r="E161" s="38"/>
      <c r="F161" s="44">
        <v>48</v>
      </c>
      <c r="G161" s="44">
        <f t="shared" si="5"/>
        <v>96</v>
      </c>
    </row>
    <row r="162" spans="1:7" ht="20.100000000000001" customHeight="1">
      <c r="A162" s="71" t="s">
        <v>374</v>
      </c>
      <c r="B162" s="72" t="s">
        <v>375</v>
      </c>
      <c r="C162" s="58" t="s">
        <v>376</v>
      </c>
      <c r="D162" s="77">
        <v>2</v>
      </c>
      <c r="E162" s="38"/>
      <c r="F162" s="44">
        <v>48</v>
      </c>
      <c r="G162" s="44">
        <f t="shared" si="5"/>
        <v>96</v>
      </c>
    </row>
    <row r="163" spans="1:7" ht="20.100000000000001" customHeight="1">
      <c r="A163" s="71" t="s">
        <v>377</v>
      </c>
      <c r="B163" s="72" t="s">
        <v>378</v>
      </c>
      <c r="C163" s="58" t="s">
        <v>379</v>
      </c>
      <c r="D163" s="77">
        <v>2</v>
      </c>
      <c r="E163" s="38"/>
      <c r="F163" s="44">
        <v>48</v>
      </c>
      <c r="G163" s="44">
        <f t="shared" si="5"/>
        <v>96</v>
      </c>
    </row>
    <row r="164" spans="1:7" ht="20.100000000000001" customHeight="1">
      <c r="A164" s="71" t="s">
        <v>380</v>
      </c>
      <c r="B164" s="72" t="s">
        <v>381</v>
      </c>
      <c r="C164" s="58" t="s">
        <v>382</v>
      </c>
      <c r="D164" s="77">
        <v>2</v>
      </c>
      <c r="E164" s="38"/>
      <c r="F164" s="44">
        <v>48</v>
      </c>
      <c r="G164" s="44">
        <f t="shared" si="5"/>
        <v>96</v>
      </c>
    </row>
    <row r="165" spans="1:7" ht="20.100000000000001" customHeight="1">
      <c r="A165" s="71" t="s">
        <v>383</v>
      </c>
      <c r="B165" s="72" t="s">
        <v>384</v>
      </c>
      <c r="C165" s="58" t="s">
        <v>385</v>
      </c>
      <c r="D165" s="77">
        <v>2</v>
      </c>
      <c r="E165" s="38"/>
      <c r="F165" s="44">
        <v>48</v>
      </c>
      <c r="G165" s="44">
        <f t="shared" si="5"/>
        <v>96</v>
      </c>
    </row>
    <row r="166" spans="1:7" ht="20.100000000000001" customHeight="1">
      <c r="A166" s="71"/>
      <c r="B166" s="72"/>
      <c r="C166" s="58"/>
      <c r="D166" s="86">
        <v>18</v>
      </c>
      <c r="E166" s="38"/>
      <c r="F166" s="44"/>
      <c r="G166" s="44">
        <f t="shared" si="5"/>
        <v>0</v>
      </c>
    </row>
    <row r="167" spans="1:7" ht="20.100000000000001" customHeight="1">
      <c r="A167" s="71" t="s">
        <v>386</v>
      </c>
      <c r="B167" s="72">
        <v>210228152</v>
      </c>
      <c r="C167" s="58" t="s">
        <v>387</v>
      </c>
      <c r="D167" s="75">
        <v>6</v>
      </c>
      <c r="E167" s="38"/>
      <c r="F167" s="44">
        <v>48</v>
      </c>
      <c r="G167" s="44">
        <f t="shared" si="5"/>
        <v>288</v>
      </c>
    </row>
    <row r="168" spans="1:7" ht="20.100000000000001" customHeight="1">
      <c r="A168" s="71"/>
      <c r="B168" s="72"/>
      <c r="C168" s="58"/>
      <c r="D168" s="75"/>
      <c r="E168" s="38"/>
      <c r="F168" s="44"/>
      <c r="G168" s="44"/>
    </row>
    <row r="169" spans="1:7" ht="20.100000000000001" customHeight="1">
      <c r="A169" s="73">
        <v>359025</v>
      </c>
      <c r="B169" s="73" t="s">
        <v>462</v>
      </c>
      <c r="C169" s="74" t="s">
        <v>388</v>
      </c>
      <c r="D169" s="76">
        <v>1</v>
      </c>
      <c r="E169" s="38"/>
      <c r="F169" s="44">
        <v>1020</v>
      </c>
      <c r="G169" s="44">
        <f t="shared" ref="G169:G171" si="6">D169*F169</f>
        <v>1020</v>
      </c>
    </row>
    <row r="170" spans="1:7" ht="20.100000000000001" customHeight="1">
      <c r="A170" s="71" t="s">
        <v>62</v>
      </c>
      <c r="B170" s="72" t="s">
        <v>463</v>
      </c>
      <c r="C170" s="63" t="s">
        <v>59</v>
      </c>
      <c r="D170" s="76">
        <v>1</v>
      </c>
      <c r="E170" s="38"/>
      <c r="F170" s="44">
        <v>720</v>
      </c>
      <c r="G170" s="44">
        <f t="shared" si="6"/>
        <v>720</v>
      </c>
    </row>
    <row r="171" spans="1:7" ht="20.100000000000001" customHeight="1">
      <c r="A171" s="71"/>
      <c r="B171" s="72"/>
      <c r="C171" s="58"/>
      <c r="D171" s="75"/>
      <c r="E171" s="38"/>
      <c r="F171" s="44"/>
      <c r="G171" s="44">
        <f t="shared" si="6"/>
        <v>0</v>
      </c>
    </row>
    <row r="172" spans="1:7" ht="20.100000000000001" customHeight="1">
      <c r="B172" s="50"/>
      <c r="C172" s="51"/>
      <c r="D172" s="52"/>
      <c r="F172" s="45" t="s">
        <v>37</v>
      </c>
      <c r="G172" s="46">
        <f>SUM(G24:G171)</f>
        <v>52608</v>
      </c>
    </row>
    <row r="173" spans="1:7" ht="20.100000000000001" customHeight="1">
      <c r="B173" s="50"/>
      <c r="C173" s="51"/>
      <c r="D173" s="53"/>
      <c r="F173" s="45" t="s">
        <v>38</v>
      </c>
      <c r="G173" s="46">
        <f>G172*0.12</f>
        <v>6312.96</v>
      </c>
    </row>
    <row r="174" spans="1:7" ht="20.100000000000001" customHeight="1">
      <c r="B174" s="50"/>
      <c r="C174" s="51"/>
      <c r="D174" s="52"/>
      <c r="F174" s="45" t="s">
        <v>39</v>
      </c>
      <c r="G174" s="46">
        <f>SUM(G172:G173)</f>
        <v>58920.959999999999</v>
      </c>
    </row>
    <row r="175" spans="1:7" ht="20.100000000000001" customHeight="1">
      <c r="B175" s="54"/>
      <c r="C175" s="51"/>
    </row>
    <row r="176" spans="1:7" ht="20.100000000000001" customHeight="1">
      <c r="B176" s="87"/>
      <c r="C176" s="87" t="s">
        <v>389</v>
      </c>
      <c r="D176" s="87"/>
    </row>
    <row r="177" spans="2:4" ht="20.100000000000001" customHeight="1">
      <c r="B177" s="78" t="s">
        <v>42</v>
      </c>
      <c r="C177" s="78" t="s">
        <v>43</v>
      </c>
      <c r="D177" s="78" t="s">
        <v>31</v>
      </c>
    </row>
    <row r="178" spans="2:4" ht="20.100000000000001" customHeight="1">
      <c r="B178" s="72" t="s">
        <v>390</v>
      </c>
      <c r="C178" s="72" t="s">
        <v>391</v>
      </c>
      <c r="D178" s="72">
        <v>2</v>
      </c>
    </row>
    <row r="179" spans="2:4" ht="20.100000000000001" customHeight="1">
      <c r="B179" s="72" t="s">
        <v>392</v>
      </c>
      <c r="C179" s="72" t="s">
        <v>393</v>
      </c>
      <c r="D179" s="72">
        <v>1</v>
      </c>
    </row>
    <row r="180" spans="2:4" ht="20.100000000000001" customHeight="1">
      <c r="B180" s="72" t="s">
        <v>394</v>
      </c>
      <c r="C180" s="72" t="s">
        <v>395</v>
      </c>
      <c r="D180" s="72">
        <v>1</v>
      </c>
    </row>
    <row r="181" spans="2:4" ht="20.100000000000001" customHeight="1">
      <c r="B181" s="72" t="s">
        <v>396</v>
      </c>
      <c r="C181" s="72" t="s">
        <v>397</v>
      </c>
      <c r="D181" s="72">
        <v>1</v>
      </c>
    </row>
    <row r="182" spans="2:4" ht="20.100000000000001" customHeight="1">
      <c r="B182" s="72" t="s">
        <v>398</v>
      </c>
      <c r="C182" s="72" t="s">
        <v>399</v>
      </c>
      <c r="D182" s="72">
        <v>1</v>
      </c>
    </row>
    <row r="183" spans="2:4" ht="20.100000000000001" customHeight="1">
      <c r="B183" s="72" t="s">
        <v>396</v>
      </c>
      <c r="C183" s="72" t="s">
        <v>400</v>
      </c>
      <c r="D183" s="72">
        <v>1</v>
      </c>
    </row>
    <row r="184" spans="2:4" ht="20.100000000000001" customHeight="1">
      <c r="B184" s="72" t="s">
        <v>401</v>
      </c>
      <c r="C184" s="72" t="s">
        <v>402</v>
      </c>
      <c r="D184" s="72">
        <v>1</v>
      </c>
    </row>
    <row r="185" spans="2:4" ht="20.100000000000001" customHeight="1">
      <c r="B185" s="72" t="s">
        <v>403</v>
      </c>
      <c r="C185" s="72" t="s">
        <v>404</v>
      </c>
      <c r="D185" s="72">
        <v>1</v>
      </c>
    </row>
    <row r="186" spans="2:4" ht="20.100000000000001" customHeight="1">
      <c r="B186" s="72" t="s">
        <v>405</v>
      </c>
      <c r="C186" s="72" t="s">
        <v>406</v>
      </c>
      <c r="D186" s="72">
        <v>1</v>
      </c>
    </row>
    <row r="187" spans="2:4" ht="20.100000000000001" customHeight="1">
      <c r="B187" s="72" t="s">
        <v>407</v>
      </c>
      <c r="C187" s="72" t="s">
        <v>408</v>
      </c>
      <c r="D187" s="72">
        <v>1</v>
      </c>
    </row>
    <row r="188" spans="2:4" ht="20.100000000000001" customHeight="1">
      <c r="B188" s="72" t="s">
        <v>409</v>
      </c>
      <c r="C188" s="72" t="s">
        <v>410</v>
      </c>
      <c r="D188" s="72">
        <v>1</v>
      </c>
    </row>
    <row r="189" spans="2:4" ht="20.100000000000001" customHeight="1">
      <c r="B189" s="72" t="s">
        <v>411</v>
      </c>
      <c r="C189" s="72" t="s">
        <v>412</v>
      </c>
      <c r="D189" s="72">
        <v>2</v>
      </c>
    </row>
    <row r="190" spans="2:4" ht="20.100000000000001" customHeight="1">
      <c r="B190" s="72" t="s">
        <v>413</v>
      </c>
      <c r="C190" s="72" t="s">
        <v>414</v>
      </c>
      <c r="D190" s="72">
        <v>1</v>
      </c>
    </row>
    <row r="191" spans="2:4" ht="20.100000000000001" customHeight="1">
      <c r="B191" s="72" t="s">
        <v>415</v>
      </c>
      <c r="C191" s="72" t="s">
        <v>60</v>
      </c>
      <c r="D191" s="72">
        <v>2</v>
      </c>
    </row>
    <row r="192" spans="2:4" ht="20.100000000000001" customHeight="1">
      <c r="B192" s="72" t="s">
        <v>416</v>
      </c>
      <c r="C192" s="72" t="s">
        <v>417</v>
      </c>
      <c r="D192" s="72">
        <v>2</v>
      </c>
    </row>
    <row r="193" spans="2:4" ht="20.100000000000001" customHeight="1">
      <c r="B193" s="72" t="s">
        <v>418</v>
      </c>
      <c r="C193" s="72" t="s">
        <v>419</v>
      </c>
      <c r="D193" s="72">
        <v>1</v>
      </c>
    </row>
    <row r="194" spans="2:4" ht="20.100000000000001" customHeight="1">
      <c r="B194" s="72" t="s">
        <v>420</v>
      </c>
      <c r="C194" s="72" t="s">
        <v>56</v>
      </c>
      <c r="D194" s="72">
        <v>1</v>
      </c>
    </row>
    <row r="195" spans="2:4" ht="20.100000000000001" customHeight="1">
      <c r="B195" s="72" t="s">
        <v>421</v>
      </c>
      <c r="C195" s="72" t="s">
        <v>422</v>
      </c>
      <c r="D195" s="72">
        <v>2</v>
      </c>
    </row>
    <row r="196" spans="2:4" ht="20.100000000000001" customHeight="1">
      <c r="B196" s="72"/>
      <c r="C196" s="72"/>
      <c r="D196" s="65">
        <f>SUM(D178:D195)</f>
        <v>23</v>
      </c>
    </row>
    <row r="197" spans="2:4" ht="20.100000000000001" customHeight="1">
      <c r="B197" s="54"/>
      <c r="C197" s="51"/>
    </row>
    <row r="198" spans="2:4" ht="20.100000000000001" customHeight="1">
      <c r="B198" s="68"/>
      <c r="C198" s="95" t="s">
        <v>423</v>
      </c>
      <c r="D198" s="56"/>
    </row>
    <row r="199" spans="2:4" ht="20.100000000000001" customHeight="1">
      <c r="B199" s="95" t="s">
        <v>31</v>
      </c>
      <c r="C199" s="95" t="s">
        <v>54</v>
      </c>
      <c r="D199" s="56"/>
    </row>
    <row r="200" spans="2:4" ht="20.100000000000001" customHeight="1">
      <c r="B200" s="92"/>
      <c r="C200" s="93" t="s">
        <v>55</v>
      </c>
      <c r="D200" s="56"/>
    </row>
    <row r="201" spans="2:4" ht="20.100000000000001" customHeight="1">
      <c r="B201" s="73">
        <v>1</v>
      </c>
      <c r="C201" s="58" t="s">
        <v>424</v>
      </c>
      <c r="D201" s="56"/>
    </row>
    <row r="202" spans="2:4" ht="20.100000000000001" customHeight="1">
      <c r="B202" s="73">
        <v>2</v>
      </c>
      <c r="C202" s="58" t="s">
        <v>425</v>
      </c>
      <c r="D202" s="56"/>
    </row>
    <row r="203" spans="2:4" ht="20.100000000000001" customHeight="1">
      <c r="B203" s="73">
        <v>3</v>
      </c>
      <c r="C203" s="58" t="s">
        <v>426</v>
      </c>
      <c r="D203" s="56"/>
    </row>
    <row r="204" spans="2:4" ht="20.100000000000001" customHeight="1">
      <c r="B204" s="73">
        <v>1</v>
      </c>
      <c r="C204" s="58" t="s">
        <v>427</v>
      </c>
      <c r="D204" s="56"/>
    </row>
    <row r="205" spans="2:4" ht="20.100000000000001" customHeight="1">
      <c r="B205" s="73">
        <v>1</v>
      </c>
      <c r="C205" s="58" t="s">
        <v>428</v>
      </c>
      <c r="D205" s="56"/>
    </row>
    <row r="206" spans="2:4" ht="20.100000000000001" customHeight="1">
      <c r="B206" s="73">
        <v>2</v>
      </c>
      <c r="C206" s="58" t="s">
        <v>429</v>
      </c>
      <c r="D206" s="56"/>
    </row>
    <row r="207" spans="2:4" ht="20.100000000000001" customHeight="1">
      <c r="B207" s="73">
        <v>2</v>
      </c>
      <c r="C207" s="58" t="s">
        <v>60</v>
      </c>
      <c r="D207" s="56"/>
    </row>
    <row r="208" spans="2:4" ht="20.100000000000001" customHeight="1">
      <c r="B208" s="73">
        <v>1</v>
      </c>
      <c r="C208" s="58" t="s">
        <v>430</v>
      </c>
      <c r="D208" s="56"/>
    </row>
    <row r="209" spans="2:4" ht="20.100000000000001" customHeight="1">
      <c r="B209" s="73">
        <v>1</v>
      </c>
      <c r="C209" s="58" t="s">
        <v>431</v>
      </c>
      <c r="D209" s="56"/>
    </row>
    <row r="210" spans="2:4" ht="20.100000000000001" customHeight="1">
      <c r="B210" s="73">
        <v>1</v>
      </c>
      <c r="C210" s="58" t="s">
        <v>432</v>
      </c>
      <c r="D210" s="56"/>
    </row>
    <row r="211" spans="2:4" ht="20.100000000000001" customHeight="1">
      <c r="B211" s="73">
        <v>2</v>
      </c>
      <c r="C211" s="58" t="s">
        <v>433</v>
      </c>
      <c r="D211" s="56"/>
    </row>
    <row r="212" spans="2:4" ht="20.100000000000001" customHeight="1">
      <c r="B212" s="73">
        <v>2</v>
      </c>
      <c r="C212" s="58" t="s">
        <v>57</v>
      </c>
      <c r="D212" s="56"/>
    </row>
    <row r="213" spans="2:4" ht="20.100000000000001" customHeight="1">
      <c r="B213" s="73">
        <v>1</v>
      </c>
      <c r="C213" s="58" t="s">
        <v>434</v>
      </c>
      <c r="D213" s="56"/>
    </row>
    <row r="214" spans="2:4" ht="20.100000000000001" customHeight="1">
      <c r="B214" s="73">
        <v>1</v>
      </c>
      <c r="C214" s="58" t="s">
        <v>435</v>
      </c>
      <c r="D214" s="56"/>
    </row>
    <row r="215" spans="2:4" ht="20.100000000000001" customHeight="1">
      <c r="B215" s="73">
        <v>2</v>
      </c>
      <c r="C215" s="58" t="s">
        <v>436</v>
      </c>
      <c r="D215" s="56"/>
    </row>
    <row r="216" spans="2:4" ht="20.100000000000001" customHeight="1">
      <c r="B216" s="73">
        <v>5</v>
      </c>
      <c r="C216" s="58" t="s">
        <v>58</v>
      </c>
      <c r="D216" s="56"/>
    </row>
    <row r="217" spans="2:4" ht="20.100000000000001" customHeight="1">
      <c r="B217" s="67">
        <v>28</v>
      </c>
      <c r="C217" s="58"/>
      <c r="D217" s="56"/>
    </row>
    <row r="218" spans="2:4" ht="20.100000000000001" customHeight="1">
      <c r="B218" s="67"/>
      <c r="C218" s="67" t="s">
        <v>437</v>
      </c>
      <c r="D218" s="56"/>
    </row>
    <row r="219" spans="2:4" ht="20.100000000000001" customHeight="1">
      <c r="B219" s="73">
        <v>2</v>
      </c>
      <c r="C219" s="58" t="s">
        <v>438</v>
      </c>
      <c r="D219" s="56"/>
    </row>
    <row r="220" spans="2:4" ht="20.100000000000001" customHeight="1">
      <c r="B220" s="73">
        <v>2</v>
      </c>
      <c r="C220" s="58" t="s">
        <v>439</v>
      </c>
      <c r="D220" s="56"/>
    </row>
    <row r="221" spans="2:4" ht="20.100000000000001" customHeight="1">
      <c r="B221" s="73">
        <v>1</v>
      </c>
      <c r="C221" s="58" t="s">
        <v>440</v>
      </c>
      <c r="D221" s="56"/>
    </row>
    <row r="222" spans="2:4" ht="20.100000000000001" customHeight="1">
      <c r="B222" s="73">
        <v>3</v>
      </c>
      <c r="C222" s="58" t="s">
        <v>441</v>
      </c>
      <c r="D222" s="55"/>
    </row>
    <row r="223" spans="2:4" ht="20.100000000000001" customHeight="1">
      <c r="B223" s="73">
        <v>1</v>
      </c>
      <c r="C223" s="58" t="s">
        <v>442</v>
      </c>
      <c r="D223" s="55"/>
    </row>
    <row r="224" spans="2:4" ht="20.100000000000001" customHeight="1">
      <c r="B224" s="73">
        <v>1</v>
      </c>
      <c r="C224" s="58" t="s">
        <v>443</v>
      </c>
      <c r="D224" s="55"/>
    </row>
    <row r="225" spans="2:4" ht="20.100000000000001" customHeight="1">
      <c r="B225" s="73">
        <v>1</v>
      </c>
      <c r="C225" s="58" t="s">
        <v>444</v>
      </c>
      <c r="D225" s="55"/>
    </row>
    <row r="226" spans="2:4" ht="20.100000000000001" customHeight="1">
      <c r="B226" s="73">
        <v>1</v>
      </c>
      <c r="C226" s="58" t="s">
        <v>430</v>
      </c>
      <c r="D226" s="55"/>
    </row>
    <row r="227" spans="2:4" ht="20.100000000000001" customHeight="1">
      <c r="B227" s="73">
        <v>1</v>
      </c>
      <c r="C227" s="58" t="s">
        <v>445</v>
      </c>
      <c r="D227" s="55"/>
    </row>
    <row r="228" spans="2:4" ht="20.100000000000001" customHeight="1">
      <c r="B228" s="73">
        <v>2</v>
      </c>
      <c r="C228" s="58" t="s">
        <v>446</v>
      </c>
      <c r="D228" s="55"/>
    </row>
    <row r="229" spans="2:4" ht="20.100000000000001" customHeight="1">
      <c r="B229" s="73">
        <v>2</v>
      </c>
      <c r="C229" s="58" t="s">
        <v>447</v>
      </c>
      <c r="D229" s="55"/>
    </row>
    <row r="230" spans="2:4" ht="20.100000000000001" customHeight="1">
      <c r="B230" s="73">
        <v>3</v>
      </c>
      <c r="C230" s="58" t="s">
        <v>448</v>
      </c>
      <c r="D230" s="55"/>
    </row>
    <row r="231" spans="2:4" ht="20.100000000000001" customHeight="1">
      <c r="B231" s="73">
        <v>1</v>
      </c>
      <c r="C231" s="58" t="s">
        <v>449</v>
      </c>
      <c r="D231" s="55"/>
    </row>
    <row r="232" spans="2:4" ht="20.100000000000001" customHeight="1">
      <c r="B232" s="73">
        <v>2</v>
      </c>
      <c r="C232" s="58" t="s">
        <v>450</v>
      </c>
      <c r="D232" s="55"/>
    </row>
    <row r="233" spans="2:4" ht="20.100000000000001" customHeight="1">
      <c r="B233" s="73">
        <v>1</v>
      </c>
      <c r="C233" s="58" t="s">
        <v>56</v>
      </c>
      <c r="D233" s="55"/>
    </row>
    <row r="234" spans="2:4" ht="20.100000000000001" customHeight="1">
      <c r="B234" s="73">
        <v>1</v>
      </c>
      <c r="C234" s="58" t="s">
        <v>451</v>
      </c>
      <c r="D234" s="55"/>
    </row>
    <row r="235" spans="2:4" ht="20.100000000000001" customHeight="1">
      <c r="B235" s="73">
        <v>1</v>
      </c>
      <c r="C235" s="58" t="s">
        <v>452</v>
      </c>
      <c r="D235" s="55"/>
    </row>
    <row r="236" spans="2:4" ht="20.100000000000001" customHeight="1">
      <c r="B236" s="67">
        <v>26</v>
      </c>
      <c r="C236" s="58"/>
      <c r="D236" s="55"/>
    </row>
    <row r="237" spans="2:4" ht="20.100000000000001" customHeight="1">
      <c r="B237" s="67"/>
      <c r="C237" s="67" t="s">
        <v>45</v>
      </c>
      <c r="D237" s="55"/>
    </row>
    <row r="238" spans="2:4" ht="20.100000000000001" customHeight="1">
      <c r="B238" s="73">
        <v>2</v>
      </c>
      <c r="C238" s="58" t="s">
        <v>453</v>
      </c>
      <c r="D238" s="55"/>
    </row>
    <row r="239" spans="2:4" ht="20.100000000000001" customHeight="1">
      <c r="B239" s="73">
        <v>1</v>
      </c>
      <c r="C239" s="58" t="s">
        <v>454</v>
      </c>
      <c r="D239" s="55"/>
    </row>
    <row r="240" spans="2:4" ht="20.100000000000001" customHeight="1">
      <c r="B240" s="73">
        <v>1</v>
      </c>
      <c r="C240" s="58" t="s">
        <v>455</v>
      </c>
      <c r="D240" s="55"/>
    </row>
    <row r="241" spans="2:5" ht="20.100000000000001" customHeight="1">
      <c r="B241" s="73">
        <v>1</v>
      </c>
      <c r="C241" s="58" t="s">
        <v>456</v>
      </c>
      <c r="D241" s="55"/>
    </row>
    <row r="242" spans="2:5" ht="20.100000000000001" customHeight="1">
      <c r="B242" s="73">
        <v>2</v>
      </c>
      <c r="C242" s="94" t="s">
        <v>457</v>
      </c>
      <c r="D242" s="55"/>
    </row>
    <row r="243" spans="2:5" ht="20.100000000000001" customHeight="1">
      <c r="B243" s="73">
        <v>2</v>
      </c>
      <c r="C243" s="58" t="s">
        <v>458</v>
      </c>
      <c r="D243" s="55"/>
    </row>
    <row r="244" spans="2:5" ht="20.100000000000001" customHeight="1">
      <c r="B244" s="73">
        <v>2</v>
      </c>
      <c r="C244" s="58" t="s">
        <v>459</v>
      </c>
      <c r="D244" s="55"/>
    </row>
    <row r="245" spans="2:5" ht="20.100000000000001" customHeight="1">
      <c r="B245" s="73">
        <v>1</v>
      </c>
      <c r="C245" s="94" t="s">
        <v>460</v>
      </c>
      <c r="D245" s="55"/>
    </row>
    <row r="246" spans="2:5" ht="20.100000000000001" customHeight="1">
      <c r="B246" s="73">
        <v>2</v>
      </c>
      <c r="C246" s="58" t="s">
        <v>461</v>
      </c>
      <c r="D246" s="55"/>
    </row>
    <row r="247" spans="2:5" ht="20.100000000000001" customHeight="1">
      <c r="B247" s="73">
        <v>1</v>
      </c>
      <c r="C247" s="58" t="s">
        <v>61</v>
      </c>
      <c r="D247" s="55"/>
    </row>
    <row r="248" spans="2:5" ht="20.100000000000001" customHeight="1">
      <c r="B248" s="67">
        <v>15</v>
      </c>
      <c r="C248" s="58"/>
      <c r="D248" s="55"/>
    </row>
    <row r="249" spans="2:5" ht="20.100000000000001" customHeight="1">
      <c r="B249" s="6"/>
      <c r="C249" s="6"/>
      <c r="D249" s="6"/>
      <c r="E249" s="6"/>
    </row>
    <row r="250" spans="2:5" ht="20.100000000000001" customHeight="1">
      <c r="B250" s="6"/>
      <c r="C250" s="6"/>
      <c r="D250" s="6"/>
      <c r="E250" s="6"/>
    </row>
    <row r="251" spans="2:5" ht="20.100000000000001" customHeight="1">
      <c r="B251" s="59">
        <v>1</v>
      </c>
      <c r="C251" s="98" t="s">
        <v>464</v>
      </c>
      <c r="D251" s="6"/>
      <c r="E251" s="6"/>
    </row>
    <row r="252" spans="2:5" ht="20.100000000000001" customHeight="1">
      <c r="B252" s="59">
        <v>3</v>
      </c>
      <c r="C252" s="98" t="s">
        <v>32</v>
      </c>
      <c r="D252" s="6"/>
      <c r="E252" s="6"/>
    </row>
    <row r="253" spans="2:5" ht="20.100000000000001" customHeight="1">
      <c r="B253" s="59">
        <v>1</v>
      </c>
      <c r="C253" s="98" t="s">
        <v>33</v>
      </c>
      <c r="D253" s="6"/>
      <c r="E253" s="6"/>
    </row>
    <row r="254" spans="2:5" ht="20.100000000000001" customHeight="1">
      <c r="B254" s="59">
        <v>0</v>
      </c>
      <c r="C254" s="98" t="s">
        <v>465</v>
      </c>
      <c r="D254" s="6"/>
      <c r="E254" s="6"/>
    </row>
    <row r="255" spans="2:5" ht="20.100000000000001" customHeight="1">
      <c r="B255" s="59">
        <v>1</v>
      </c>
      <c r="C255" s="98" t="s">
        <v>34</v>
      </c>
      <c r="D255" s="6"/>
      <c r="E255" s="6"/>
    </row>
    <row r="256" spans="2:5" ht="20.100000000000001" customHeight="1">
      <c r="B256" s="59">
        <v>2</v>
      </c>
      <c r="C256" s="98" t="s">
        <v>467</v>
      </c>
      <c r="D256" s="6"/>
      <c r="E256" s="6"/>
    </row>
    <row r="257" spans="1:5" ht="20.100000000000001" customHeight="1">
      <c r="B257" s="99">
        <v>1</v>
      </c>
      <c r="C257" s="97" t="s">
        <v>466</v>
      </c>
      <c r="D257" s="6"/>
      <c r="E257" s="6"/>
    </row>
    <row r="258" spans="1:5" ht="20.100000000000001" customHeight="1">
      <c r="B258" s="100">
        <v>9</v>
      </c>
      <c r="C258" s="96"/>
      <c r="D258" s="6"/>
      <c r="E258" s="6"/>
    </row>
    <row r="259" spans="1:5" ht="20.100000000000001" customHeight="1">
      <c r="B259" s="6"/>
      <c r="C259" s="6"/>
      <c r="D259" s="6"/>
      <c r="E259" s="6"/>
    </row>
    <row r="260" spans="1:5" ht="20.100000000000001" customHeight="1">
      <c r="A260" s="24"/>
      <c r="B260" s="40"/>
      <c r="C260" s="41"/>
    </row>
    <row r="262" spans="1:5" ht="20.100000000000001" customHeight="1">
      <c r="B262" s="70" t="s">
        <v>46</v>
      </c>
      <c r="C262" s="60" t="s">
        <v>47</v>
      </c>
    </row>
    <row r="263" spans="1:5" ht="20.100000000000001" customHeight="1">
      <c r="B263" s="70"/>
      <c r="C263" s="60" t="s">
        <v>48</v>
      </c>
    </row>
    <row r="264" spans="1:5" ht="20.100000000000001" customHeight="1">
      <c r="B264" s="40"/>
      <c r="C264" s="41"/>
    </row>
    <row r="265" spans="1:5" ht="20.100000000000001" customHeight="1">
      <c r="B265" s="40"/>
      <c r="C265" s="61" t="s">
        <v>49</v>
      </c>
    </row>
    <row r="266" spans="1:5" ht="20.100000000000001" customHeight="1">
      <c r="B266" s="40"/>
      <c r="C266" s="61" t="s">
        <v>50</v>
      </c>
    </row>
    <row r="267" spans="1:5" ht="20.100000000000001" customHeight="1">
      <c r="B267" s="40"/>
      <c r="C267" s="41"/>
    </row>
    <row r="268" spans="1:5" ht="20.100000000000001" customHeight="1">
      <c r="B268" s="40"/>
      <c r="C268" s="60" t="s">
        <v>51</v>
      </c>
    </row>
    <row r="269" spans="1:5" ht="20.100000000000001" customHeight="1">
      <c r="B269" s="40"/>
      <c r="C269" s="60" t="s">
        <v>52</v>
      </c>
    </row>
    <row r="270" spans="1:5" ht="20.100000000000001" customHeight="1">
      <c r="C270" s="60" t="s">
        <v>53</v>
      </c>
    </row>
    <row r="273" spans="1:3" ht="20.100000000000001" customHeight="1" thickBot="1">
      <c r="A273" s="24" t="s">
        <v>15</v>
      </c>
      <c r="B273" s="40"/>
      <c r="C273" s="42"/>
    </row>
    <row r="274" spans="1:3" ht="20.100000000000001" customHeight="1">
      <c r="A274" s="24"/>
      <c r="B274" s="40"/>
      <c r="C274" s="41"/>
    </row>
    <row r="275" spans="1:3" ht="20.100000000000001" customHeight="1">
      <c r="A275" s="24"/>
      <c r="B275" s="23"/>
      <c r="C275" s="23"/>
    </row>
    <row r="276" spans="1:3" ht="20.100000000000001" customHeight="1" thickBot="1">
      <c r="A276" s="24" t="s">
        <v>16</v>
      </c>
      <c r="B276" s="23"/>
      <c r="C276" s="25"/>
    </row>
    <row r="277" spans="1:3" ht="20.100000000000001" customHeight="1">
      <c r="A277" s="24"/>
      <c r="B277" s="23"/>
      <c r="C277" s="23"/>
    </row>
    <row r="278" spans="1:3" ht="20.100000000000001" customHeight="1">
      <c r="A278" s="24"/>
    </row>
    <row r="279" spans="1:3" ht="20.100000000000001" customHeight="1" thickBot="1">
      <c r="A279" s="24" t="s">
        <v>17</v>
      </c>
      <c r="C279" s="27"/>
    </row>
    <row r="280" spans="1:3" ht="20.100000000000001" customHeight="1">
      <c r="A280" s="24"/>
    </row>
    <row r="281" spans="1:3" ht="20.100000000000001" customHeight="1">
      <c r="A281" s="24"/>
    </row>
    <row r="282" spans="1:3" ht="20.100000000000001" customHeight="1" thickBot="1">
      <c r="A282" s="24" t="s">
        <v>18</v>
      </c>
      <c r="C282" s="27"/>
    </row>
    <row r="283" spans="1:3" ht="20.100000000000001" customHeight="1">
      <c r="A283" s="24"/>
    </row>
    <row r="284" spans="1:3" ht="20.100000000000001" customHeight="1">
      <c r="A284" s="24"/>
    </row>
    <row r="285" spans="1:3" ht="20.100000000000001" customHeight="1" thickBot="1">
      <c r="A285" s="24" t="s">
        <v>19</v>
      </c>
      <c r="C28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36:A37">
    <cfRule type="duplicateValues" dxfId="1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2024-8167-4DDE-8C9C-408C93ECE68F}">
  <dimension ref="A1:N262"/>
  <sheetViews>
    <sheetView tabSelected="1" view="pageBreakPreview" zoomScaleNormal="100" zoomScaleSheetLayoutView="100" workbookViewId="0">
      <selection activeCell="L1" sqref="L1"/>
    </sheetView>
  </sheetViews>
  <sheetFormatPr baseColWidth="10" defaultColWidth="11.42578125" defaultRowHeight="20.100000000000001" customHeight="1"/>
  <cols>
    <col min="1" max="1" width="19.28515625" style="6" customWidth="1"/>
    <col min="2" max="2" width="16.8554687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08" t="s">
        <v>25</v>
      </c>
      <c r="D2" s="104" t="s">
        <v>24</v>
      </c>
      <c r="E2" s="10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09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06" t="s">
        <v>26</v>
      </c>
      <c r="D4" s="110" t="s">
        <v>28</v>
      </c>
      <c r="E4" s="11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07"/>
      <c r="D5" s="112" t="s">
        <v>29</v>
      </c>
      <c r="E5" s="113"/>
      <c r="F5" s="4"/>
      <c r="G5" s="4"/>
      <c r="H5" s="4"/>
      <c r="I5" s="4"/>
      <c r="J5" s="4"/>
      <c r="K5" s="4"/>
      <c r="L5" s="103"/>
      <c r="M5" s="103"/>
      <c r="N5" s="6"/>
    </row>
    <row r="6" spans="1:14" ht="20.100000000000001" customHeight="1">
      <c r="A6" s="7"/>
      <c r="B6" s="7"/>
      <c r="C6" s="7"/>
      <c r="D6" s="7"/>
      <c r="E6" s="7"/>
      <c r="L6" s="103"/>
      <c r="M6" s="103"/>
    </row>
    <row r="7" spans="1:14" ht="20.100000000000001" customHeight="1">
      <c r="A7" s="8" t="s">
        <v>0</v>
      </c>
      <c r="B7" s="8"/>
      <c r="C7" s="9">
        <f ca="1">NOW()</f>
        <v>45249.738180787041</v>
      </c>
      <c r="D7" s="8" t="s">
        <v>1</v>
      </c>
      <c r="E7" s="34">
        <v>20231101704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7" t="s">
        <v>40</v>
      </c>
      <c r="D9" s="12" t="s">
        <v>3</v>
      </c>
      <c r="E9" s="49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01" t="s">
        <v>22</v>
      </c>
      <c r="B11" s="102"/>
      <c r="C11" s="47" t="s">
        <v>40</v>
      </c>
      <c r="D11" s="12" t="s">
        <v>23</v>
      </c>
      <c r="E11" s="33" t="s">
        <v>44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8" t="s">
        <v>41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45250</v>
      </c>
      <c r="D15" s="12" t="s">
        <v>7</v>
      </c>
      <c r="E15" s="13" t="s">
        <v>469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468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3" t="s">
        <v>35</v>
      </c>
      <c r="G23" s="43" t="s">
        <v>36</v>
      </c>
      <c r="L23" s="16"/>
      <c r="M23" s="16"/>
    </row>
    <row r="24" spans="1:13" ht="20.100000000000001" customHeight="1">
      <c r="A24" s="114" t="s">
        <v>470</v>
      </c>
      <c r="B24" s="114" t="s">
        <v>471</v>
      </c>
      <c r="C24" s="115" t="s">
        <v>472</v>
      </c>
      <c r="D24" s="116">
        <v>1</v>
      </c>
      <c r="E24" s="38"/>
      <c r="F24" s="44">
        <v>300</v>
      </c>
      <c r="G24" s="44">
        <f t="shared" ref="G24:G87" si="0">D24*F24</f>
        <v>300</v>
      </c>
      <c r="L24" s="16"/>
      <c r="M24" s="16"/>
    </row>
    <row r="25" spans="1:13" ht="20.100000000000001" customHeight="1">
      <c r="A25" s="119" t="s">
        <v>473</v>
      </c>
      <c r="B25" s="118" t="s">
        <v>474</v>
      </c>
      <c r="C25" s="115" t="s">
        <v>475</v>
      </c>
      <c r="D25" s="116">
        <v>1</v>
      </c>
      <c r="E25" s="38"/>
      <c r="F25" s="44">
        <v>300</v>
      </c>
      <c r="G25" s="44">
        <f t="shared" si="0"/>
        <v>300</v>
      </c>
      <c r="L25" s="16"/>
      <c r="M25" s="16"/>
    </row>
    <row r="26" spans="1:13" ht="20.100000000000001" customHeight="1">
      <c r="A26" s="120" t="s">
        <v>476</v>
      </c>
      <c r="B26" s="118" t="s">
        <v>477</v>
      </c>
      <c r="C26" s="115" t="s">
        <v>478</v>
      </c>
      <c r="D26" s="116">
        <v>1</v>
      </c>
      <c r="E26" s="38"/>
      <c r="F26" s="44">
        <v>300</v>
      </c>
      <c r="G26" s="44">
        <f t="shared" si="0"/>
        <v>300</v>
      </c>
      <c r="L26" s="16"/>
      <c r="M26" s="16"/>
    </row>
    <row r="27" spans="1:13" ht="20.100000000000001" customHeight="1">
      <c r="A27" s="120" t="s">
        <v>479</v>
      </c>
      <c r="B27" s="118">
        <v>20627619</v>
      </c>
      <c r="C27" s="115" t="s">
        <v>480</v>
      </c>
      <c r="D27" s="116">
        <v>1</v>
      </c>
      <c r="E27" s="38"/>
      <c r="F27" s="44">
        <v>300</v>
      </c>
      <c r="G27" s="44">
        <f t="shared" si="0"/>
        <v>300</v>
      </c>
      <c r="L27" s="16"/>
      <c r="M27" s="16"/>
    </row>
    <row r="28" spans="1:13" ht="20.100000000000001" customHeight="1">
      <c r="A28" s="121"/>
      <c r="B28" s="122"/>
      <c r="C28" s="117"/>
      <c r="D28" s="123">
        <v>4</v>
      </c>
      <c r="E28" s="38"/>
      <c r="F28" s="44"/>
      <c r="G28" s="44"/>
      <c r="L28" s="16"/>
      <c r="M28" s="16"/>
    </row>
    <row r="29" spans="1:13" ht="20.100000000000001" customHeight="1">
      <c r="A29" s="130" t="s">
        <v>481</v>
      </c>
      <c r="B29" s="130">
        <v>200214890</v>
      </c>
      <c r="C29" s="131" t="s">
        <v>482</v>
      </c>
      <c r="D29" s="130">
        <v>1</v>
      </c>
      <c r="E29" s="38"/>
      <c r="F29" s="44">
        <v>144</v>
      </c>
      <c r="G29" s="44">
        <f t="shared" si="0"/>
        <v>144</v>
      </c>
      <c r="L29" s="16"/>
      <c r="M29" s="16"/>
    </row>
    <row r="30" spans="1:13" ht="20.100000000000001" customHeight="1">
      <c r="A30" s="132" t="s">
        <v>483</v>
      </c>
      <c r="B30" s="132">
        <v>200214891</v>
      </c>
      <c r="C30" s="133" t="s">
        <v>484</v>
      </c>
      <c r="D30" s="125">
        <v>1</v>
      </c>
      <c r="E30" s="38"/>
      <c r="F30" s="44">
        <v>144</v>
      </c>
      <c r="G30" s="44">
        <f t="shared" si="0"/>
        <v>144</v>
      </c>
      <c r="L30" s="16"/>
      <c r="M30" s="16"/>
    </row>
    <row r="31" spans="1:13" ht="20.100000000000001" customHeight="1">
      <c r="A31" s="128" t="s">
        <v>485</v>
      </c>
      <c r="B31" s="127">
        <v>200114047</v>
      </c>
      <c r="C31" s="124" t="s">
        <v>486</v>
      </c>
      <c r="D31" s="125">
        <v>1</v>
      </c>
      <c r="E31" s="38"/>
      <c r="F31" s="44">
        <v>144</v>
      </c>
      <c r="G31" s="44">
        <f t="shared" si="0"/>
        <v>144</v>
      </c>
      <c r="L31" s="16"/>
      <c r="M31" s="16"/>
    </row>
    <row r="32" spans="1:13" ht="20.100000000000001" customHeight="1">
      <c r="A32" s="129" t="s">
        <v>487</v>
      </c>
      <c r="B32" s="127" t="s">
        <v>488</v>
      </c>
      <c r="C32" s="124" t="s">
        <v>489</v>
      </c>
      <c r="D32" s="125">
        <v>1</v>
      </c>
      <c r="E32" s="38"/>
      <c r="F32" s="44">
        <v>144</v>
      </c>
      <c r="G32" s="44">
        <f t="shared" si="0"/>
        <v>144</v>
      </c>
      <c r="L32" s="16"/>
      <c r="M32" s="16"/>
    </row>
    <row r="33" spans="1:13" ht="20.100000000000001" customHeight="1">
      <c r="A33" s="135">
        <v>138110</v>
      </c>
      <c r="B33" s="134">
        <v>210228524</v>
      </c>
      <c r="C33" s="126" t="s">
        <v>490</v>
      </c>
      <c r="D33" s="125">
        <v>1</v>
      </c>
      <c r="E33" s="38"/>
      <c r="F33" s="44">
        <v>144</v>
      </c>
      <c r="G33" s="44">
        <f t="shared" si="0"/>
        <v>144</v>
      </c>
      <c r="L33" s="16"/>
      <c r="M33" s="16"/>
    </row>
    <row r="34" spans="1:13" ht="20.100000000000001" customHeight="1">
      <c r="A34" s="135">
        <v>138111</v>
      </c>
      <c r="B34" s="134">
        <v>190704589</v>
      </c>
      <c r="C34" s="126" t="s">
        <v>491</v>
      </c>
      <c r="D34" s="125">
        <v>1</v>
      </c>
      <c r="E34" s="38"/>
      <c r="F34" s="44">
        <v>144</v>
      </c>
      <c r="G34" s="44">
        <f t="shared" si="0"/>
        <v>144</v>
      </c>
      <c r="L34" s="16"/>
      <c r="M34" s="16"/>
    </row>
    <row r="35" spans="1:13" ht="20.100000000000001" customHeight="1">
      <c r="A35" s="135">
        <v>138112</v>
      </c>
      <c r="B35" s="134">
        <v>220344104</v>
      </c>
      <c r="C35" s="126" t="s">
        <v>492</v>
      </c>
      <c r="D35" s="125">
        <v>1</v>
      </c>
      <c r="E35" s="38"/>
      <c r="F35" s="44">
        <v>144</v>
      </c>
      <c r="G35" s="44">
        <f t="shared" si="0"/>
        <v>144</v>
      </c>
      <c r="L35" s="16"/>
      <c r="M35" s="16"/>
    </row>
    <row r="36" spans="1:13" ht="20.100000000000001" customHeight="1">
      <c r="A36" s="136"/>
      <c r="B36" s="137"/>
      <c r="C36" s="126"/>
      <c r="D36" s="138">
        <v>7</v>
      </c>
      <c r="E36" s="38"/>
      <c r="F36" s="44"/>
      <c r="G36" s="44"/>
      <c r="L36" s="16"/>
      <c r="M36" s="16"/>
    </row>
    <row r="37" spans="1:13" ht="20.100000000000001" customHeight="1">
      <c r="A37" s="145" t="s">
        <v>493</v>
      </c>
      <c r="B37" s="145">
        <v>220951447</v>
      </c>
      <c r="C37" s="144" t="s">
        <v>494</v>
      </c>
      <c r="D37" s="142">
        <v>1</v>
      </c>
      <c r="E37" s="38"/>
      <c r="F37" s="44">
        <v>360</v>
      </c>
      <c r="G37" s="44">
        <f t="shared" si="0"/>
        <v>360</v>
      </c>
      <c r="L37" s="16"/>
      <c r="M37" s="16"/>
    </row>
    <row r="38" spans="1:13" ht="20.100000000000001" customHeight="1">
      <c r="A38" s="143" t="s">
        <v>495</v>
      </c>
      <c r="B38" s="143">
        <v>220951472</v>
      </c>
      <c r="C38" s="146" t="s">
        <v>496</v>
      </c>
      <c r="D38" s="142">
        <v>1</v>
      </c>
      <c r="E38" s="38"/>
      <c r="F38" s="44">
        <v>360</v>
      </c>
      <c r="G38" s="44">
        <f t="shared" si="0"/>
        <v>360</v>
      </c>
      <c r="L38" s="16"/>
      <c r="M38" s="16"/>
    </row>
    <row r="39" spans="1:13" ht="20.100000000000001" customHeight="1">
      <c r="A39" s="145" t="s">
        <v>497</v>
      </c>
      <c r="B39" s="145" t="s">
        <v>498</v>
      </c>
      <c r="C39" s="144" t="s">
        <v>499</v>
      </c>
      <c r="D39" s="142">
        <v>1</v>
      </c>
      <c r="E39" s="38"/>
      <c r="F39" s="44">
        <v>360</v>
      </c>
      <c r="G39" s="44">
        <f t="shared" si="0"/>
        <v>360</v>
      </c>
      <c r="L39" s="16"/>
      <c r="M39" s="16"/>
    </row>
    <row r="40" spans="1:13" ht="20.100000000000001" customHeight="1">
      <c r="A40" s="143" t="s">
        <v>500</v>
      </c>
      <c r="B40" s="143" t="s">
        <v>501</v>
      </c>
      <c r="C40" s="146" t="s">
        <v>502</v>
      </c>
      <c r="D40" s="142">
        <v>1</v>
      </c>
      <c r="E40" s="38"/>
      <c r="F40" s="44">
        <v>360</v>
      </c>
      <c r="G40" s="44">
        <f t="shared" si="0"/>
        <v>360</v>
      </c>
      <c r="L40" s="16"/>
      <c r="M40" s="16"/>
    </row>
    <row r="41" spans="1:13" ht="20.100000000000001" customHeight="1">
      <c r="A41" s="145" t="s">
        <v>503</v>
      </c>
      <c r="B41" s="145" t="s">
        <v>504</v>
      </c>
      <c r="C41" s="144" t="s">
        <v>505</v>
      </c>
      <c r="D41" s="142">
        <v>1</v>
      </c>
      <c r="E41" s="38"/>
      <c r="F41" s="44">
        <v>360</v>
      </c>
      <c r="G41" s="44">
        <f t="shared" si="0"/>
        <v>360</v>
      </c>
      <c r="L41" s="16"/>
      <c r="M41" s="16"/>
    </row>
    <row r="42" spans="1:13" ht="20.100000000000001" customHeight="1">
      <c r="A42" s="145"/>
      <c r="B42" s="145"/>
      <c r="C42" s="144"/>
      <c r="D42" s="147">
        <v>5</v>
      </c>
      <c r="E42" s="38"/>
      <c r="F42" s="44"/>
      <c r="G42" s="44"/>
      <c r="L42" s="16"/>
      <c r="M42" s="16"/>
    </row>
    <row r="43" spans="1:13" ht="20.100000000000001" customHeight="1">
      <c r="A43" s="143" t="s">
        <v>506</v>
      </c>
      <c r="B43" s="143">
        <v>220921467</v>
      </c>
      <c r="C43" s="146" t="s">
        <v>507</v>
      </c>
      <c r="D43" s="142">
        <v>1</v>
      </c>
      <c r="E43" s="38"/>
      <c r="F43" s="44">
        <v>360</v>
      </c>
      <c r="G43" s="44">
        <f t="shared" si="0"/>
        <v>360</v>
      </c>
      <c r="L43" s="16"/>
      <c r="M43" s="16"/>
    </row>
    <row r="44" spans="1:13" ht="20.100000000000001" customHeight="1">
      <c r="A44" s="145" t="s">
        <v>508</v>
      </c>
      <c r="B44" s="145">
        <v>220951468</v>
      </c>
      <c r="C44" s="144" t="s">
        <v>509</v>
      </c>
      <c r="D44" s="142">
        <v>1</v>
      </c>
      <c r="E44" s="38"/>
      <c r="F44" s="44">
        <v>360</v>
      </c>
      <c r="G44" s="44">
        <f t="shared" si="0"/>
        <v>360</v>
      </c>
      <c r="L44" s="16"/>
      <c r="M44" s="16"/>
    </row>
    <row r="45" spans="1:13" ht="20.100000000000001" customHeight="1">
      <c r="A45" s="143" t="s">
        <v>510</v>
      </c>
      <c r="B45" s="143">
        <v>220951469</v>
      </c>
      <c r="C45" s="146" t="s">
        <v>511</v>
      </c>
      <c r="D45" s="142">
        <v>1</v>
      </c>
      <c r="E45" s="38"/>
      <c r="F45" s="44">
        <v>360</v>
      </c>
      <c r="G45" s="44">
        <f t="shared" si="0"/>
        <v>360</v>
      </c>
      <c r="L45" s="16"/>
      <c r="M45" s="16"/>
    </row>
    <row r="46" spans="1:13" ht="20.100000000000001" customHeight="1">
      <c r="A46" s="145" t="s">
        <v>512</v>
      </c>
      <c r="B46" s="145">
        <v>210127046</v>
      </c>
      <c r="C46" s="144" t="s">
        <v>513</v>
      </c>
      <c r="D46" s="142">
        <v>1</v>
      </c>
      <c r="E46" s="38"/>
      <c r="F46" s="44">
        <v>360</v>
      </c>
      <c r="G46" s="44">
        <f t="shared" si="0"/>
        <v>360</v>
      </c>
      <c r="L46" s="16"/>
      <c r="M46" s="16"/>
    </row>
    <row r="47" spans="1:13" ht="20.100000000000001" customHeight="1">
      <c r="A47" s="143" t="s">
        <v>514</v>
      </c>
      <c r="B47" s="143">
        <v>210127047</v>
      </c>
      <c r="C47" s="146" t="s">
        <v>515</v>
      </c>
      <c r="D47" s="142">
        <v>1</v>
      </c>
      <c r="E47" s="38"/>
      <c r="F47" s="44">
        <v>360</v>
      </c>
      <c r="G47" s="44">
        <f t="shared" si="0"/>
        <v>360</v>
      </c>
      <c r="L47" s="16"/>
      <c r="M47" s="16"/>
    </row>
    <row r="48" spans="1:13" ht="20.100000000000001" customHeight="1">
      <c r="A48" s="141"/>
      <c r="B48" s="141"/>
      <c r="C48" s="148"/>
      <c r="D48" s="147">
        <v>5</v>
      </c>
      <c r="E48" s="38"/>
      <c r="F48" s="44"/>
      <c r="G48" s="44"/>
      <c r="L48" s="16"/>
      <c r="M48" s="16"/>
    </row>
    <row r="49" spans="1:13" ht="20.100000000000001" customHeight="1">
      <c r="A49" s="159" t="s">
        <v>516</v>
      </c>
      <c r="B49" s="159" t="s">
        <v>517</v>
      </c>
      <c r="C49" s="160" t="s">
        <v>518</v>
      </c>
      <c r="D49" s="154">
        <v>6</v>
      </c>
      <c r="E49" s="38"/>
      <c r="F49" s="44">
        <v>14.88</v>
      </c>
      <c r="G49" s="44">
        <f t="shared" si="0"/>
        <v>89.28</v>
      </c>
      <c r="L49" s="16"/>
      <c r="M49" s="16"/>
    </row>
    <row r="50" spans="1:13" ht="20.100000000000001" customHeight="1">
      <c r="A50" s="161" t="s">
        <v>519</v>
      </c>
      <c r="B50" s="161" t="s">
        <v>520</v>
      </c>
      <c r="C50" s="162" t="s">
        <v>521</v>
      </c>
      <c r="D50" s="154">
        <v>6</v>
      </c>
      <c r="E50" s="38"/>
      <c r="F50" s="44">
        <v>14.88</v>
      </c>
      <c r="G50" s="44">
        <f t="shared" si="0"/>
        <v>89.28</v>
      </c>
      <c r="L50" s="16"/>
      <c r="M50" s="16"/>
    </row>
    <row r="51" spans="1:13" ht="20.100000000000001" customHeight="1">
      <c r="A51" s="159" t="s">
        <v>522</v>
      </c>
      <c r="B51" s="159" t="s">
        <v>523</v>
      </c>
      <c r="C51" s="160" t="s">
        <v>524</v>
      </c>
      <c r="D51" s="154">
        <v>6</v>
      </c>
      <c r="E51" s="38"/>
      <c r="F51" s="44">
        <v>14.88</v>
      </c>
      <c r="G51" s="44">
        <f t="shared" si="0"/>
        <v>89.28</v>
      </c>
      <c r="L51" s="16"/>
      <c r="M51" s="16"/>
    </row>
    <row r="52" spans="1:13" ht="20.100000000000001" customHeight="1">
      <c r="A52" s="159" t="s">
        <v>525</v>
      </c>
      <c r="B52" s="159" t="s">
        <v>526</v>
      </c>
      <c r="C52" s="162" t="s">
        <v>527</v>
      </c>
      <c r="D52" s="154">
        <v>6</v>
      </c>
      <c r="E52" s="38"/>
      <c r="F52" s="44">
        <v>14.88</v>
      </c>
      <c r="G52" s="44">
        <f t="shared" si="0"/>
        <v>89.28</v>
      </c>
      <c r="L52" s="16"/>
      <c r="M52" s="16"/>
    </row>
    <row r="53" spans="1:13" ht="20.100000000000001" customHeight="1">
      <c r="A53" s="159" t="s">
        <v>528</v>
      </c>
      <c r="B53" s="159" t="s">
        <v>529</v>
      </c>
      <c r="C53" s="160" t="s">
        <v>530</v>
      </c>
      <c r="D53" s="154">
        <v>6</v>
      </c>
      <c r="E53" s="38"/>
      <c r="F53" s="44">
        <v>14.88</v>
      </c>
      <c r="G53" s="44">
        <f t="shared" si="0"/>
        <v>89.28</v>
      </c>
      <c r="L53" s="16"/>
      <c r="M53" s="16"/>
    </row>
    <row r="54" spans="1:13" ht="20.100000000000001" customHeight="1">
      <c r="A54" s="161" t="s">
        <v>531</v>
      </c>
      <c r="B54" s="161" t="s">
        <v>532</v>
      </c>
      <c r="C54" s="162" t="s">
        <v>533</v>
      </c>
      <c r="D54" s="154">
        <v>6</v>
      </c>
      <c r="E54" s="38"/>
      <c r="F54" s="44">
        <v>14.88</v>
      </c>
      <c r="G54" s="44">
        <f t="shared" si="0"/>
        <v>89.28</v>
      </c>
      <c r="L54" s="16"/>
      <c r="M54" s="16"/>
    </row>
    <row r="55" spans="1:13" ht="20.100000000000001" customHeight="1">
      <c r="A55" s="159" t="s">
        <v>534</v>
      </c>
      <c r="B55" s="159" t="s">
        <v>535</v>
      </c>
      <c r="C55" s="160" t="s">
        <v>536</v>
      </c>
      <c r="D55" s="154">
        <v>6</v>
      </c>
      <c r="E55" s="38"/>
      <c r="F55" s="44">
        <v>14.88</v>
      </c>
      <c r="G55" s="44">
        <f t="shared" si="0"/>
        <v>89.28</v>
      </c>
      <c r="L55" s="16"/>
      <c r="M55" s="16"/>
    </row>
    <row r="56" spans="1:13" ht="20.100000000000001" customHeight="1">
      <c r="A56" s="161" t="s">
        <v>537</v>
      </c>
      <c r="B56" s="161">
        <v>210936085</v>
      </c>
      <c r="C56" s="162" t="s">
        <v>538</v>
      </c>
      <c r="D56" s="154">
        <v>6</v>
      </c>
      <c r="E56" s="38"/>
      <c r="F56" s="44">
        <v>14.88</v>
      </c>
      <c r="G56" s="44">
        <f t="shared" si="0"/>
        <v>89.28</v>
      </c>
      <c r="L56" s="16"/>
      <c r="M56" s="16"/>
    </row>
    <row r="57" spans="1:13" ht="20.100000000000001" customHeight="1">
      <c r="A57" s="163" t="s">
        <v>539</v>
      </c>
      <c r="B57" s="163" t="s">
        <v>540</v>
      </c>
      <c r="C57" s="160" t="s">
        <v>541</v>
      </c>
      <c r="D57" s="154">
        <v>6</v>
      </c>
      <c r="E57" s="38"/>
      <c r="F57" s="44">
        <v>14.88</v>
      </c>
      <c r="G57" s="44">
        <f t="shared" si="0"/>
        <v>89.28</v>
      </c>
      <c r="L57" s="16"/>
      <c r="M57" s="16"/>
    </row>
    <row r="58" spans="1:13" ht="20.100000000000001" customHeight="1">
      <c r="A58" s="161" t="s">
        <v>542</v>
      </c>
      <c r="B58" s="161">
        <v>201225757</v>
      </c>
      <c r="C58" s="162" t="s">
        <v>543</v>
      </c>
      <c r="D58" s="154">
        <v>6</v>
      </c>
      <c r="E58" s="38"/>
      <c r="F58" s="44">
        <v>14.88</v>
      </c>
      <c r="G58" s="44">
        <f t="shared" si="0"/>
        <v>89.28</v>
      </c>
      <c r="L58" s="16"/>
      <c r="M58" s="16"/>
    </row>
    <row r="59" spans="1:13" ht="20.100000000000001" customHeight="1">
      <c r="A59" s="159" t="s">
        <v>544</v>
      </c>
      <c r="B59" s="159">
        <v>201225758</v>
      </c>
      <c r="C59" s="160" t="s">
        <v>545</v>
      </c>
      <c r="D59" s="154">
        <v>6</v>
      </c>
      <c r="E59" s="38"/>
      <c r="F59" s="44">
        <v>14.88</v>
      </c>
      <c r="G59" s="44">
        <f t="shared" si="0"/>
        <v>89.28</v>
      </c>
      <c r="L59" s="16"/>
      <c r="M59" s="16"/>
    </row>
    <row r="60" spans="1:13" ht="20.100000000000001" customHeight="1">
      <c r="A60" s="161" t="s">
        <v>546</v>
      </c>
      <c r="B60" s="161">
        <v>210330220</v>
      </c>
      <c r="C60" s="162" t="s">
        <v>547</v>
      </c>
      <c r="D60" s="154">
        <v>6</v>
      </c>
      <c r="E60" s="38"/>
      <c r="F60" s="44">
        <v>14.88</v>
      </c>
      <c r="G60" s="44">
        <f t="shared" si="0"/>
        <v>89.28</v>
      </c>
      <c r="L60" s="16"/>
      <c r="M60" s="16"/>
    </row>
    <row r="61" spans="1:13" ht="20.100000000000001" customHeight="1">
      <c r="A61" s="159" t="s">
        <v>548</v>
      </c>
      <c r="B61" s="159" t="s">
        <v>549</v>
      </c>
      <c r="C61" s="160" t="s">
        <v>550</v>
      </c>
      <c r="D61" s="154">
        <v>6</v>
      </c>
      <c r="E61" s="38"/>
      <c r="F61" s="44">
        <v>14.88</v>
      </c>
      <c r="G61" s="44">
        <f t="shared" si="0"/>
        <v>89.28</v>
      </c>
      <c r="L61" s="16"/>
      <c r="M61" s="16"/>
    </row>
    <row r="62" spans="1:13" ht="20.100000000000001" customHeight="1">
      <c r="A62" s="161" t="s">
        <v>551</v>
      </c>
      <c r="B62" s="161">
        <v>210733737</v>
      </c>
      <c r="C62" s="162" t="s">
        <v>552</v>
      </c>
      <c r="D62" s="154">
        <v>6</v>
      </c>
      <c r="E62" s="38"/>
      <c r="F62" s="44">
        <v>14.88</v>
      </c>
      <c r="G62" s="44">
        <f t="shared" si="0"/>
        <v>89.28</v>
      </c>
      <c r="L62" s="16"/>
      <c r="M62" s="16"/>
    </row>
    <row r="63" spans="1:13" ht="20.100000000000001" customHeight="1">
      <c r="A63" s="159" t="s">
        <v>553</v>
      </c>
      <c r="B63" s="159" t="s">
        <v>554</v>
      </c>
      <c r="C63" s="160" t="s">
        <v>555</v>
      </c>
      <c r="D63" s="154">
        <v>6</v>
      </c>
      <c r="E63" s="38"/>
      <c r="F63" s="44">
        <v>14.88</v>
      </c>
      <c r="G63" s="44">
        <f t="shared" si="0"/>
        <v>89.28</v>
      </c>
      <c r="L63" s="16"/>
      <c r="M63" s="16"/>
    </row>
    <row r="64" spans="1:13" ht="20.100000000000001" customHeight="1">
      <c r="A64" s="161" t="s">
        <v>556</v>
      </c>
      <c r="B64" s="161" t="s">
        <v>557</v>
      </c>
      <c r="C64" s="162" t="s">
        <v>558</v>
      </c>
      <c r="D64" s="154">
        <v>6</v>
      </c>
      <c r="E64" s="38"/>
      <c r="F64" s="44">
        <v>14.88</v>
      </c>
      <c r="G64" s="44">
        <f t="shared" si="0"/>
        <v>89.28</v>
      </c>
      <c r="L64" s="16"/>
      <c r="M64" s="16"/>
    </row>
    <row r="65" spans="1:13" ht="20.100000000000001" customHeight="1">
      <c r="A65" s="159" t="s">
        <v>559</v>
      </c>
      <c r="B65" s="159" t="s">
        <v>560</v>
      </c>
      <c r="C65" s="160" t="s">
        <v>561</v>
      </c>
      <c r="D65" s="154">
        <v>6</v>
      </c>
      <c r="E65" s="38"/>
      <c r="F65" s="44">
        <v>14.88</v>
      </c>
      <c r="G65" s="44">
        <f t="shared" si="0"/>
        <v>89.28</v>
      </c>
      <c r="L65" s="16"/>
      <c r="M65" s="16"/>
    </row>
    <row r="66" spans="1:13" ht="20.100000000000001" customHeight="1">
      <c r="A66" s="161" t="s">
        <v>562</v>
      </c>
      <c r="B66" s="161" t="s">
        <v>563</v>
      </c>
      <c r="C66" s="162" t="s">
        <v>564</v>
      </c>
      <c r="D66" s="154">
        <v>6</v>
      </c>
      <c r="E66" s="38"/>
      <c r="F66" s="44">
        <v>14.88</v>
      </c>
      <c r="G66" s="44">
        <f t="shared" si="0"/>
        <v>89.28</v>
      </c>
      <c r="L66" s="16"/>
      <c r="M66" s="16"/>
    </row>
    <row r="67" spans="1:13" ht="20.100000000000001" customHeight="1">
      <c r="A67" s="159" t="s">
        <v>565</v>
      </c>
      <c r="B67" s="159" t="s">
        <v>566</v>
      </c>
      <c r="C67" s="160" t="s">
        <v>567</v>
      </c>
      <c r="D67" s="154">
        <v>6</v>
      </c>
      <c r="E67" s="38"/>
      <c r="F67" s="44">
        <v>14.88</v>
      </c>
      <c r="G67" s="44">
        <f t="shared" si="0"/>
        <v>89.28</v>
      </c>
      <c r="L67" s="16"/>
      <c r="M67" s="16"/>
    </row>
    <row r="68" spans="1:13" ht="20.100000000000001" customHeight="1">
      <c r="A68" s="161" t="s">
        <v>568</v>
      </c>
      <c r="B68" s="161" t="s">
        <v>569</v>
      </c>
      <c r="C68" s="162" t="s">
        <v>570</v>
      </c>
      <c r="D68" s="154">
        <v>6</v>
      </c>
      <c r="E68" s="38"/>
      <c r="F68" s="44">
        <v>14.88</v>
      </c>
      <c r="G68" s="44">
        <f t="shared" si="0"/>
        <v>89.28</v>
      </c>
      <c r="L68" s="16"/>
      <c r="M68" s="16"/>
    </row>
    <row r="69" spans="1:13" ht="20.100000000000001" customHeight="1">
      <c r="A69" s="159" t="s">
        <v>571</v>
      </c>
      <c r="B69" s="159" t="s">
        <v>572</v>
      </c>
      <c r="C69" s="160" t="s">
        <v>573</v>
      </c>
      <c r="D69" s="154">
        <v>6</v>
      </c>
      <c r="E69" s="38"/>
      <c r="F69" s="44">
        <v>14.88</v>
      </c>
      <c r="G69" s="44">
        <f t="shared" si="0"/>
        <v>89.28</v>
      </c>
      <c r="L69" s="16"/>
      <c r="M69" s="16"/>
    </row>
    <row r="70" spans="1:13" ht="20.100000000000001" customHeight="1">
      <c r="A70" s="161" t="s">
        <v>574</v>
      </c>
      <c r="B70" s="161" t="s">
        <v>575</v>
      </c>
      <c r="C70" s="162" t="s">
        <v>576</v>
      </c>
      <c r="D70" s="154">
        <v>6</v>
      </c>
      <c r="E70" s="38"/>
      <c r="F70" s="44">
        <v>14.88</v>
      </c>
      <c r="G70" s="44">
        <f t="shared" si="0"/>
        <v>89.28</v>
      </c>
      <c r="L70" s="16"/>
      <c r="M70" s="16"/>
    </row>
    <row r="71" spans="1:13" ht="20.100000000000001" customHeight="1">
      <c r="A71" s="159" t="s">
        <v>577</v>
      </c>
      <c r="B71" s="159" t="s">
        <v>578</v>
      </c>
      <c r="C71" s="160" t="s">
        <v>579</v>
      </c>
      <c r="D71" s="154">
        <v>6</v>
      </c>
      <c r="E71" s="38"/>
      <c r="F71" s="44">
        <v>14.88</v>
      </c>
      <c r="G71" s="44">
        <f t="shared" si="0"/>
        <v>89.28</v>
      </c>
      <c r="L71" s="16"/>
      <c r="M71" s="16"/>
    </row>
    <row r="72" spans="1:13" ht="20.100000000000001" customHeight="1">
      <c r="A72" s="159" t="s">
        <v>580</v>
      </c>
      <c r="B72" s="159" t="s">
        <v>581</v>
      </c>
      <c r="C72" s="160" t="s">
        <v>582</v>
      </c>
      <c r="D72" s="154">
        <v>1</v>
      </c>
      <c r="E72" s="38"/>
      <c r="F72" s="44">
        <v>14.88</v>
      </c>
      <c r="G72" s="44">
        <f t="shared" si="0"/>
        <v>14.88</v>
      </c>
      <c r="L72" s="16"/>
      <c r="M72" s="16"/>
    </row>
    <row r="73" spans="1:13" ht="20.100000000000001" customHeight="1">
      <c r="A73" s="161" t="s">
        <v>583</v>
      </c>
      <c r="B73" s="161" t="s">
        <v>584</v>
      </c>
      <c r="C73" s="162" t="s">
        <v>585</v>
      </c>
      <c r="D73" s="154">
        <v>6</v>
      </c>
      <c r="E73" s="38"/>
      <c r="F73" s="44">
        <v>14.88</v>
      </c>
      <c r="G73" s="44">
        <f t="shared" si="0"/>
        <v>89.28</v>
      </c>
      <c r="L73" s="16"/>
      <c r="M73" s="16"/>
    </row>
    <row r="74" spans="1:13" ht="20.100000000000001" customHeight="1">
      <c r="A74" s="164" t="s">
        <v>586</v>
      </c>
      <c r="B74" s="164">
        <v>210936631</v>
      </c>
      <c r="C74" s="165" t="s">
        <v>587</v>
      </c>
      <c r="D74" s="154">
        <v>0</v>
      </c>
      <c r="E74" s="140"/>
      <c r="F74" s="44">
        <v>14.88</v>
      </c>
      <c r="G74" s="44">
        <f t="shared" si="0"/>
        <v>0</v>
      </c>
      <c r="L74" s="16"/>
      <c r="M74" s="16"/>
    </row>
    <row r="75" spans="1:13" ht="20.100000000000001" customHeight="1">
      <c r="A75" s="166"/>
      <c r="B75" s="167"/>
      <c r="C75" s="168"/>
      <c r="D75" s="157">
        <v>145</v>
      </c>
      <c r="E75" s="140"/>
      <c r="F75" s="44"/>
      <c r="G75" s="44"/>
      <c r="L75" s="16"/>
      <c r="M75" s="16"/>
    </row>
    <row r="76" spans="1:13" ht="20.100000000000001" customHeight="1">
      <c r="A76" s="159" t="s">
        <v>588</v>
      </c>
      <c r="B76" s="159" t="s">
        <v>517</v>
      </c>
      <c r="C76" s="160" t="s">
        <v>589</v>
      </c>
      <c r="D76" s="154">
        <v>6</v>
      </c>
      <c r="E76" s="140"/>
      <c r="F76" s="44">
        <v>36</v>
      </c>
      <c r="G76" s="44">
        <f t="shared" si="0"/>
        <v>216</v>
      </c>
      <c r="L76" s="16"/>
      <c r="M76" s="16"/>
    </row>
    <row r="77" spans="1:13" ht="20.100000000000001" customHeight="1">
      <c r="A77" s="161" t="s">
        <v>590</v>
      </c>
      <c r="B77" s="161" t="s">
        <v>591</v>
      </c>
      <c r="C77" s="162" t="s">
        <v>592</v>
      </c>
      <c r="D77" s="154">
        <v>6</v>
      </c>
      <c r="E77" s="140"/>
      <c r="F77" s="44">
        <v>36</v>
      </c>
      <c r="G77" s="44">
        <f t="shared" si="0"/>
        <v>216</v>
      </c>
      <c r="L77" s="16"/>
      <c r="M77" s="16"/>
    </row>
    <row r="78" spans="1:13" ht="20.100000000000001" customHeight="1">
      <c r="A78" s="159" t="s">
        <v>593</v>
      </c>
      <c r="B78" s="159" t="s">
        <v>594</v>
      </c>
      <c r="C78" s="160" t="s">
        <v>595</v>
      </c>
      <c r="D78" s="154">
        <v>6</v>
      </c>
      <c r="E78" s="140"/>
      <c r="F78" s="44">
        <v>36</v>
      </c>
      <c r="G78" s="44">
        <f t="shared" si="0"/>
        <v>216</v>
      </c>
      <c r="L78" s="16"/>
      <c r="M78" s="16"/>
    </row>
    <row r="79" spans="1:13" ht="20.100000000000001" customHeight="1">
      <c r="A79" s="159" t="s">
        <v>596</v>
      </c>
      <c r="B79" s="159" t="s">
        <v>597</v>
      </c>
      <c r="C79" s="160" t="s">
        <v>598</v>
      </c>
      <c r="D79" s="154">
        <v>6</v>
      </c>
      <c r="E79" s="140"/>
      <c r="F79" s="44">
        <v>36</v>
      </c>
      <c r="G79" s="44">
        <f t="shared" si="0"/>
        <v>216</v>
      </c>
      <c r="L79" s="16"/>
      <c r="M79" s="16"/>
    </row>
    <row r="80" spans="1:13" ht="20.100000000000001" customHeight="1">
      <c r="A80" s="161" t="s">
        <v>599</v>
      </c>
      <c r="B80" s="161">
        <v>190805847</v>
      </c>
      <c r="C80" s="162" t="s">
        <v>600</v>
      </c>
      <c r="D80" s="154">
        <v>6</v>
      </c>
      <c r="E80" s="140"/>
      <c r="F80" s="44">
        <v>36</v>
      </c>
      <c r="G80" s="44">
        <f t="shared" si="0"/>
        <v>216</v>
      </c>
      <c r="L80" s="16"/>
      <c r="M80" s="16"/>
    </row>
    <row r="81" spans="1:13" ht="20.100000000000001" customHeight="1">
      <c r="A81" s="159" t="s">
        <v>601</v>
      </c>
      <c r="B81" s="159" t="s">
        <v>602</v>
      </c>
      <c r="C81" s="160" t="s">
        <v>603</v>
      </c>
      <c r="D81" s="154">
        <v>6</v>
      </c>
      <c r="E81" s="140"/>
      <c r="F81" s="44">
        <v>36</v>
      </c>
      <c r="G81" s="44">
        <f t="shared" si="0"/>
        <v>216</v>
      </c>
      <c r="L81" s="16"/>
      <c r="M81" s="16"/>
    </row>
    <row r="82" spans="1:13" ht="20.100000000000001" customHeight="1">
      <c r="A82" s="161" t="s">
        <v>604</v>
      </c>
      <c r="B82" s="161" t="s">
        <v>605</v>
      </c>
      <c r="C82" s="162" t="s">
        <v>606</v>
      </c>
      <c r="D82" s="154">
        <v>6</v>
      </c>
      <c r="E82" s="140"/>
      <c r="F82" s="44">
        <v>36</v>
      </c>
      <c r="G82" s="44">
        <f t="shared" si="0"/>
        <v>216</v>
      </c>
      <c r="L82" s="16"/>
      <c r="M82" s="16"/>
    </row>
    <row r="83" spans="1:13" ht="20.100000000000001" customHeight="1">
      <c r="A83" s="159" t="s">
        <v>607</v>
      </c>
      <c r="B83" s="159" t="s">
        <v>608</v>
      </c>
      <c r="C83" s="160" t="s">
        <v>609</v>
      </c>
      <c r="D83" s="154">
        <v>6</v>
      </c>
      <c r="E83" s="140"/>
      <c r="F83" s="44">
        <v>36</v>
      </c>
      <c r="G83" s="44">
        <f t="shared" si="0"/>
        <v>216</v>
      </c>
      <c r="L83" s="16"/>
      <c r="M83" s="16"/>
    </row>
    <row r="84" spans="1:13" ht="20.100000000000001" customHeight="1">
      <c r="A84" s="161" t="s">
        <v>610</v>
      </c>
      <c r="B84" s="161" t="s">
        <v>611</v>
      </c>
      <c r="C84" s="162" t="s">
        <v>612</v>
      </c>
      <c r="D84" s="154">
        <v>6</v>
      </c>
      <c r="E84" s="140"/>
      <c r="F84" s="44">
        <v>36</v>
      </c>
      <c r="G84" s="44">
        <f t="shared" si="0"/>
        <v>216</v>
      </c>
      <c r="L84" s="16"/>
      <c r="M84" s="16"/>
    </row>
    <row r="85" spans="1:13" ht="20.100000000000001" customHeight="1">
      <c r="A85" s="159" t="s">
        <v>613</v>
      </c>
      <c r="B85" s="159" t="s">
        <v>614</v>
      </c>
      <c r="C85" s="160" t="s">
        <v>615</v>
      </c>
      <c r="D85" s="154">
        <v>6</v>
      </c>
      <c r="E85" s="140"/>
      <c r="F85" s="44">
        <v>36</v>
      </c>
      <c r="G85" s="44">
        <f t="shared" si="0"/>
        <v>216</v>
      </c>
      <c r="L85" s="16"/>
      <c r="M85" s="16"/>
    </row>
    <row r="86" spans="1:13" ht="20.100000000000001" customHeight="1">
      <c r="A86" s="161" t="s">
        <v>616</v>
      </c>
      <c r="B86" s="161" t="s">
        <v>617</v>
      </c>
      <c r="C86" s="162" t="s">
        <v>618</v>
      </c>
      <c r="D86" s="154">
        <v>6</v>
      </c>
      <c r="E86" s="140"/>
      <c r="F86" s="44">
        <v>36</v>
      </c>
      <c r="G86" s="44">
        <f t="shared" si="0"/>
        <v>216</v>
      </c>
      <c r="L86" s="16"/>
      <c r="M86" s="16"/>
    </row>
    <row r="87" spans="1:13" ht="20.100000000000001" customHeight="1">
      <c r="A87" s="159" t="s">
        <v>619</v>
      </c>
      <c r="B87" s="159" t="s">
        <v>620</v>
      </c>
      <c r="C87" s="160" t="s">
        <v>621</v>
      </c>
      <c r="D87" s="154">
        <v>6</v>
      </c>
      <c r="E87" s="140"/>
      <c r="F87" s="44">
        <v>36</v>
      </c>
      <c r="G87" s="44">
        <f t="shared" si="0"/>
        <v>216</v>
      </c>
      <c r="L87" s="16"/>
      <c r="M87" s="16"/>
    </row>
    <row r="88" spans="1:13" ht="20.100000000000001" customHeight="1">
      <c r="A88" s="161" t="s">
        <v>622</v>
      </c>
      <c r="B88" s="161" t="s">
        <v>623</v>
      </c>
      <c r="C88" s="162" t="s">
        <v>624</v>
      </c>
      <c r="D88" s="154">
        <v>6</v>
      </c>
      <c r="E88" s="140"/>
      <c r="F88" s="44">
        <v>36</v>
      </c>
      <c r="G88" s="44">
        <f t="shared" ref="G88:G147" si="1">D88*F88</f>
        <v>216</v>
      </c>
      <c r="L88" s="16"/>
      <c r="M88" s="16"/>
    </row>
    <row r="89" spans="1:13" ht="20.100000000000001" customHeight="1">
      <c r="A89" s="159" t="s">
        <v>625</v>
      </c>
      <c r="B89" s="159" t="s">
        <v>626</v>
      </c>
      <c r="C89" s="160" t="s">
        <v>627</v>
      </c>
      <c r="D89" s="154">
        <v>5</v>
      </c>
      <c r="E89" s="140"/>
      <c r="F89" s="44">
        <v>36</v>
      </c>
      <c r="G89" s="44">
        <f t="shared" si="1"/>
        <v>180</v>
      </c>
      <c r="L89" s="16"/>
      <c r="M89" s="16"/>
    </row>
    <row r="90" spans="1:13" ht="20.100000000000001" customHeight="1">
      <c r="A90" s="161" t="s">
        <v>628</v>
      </c>
      <c r="B90" s="161" t="s">
        <v>629</v>
      </c>
      <c r="C90" s="162" t="s">
        <v>630</v>
      </c>
      <c r="D90" s="154">
        <v>5</v>
      </c>
      <c r="E90" s="140"/>
      <c r="F90" s="44">
        <v>36</v>
      </c>
      <c r="G90" s="44">
        <f t="shared" si="1"/>
        <v>180</v>
      </c>
      <c r="L90" s="16"/>
      <c r="M90" s="16"/>
    </row>
    <row r="91" spans="1:13" ht="20.100000000000001" customHeight="1">
      <c r="A91" s="159" t="s">
        <v>631</v>
      </c>
      <c r="B91" s="159" t="s">
        <v>632</v>
      </c>
      <c r="C91" s="160" t="s">
        <v>633</v>
      </c>
      <c r="D91" s="154">
        <v>6</v>
      </c>
      <c r="E91" s="140"/>
      <c r="F91" s="44">
        <v>36</v>
      </c>
      <c r="G91" s="44">
        <f t="shared" si="1"/>
        <v>216</v>
      </c>
      <c r="L91" s="16"/>
      <c r="M91" s="16"/>
    </row>
    <row r="92" spans="1:13" ht="20.100000000000001" customHeight="1">
      <c r="A92" s="161" t="s">
        <v>634</v>
      </c>
      <c r="B92" s="161" t="s">
        <v>635</v>
      </c>
      <c r="C92" s="162" t="s">
        <v>636</v>
      </c>
      <c r="D92" s="154">
        <v>6</v>
      </c>
      <c r="E92" s="140"/>
      <c r="F92" s="44">
        <v>36</v>
      </c>
      <c r="G92" s="44">
        <f t="shared" si="1"/>
        <v>216</v>
      </c>
      <c r="L92" s="16"/>
      <c r="M92" s="16"/>
    </row>
    <row r="93" spans="1:13" ht="20.100000000000001" customHeight="1">
      <c r="A93" s="159" t="s">
        <v>637</v>
      </c>
      <c r="B93" s="159" t="s">
        <v>638</v>
      </c>
      <c r="C93" s="160" t="s">
        <v>639</v>
      </c>
      <c r="D93" s="154">
        <v>6</v>
      </c>
      <c r="E93" s="140"/>
      <c r="F93" s="44">
        <v>36</v>
      </c>
      <c r="G93" s="44">
        <f t="shared" si="1"/>
        <v>216</v>
      </c>
      <c r="L93" s="16"/>
      <c r="M93" s="16"/>
    </row>
    <row r="94" spans="1:13" ht="20.100000000000001" customHeight="1">
      <c r="A94" s="161" t="s">
        <v>640</v>
      </c>
      <c r="B94" s="161" t="s">
        <v>641</v>
      </c>
      <c r="C94" s="162" t="s">
        <v>642</v>
      </c>
      <c r="D94" s="154">
        <v>6</v>
      </c>
      <c r="E94" s="140"/>
      <c r="F94" s="44">
        <v>36</v>
      </c>
      <c r="G94" s="44">
        <f t="shared" si="1"/>
        <v>216</v>
      </c>
      <c r="L94" s="16"/>
      <c r="M94" s="16"/>
    </row>
    <row r="95" spans="1:13" ht="20.100000000000001" customHeight="1">
      <c r="A95" s="159" t="s">
        <v>643</v>
      </c>
      <c r="B95" s="159" t="s">
        <v>644</v>
      </c>
      <c r="C95" s="160" t="s">
        <v>645</v>
      </c>
      <c r="D95" s="154">
        <v>6</v>
      </c>
      <c r="E95" s="140"/>
      <c r="F95" s="44">
        <v>36</v>
      </c>
      <c r="G95" s="44">
        <f t="shared" si="1"/>
        <v>216</v>
      </c>
      <c r="L95" s="16"/>
      <c r="M95" s="16"/>
    </row>
    <row r="96" spans="1:13" ht="20.100000000000001" customHeight="1">
      <c r="A96" s="161" t="s">
        <v>646</v>
      </c>
      <c r="B96" s="161">
        <v>210937133</v>
      </c>
      <c r="C96" s="162" t="s">
        <v>647</v>
      </c>
      <c r="D96" s="154">
        <v>6</v>
      </c>
      <c r="E96" s="140"/>
      <c r="F96" s="44">
        <v>36</v>
      </c>
      <c r="G96" s="44">
        <f t="shared" si="1"/>
        <v>216</v>
      </c>
      <c r="L96" s="16"/>
      <c r="M96" s="16"/>
    </row>
    <row r="97" spans="1:13" ht="20.100000000000001" customHeight="1">
      <c r="A97" s="159" t="s">
        <v>648</v>
      </c>
      <c r="B97" s="159" t="s">
        <v>649</v>
      </c>
      <c r="C97" s="160" t="s">
        <v>650</v>
      </c>
      <c r="D97" s="154">
        <v>6</v>
      </c>
      <c r="E97" s="140"/>
      <c r="F97" s="44">
        <v>36</v>
      </c>
      <c r="G97" s="44">
        <f t="shared" si="1"/>
        <v>216</v>
      </c>
      <c r="L97" s="16"/>
      <c r="M97" s="16"/>
    </row>
    <row r="98" spans="1:13" ht="20.100000000000001" customHeight="1">
      <c r="A98" s="161" t="s">
        <v>651</v>
      </c>
      <c r="B98" s="161" t="s">
        <v>652</v>
      </c>
      <c r="C98" s="162" t="s">
        <v>653</v>
      </c>
      <c r="D98" s="154">
        <v>6</v>
      </c>
      <c r="E98" s="140"/>
      <c r="F98" s="44">
        <v>36</v>
      </c>
      <c r="G98" s="44">
        <f t="shared" si="1"/>
        <v>216</v>
      </c>
      <c r="L98" s="16"/>
      <c r="M98" s="16"/>
    </row>
    <row r="99" spans="1:13" ht="20.100000000000001" customHeight="1">
      <c r="A99" s="159" t="s">
        <v>654</v>
      </c>
      <c r="B99" s="159" t="s">
        <v>655</v>
      </c>
      <c r="C99" s="160" t="s">
        <v>656</v>
      </c>
      <c r="D99" s="154">
        <v>6</v>
      </c>
      <c r="E99" s="140"/>
      <c r="F99" s="44">
        <v>36</v>
      </c>
      <c r="G99" s="44">
        <f t="shared" si="1"/>
        <v>216</v>
      </c>
      <c r="L99" s="16"/>
      <c r="M99" s="16"/>
    </row>
    <row r="100" spans="1:13" ht="20.100000000000001" customHeight="1">
      <c r="A100" s="159" t="s">
        <v>657</v>
      </c>
      <c r="B100" s="159" t="s">
        <v>658</v>
      </c>
      <c r="C100" s="160" t="s">
        <v>659</v>
      </c>
      <c r="D100" s="154">
        <v>4</v>
      </c>
      <c r="E100" s="140"/>
      <c r="F100" s="44">
        <v>36</v>
      </c>
      <c r="G100" s="44">
        <f t="shared" si="1"/>
        <v>144</v>
      </c>
      <c r="L100" s="16"/>
      <c r="M100" s="16"/>
    </row>
    <row r="101" spans="1:13" ht="20.100000000000001" customHeight="1">
      <c r="A101" s="169"/>
      <c r="B101" s="170"/>
      <c r="C101" s="171"/>
      <c r="D101" s="157">
        <v>146</v>
      </c>
      <c r="E101" s="140"/>
      <c r="F101" s="44"/>
      <c r="G101" s="44"/>
      <c r="L101" s="16"/>
      <c r="M101" s="16"/>
    </row>
    <row r="102" spans="1:13" ht="20.100000000000001" customHeight="1">
      <c r="A102" s="161" t="s">
        <v>660</v>
      </c>
      <c r="B102" s="161" t="s">
        <v>661</v>
      </c>
      <c r="C102" s="162" t="s">
        <v>662</v>
      </c>
      <c r="D102" s="154">
        <v>2</v>
      </c>
      <c r="E102" s="140"/>
      <c r="F102" s="44">
        <v>30</v>
      </c>
      <c r="G102" s="44">
        <f t="shared" si="1"/>
        <v>60</v>
      </c>
      <c r="L102" s="16"/>
      <c r="M102" s="16"/>
    </row>
    <row r="103" spans="1:13" ht="20.100000000000001" customHeight="1">
      <c r="A103" s="159" t="s">
        <v>663</v>
      </c>
      <c r="B103" s="159" t="s">
        <v>664</v>
      </c>
      <c r="C103" s="160" t="s">
        <v>665</v>
      </c>
      <c r="D103" s="154">
        <v>2</v>
      </c>
      <c r="E103" s="140"/>
      <c r="F103" s="44">
        <v>30</v>
      </c>
      <c r="G103" s="44">
        <f t="shared" si="1"/>
        <v>60</v>
      </c>
      <c r="L103" s="16"/>
      <c r="M103" s="16"/>
    </row>
    <row r="104" spans="1:13" ht="20.100000000000001" customHeight="1">
      <c r="A104" s="159" t="s">
        <v>666</v>
      </c>
      <c r="B104" s="159" t="s">
        <v>667</v>
      </c>
      <c r="C104" s="160" t="s">
        <v>668</v>
      </c>
      <c r="D104" s="154">
        <v>2</v>
      </c>
      <c r="E104" s="140"/>
      <c r="F104" s="44">
        <v>30</v>
      </c>
      <c r="G104" s="44">
        <f t="shared" si="1"/>
        <v>60</v>
      </c>
      <c r="L104" s="16"/>
      <c r="M104" s="16"/>
    </row>
    <row r="105" spans="1:13" ht="20.100000000000001" customHeight="1">
      <c r="A105" s="159" t="s">
        <v>669</v>
      </c>
      <c r="B105" s="159" t="s">
        <v>670</v>
      </c>
      <c r="C105" s="160" t="s">
        <v>671</v>
      </c>
      <c r="D105" s="154">
        <v>2</v>
      </c>
      <c r="E105" s="140"/>
      <c r="F105" s="44">
        <v>30</v>
      </c>
      <c r="G105" s="44">
        <f t="shared" si="1"/>
        <v>60</v>
      </c>
      <c r="L105" s="16"/>
      <c r="M105" s="16"/>
    </row>
    <row r="106" spans="1:13" ht="20.100000000000001" customHeight="1">
      <c r="A106" s="161" t="s">
        <v>672</v>
      </c>
      <c r="B106" s="161" t="s">
        <v>673</v>
      </c>
      <c r="C106" s="162" t="s">
        <v>674</v>
      </c>
      <c r="D106" s="154">
        <v>2</v>
      </c>
      <c r="E106" s="140"/>
      <c r="F106" s="44">
        <v>30</v>
      </c>
      <c r="G106" s="44">
        <f t="shared" si="1"/>
        <v>60</v>
      </c>
      <c r="L106" s="16"/>
      <c r="M106" s="16"/>
    </row>
    <row r="107" spans="1:13" ht="20.100000000000001" customHeight="1">
      <c r="A107" s="159" t="s">
        <v>675</v>
      </c>
      <c r="B107" s="159" t="s">
        <v>673</v>
      </c>
      <c r="C107" s="160" t="s">
        <v>676</v>
      </c>
      <c r="D107" s="154">
        <v>2</v>
      </c>
      <c r="E107" s="140"/>
      <c r="F107" s="44">
        <v>30</v>
      </c>
      <c r="G107" s="44">
        <f t="shared" si="1"/>
        <v>60</v>
      </c>
      <c r="L107" s="16"/>
      <c r="M107" s="16"/>
    </row>
    <row r="108" spans="1:13" ht="20.100000000000001" customHeight="1">
      <c r="A108" s="161" t="s">
        <v>677</v>
      </c>
      <c r="B108" s="161" t="s">
        <v>678</v>
      </c>
      <c r="C108" s="162" t="s">
        <v>679</v>
      </c>
      <c r="D108" s="155">
        <v>2</v>
      </c>
      <c r="E108" s="140"/>
      <c r="F108" s="44">
        <v>30</v>
      </c>
      <c r="G108" s="44">
        <f t="shared" si="1"/>
        <v>60</v>
      </c>
      <c r="L108" s="16"/>
      <c r="M108" s="16"/>
    </row>
    <row r="109" spans="1:13" ht="20.100000000000001" customHeight="1">
      <c r="A109" s="159" t="s">
        <v>680</v>
      </c>
      <c r="B109" s="159">
        <v>210431270</v>
      </c>
      <c r="C109" s="160" t="s">
        <v>681</v>
      </c>
      <c r="D109" s="156">
        <v>2</v>
      </c>
      <c r="E109" s="140"/>
      <c r="F109" s="44">
        <v>30</v>
      </c>
      <c r="G109" s="44">
        <f t="shared" si="1"/>
        <v>60</v>
      </c>
    </row>
    <row r="110" spans="1:13" ht="20.100000000000001" customHeight="1">
      <c r="A110" s="161" t="s">
        <v>682</v>
      </c>
      <c r="B110" s="161" t="s">
        <v>683</v>
      </c>
      <c r="C110" s="162" t="s">
        <v>684</v>
      </c>
      <c r="D110" s="156">
        <v>4</v>
      </c>
      <c r="E110" s="140"/>
      <c r="F110" s="44">
        <v>30</v>
      </c>
      <c r="G110" s="44">
        <f t="shared" si="1"/>
        <v>120</v>
      </c>
    </row>
    <row r="111" spans="1:13" ht="20.100000000000001" customHeight="1">
      <c r="A111" s="172"/>
      <c r="B111" s="173"/>
      <c r="C111" s="174"/>
      <c r="D111" s="157">
        <v>20</v>
      </c>
      <c r="E111" s="140"/>
      <c r="F111" s="44"/>
      <c r="G111" s="44"/>
    </row>
    <row r="112" spans="1:13" ht="20.100000000000001" customHeight="1">
      <c r="A112" s="161" t="s">
        <v>685</v>
      </c>
      <c r="B112" s="161" t="s">
        <v>686</v>
      </c>
      <c r="C112" s="162" t="s">
        <v>687</v>
      </c>
      <c r="D112" s="156">
        <v>5</v>
      </c>
      <c r="E112" s="140"/>
      <c r="F112" s="44">
        <v>36</v>
      </c>
      <c r="G112" s="44">
        <f t="shared" si="1"/>
        <v>180</v>
      </c>
    </row>
    <row r="113" spans="1:7" ht="20.100000000000001" customHeight="1">
      <c r="A113" s="152"/>
      <c r="B113" s="152"/>
      <c r="C113" s="64"/>
      <c r="D113" s="77"/>
      <c r="E113" s="140"/>
      <c r="F113" s="44"/>
      <c r="G113" s="44"/>
    </row>
    <row r="114" spans="1:7" s="191" customFormat="1" ht="20.100000000000001" customHeight="1">
      <c r="A114" s="197" t="s">
        <v>706</v>
      </c>
      <c r="B114" s="197" t="s">
        <v>707</v>
      </c>
      <c r="C114" s="192" t="s">
        <v>708</v>
      </c>
      <c r="D114" s="198">
        <v>4</v>
      </c>
      <c r="E114" s="140"/>
      <c r="F114" s="44">
        <v>14.88</v>
      </c>
      <c r="G114" s="44">
        <f t="shared" si="1"/>
        <v>59.52</v>
      </c>
    </row>
    <row r="115" spans="1:7" s="191" customFormat="1" ht="20.100000000000001" customHeight="1">
      <c r="A115" s="193" t="s">
        <v>709</v>
      </c>
      <c r="B115" s="193" t="s">
        <v>710</v>
      </c>
      <c r="C115" s="194" t="s">
        <v>711</v>
      </c>
      <c r="D115" s="198">
        <v>2</v>
      </c>
      <c r="E115" s="140"/>
      <c r="F115" s="44">
        <v>14.88</v>
      </c>
      <c r="G115" s="44">
        <f t="shared" si="1"/>
        <v>29.76</v>
      </c>
    </row>
    <row r="116" spans="1:7" s="191" customFormat="1" ht="20.100000000000001" customHeight="1">
      <c r="A116" s="193" t="s">
        <v>709</v>
      </c>
      <c r="B116" s="193" t="s">
        <v>712</v>
      </c>
      <c r="C116" s="194" t="s">
        <v>711</v>
      </c>
      <c r="D116" s="198">
        <v>2</v>
      </c>
      <c r="E116" s="140"/>
      <c r="F116" s="44">
        <v>14.88</v>
      </c>
      <c r="G116" s="44">
        <f t="shared" si="1"/>
        <v>29.76</v>
      </c>
    </row>
    <row r="117" spans="1:7" s="191" customFormat="1" ht="20.100000000000001" customHeight="1">
      <c r="A117" s="197" t="s">
        <v>713</v>
      </c>
      <c r="B117" s="197" t="s">
        <v>710</v>
      </c>
      <c r="C117" s="192" t="s">
        <v>714</v>
      </c>
      <c r="D117" s="198">
        <v>8</v>
      </c>
      <c r="E117" s="140"/>
      <c r="F117" s="44">
        <v>14.88</v>
      </c>
      <c r="G117" s="44">
        <f t="shared" si="1"/>
        <v>119.04</v>
      </c>
    </row>
    <row r="118" spans="1:7" s="191" customFormat="1" ht="20.100000000000001" customHeight="1">
      <c r="A118" s="193" t="s">
        <v>715</v>
      </c>
      <c r="B118" s="193" t="s">
        <v>716</v>
      </c>
      <c r="C118" s="194" t="s">
        <v>717</v>
      </c>
      <c r="D118" s="198">
        <v>8</v>
      </c>
      <c r="E118" s="140"/>
      <c r="F118" s="44">
        <v>14.88</v>
      </c>
      <c r="G118" s="44">
        <f t="shared" si="1"/>
        <v>119.04</v>
      </c>
    </row>
    <row r="119" spans="1:7" s="191" customFormat="1" ht="20.100000000000001" customHeight="1">
      <c r="A119" s="197" t="s">
        <v>718</v>
      </c>
      <c r="B119" s="197" t="s">
        <v>719</v>
      </c>
      <c r="C119" s="192" t="s">
        <v>720</v>
      </c>
      <c r="D119" s="198">
        <v>8</v>
      </c>
      <c r="E119" s="140"/>
      <c r="F119" s="44">
        <v>14.88</v>
      </c>
      <c r="G119" s="44">
        <f t="shared" si="1"/>
        <v>119.04</v>
      </c>
    </row>
    <row r="120" spans="1:7" s="191" customFormat="1" ht="20.100000000000001" customHeight="1">
      <c r="A120" s="193" t="s">
        <v>721</v>
      </c>
      <c r="B120" s="193" t="s">
        <v>722</v>
      </c>
      <c r="C120" s="194" t="s">
        <v>723</v>
      </c>
      <c r="D120" s="198">
        <v>4</v>
      </c>
      <c r="E120" s="140"/>
      <c r="F120" s="44">
        <v>14.88</v>
      </c>
      <c r="G120" s="44">
        <f t="shared" si="1"/>
        <v>59.52</v>
      </c>
    </row>
    <row r="121" spans="1:7" s="191" customFormat="1" ht="20.100000000000001" customHeight="1">
      <c r="A121" s="197" t="s">
        <v>724</v>
      </c>
      <c r="B121" s="197" t="s">
        <v>725</v>
      </c>
      <c r="C121" s="192" t="s">
        <v>726</v>
      </c>
      <c r="D121" s="198">
        <v>4</v>
      </c>
      <c r="E121" s="140"/>
      <c r="F121" s="44">
        <v>14.88</v>
      </c>
      <c r="G121" s="44">
        <f t="shared" si="1"/>
        <v>59.52</v>
      </c>
    </row>
    <row r="122" spans="1:7" s="191" customFormat="1" ht="20.100000000000001" customHeight="1">
      <c r="A122" s="197" t="s">
        <v>727</v>
      </c>
      <c r="B122" s="197" t="s">
        <v>728</v>
      </c>
      <c r="C122" s="192" t="s">
        <v>729</v>
      </c>
      <c r="D122" s="198">
        <v>4</v>
      </c>
      <c r="E122" s="140"/>
      <c r="F122" s="44">
        <v>14.88</v>
      </c>
      <c r="G122" s="44">
        <f t="shared" si="1"/>
        <v>59.52</v>
      </c>
    </row>
    <row r="123" spans="1:7" s="191" customFormat="1" ht="20.100000000000001" customHeight="1">
      <c r="A123" s="197" t="s">
        <v>730</v>
      </c>
      <c r="B123" s="197" t="s">
        <v>731</v>
      </c>
      <c r="C123" s="192" t="s">
        <v>732</v>
      </c>
      <c r="D123" s="198">
        <v>4</v>
      </c>
      <c r="E123" s="140"/>
      <c r="F123" s="44">
        <v>14.88</v>
      </c>
      <c r="G123" s="44">
        <f t="shared" si="1"/>
        <v>59.52</v>
      </c>
    </row>
    <row r="124" spans="1:7" s="191" customFormat="1" ht="20.100000000000001" customHeight="1">
      <c r="A124" s="197" t="s">
        <v>733</v>
      </c>
      <c r="B124" s="197" t="s">
        <v>734</v>
      </c>
      <c r="C124" s="192" t="s">
        <v>735</v>
      </c>
      <c r="D124" s="198">
        <v>4</v>
      </c>
      <c r="E124" s="140"/>
      <c r="F124" s="44">
        <v>14.88</v>
      </c>
      <c r="G124" s="44">
        <f t="shared" si="1"/>
        <v>59.52</v>
      </c>
    </row>
    <row r="125" spans="1:7" s="191" customFormat="1" ht="20.100000000000001" customHeight="1">
      <c r="A125" s="200"/>
      <c r="B125" s="201"/>
      <c r="C125" s="196"/>
      <c r="D125" s="199">
        <v>52</v>
      </c>
      <c r="E125" s="140"/>
      <c r="F125" s="44"/>
      <c r="G125" s="44"/>
    </row>
    <row r="126" spans="1:7" s="191" customFormat="1" ht="20.100000000000001" customHeight="1">
      <c r="A126" s="193" t="s">
        <v>736</v>
      </c>
      <c r="B126" s="205">
        <v>2306000638</v>
      </c>
      <c r="C126" s="194" t="s">
        <v>737</v>
      </c>
      <c r="D126" s="198">
        <v>8</v>
      </c>
      <c r="E126" s="140"/>
      <c r="F126" s="44">
        <v>36</v>
      </c>
      <c r="G126" s="44">
        <f t="shared" si="1"/>
        <v>288</v>
      </c>
    </row>
    <row r="127" spans="1:7" s="191" customFormat="1" ht="20.100000000000001" customHeight="1">
      <c r="A127" s="197" t="s">
        <v>738</v>
      </c>
      <c r="B127" s="197" t="s">
        <v>739</v>
      </c>
      <c r="C127" s="192" t="s">
        <v>740</v>
      </c>
      <c r="D127" s="198">
        <v>7</v>
      </c>
      <c r="E127" s="140"/>
      <c r="F127" s="44">
        <v>36</v>
      </c>
      <c r="G127" s="44">
        <f t="shared" si="1"/>
        <v>252</v>
      </c>
    </row>
    <row r="128" spans="1:7" ht="20.100000000000001" customHeight="1">
      <c r="A128" s="197" t="s">
        <v>738</v>
      </c>
      <c r="B128" s="197" t="s">
        <v>741</v>
      </c>
      <c r="C128" s="192" t="s">
        <v>740</v>
      </c>
      <c r="D128" s="198">
        <v>1</v>
      </c>
      <c r="E128" s="140"/>
      <c r="F128" s="44">
        <v>36</v>
      </c>
      <c r="G128" s="44">
        <f t="shared" si="1"/>
        <v>36</v>
      </c>
    </row>
    <row r="129" spans="1:7" ht="20.100000000000001" customHeight="1">
      <c r="A129" s="193" t="s">
        <v>742</v>
      </c>
      <c r="B129" s="193" t="s">
        <v>743</v>
      </c>
      <c r="C129" s="194" t="s">
        <v>744</v>
      </c>
      <c r="D129" s="198">
        <v>7</v>
      </c>
      <c r="E129" s="140"/>
      <c r="F129" s="44">
        <v>36</v>
      </c>
      <c r="G129" s="44">
        <f t="shared" si="1"/>
        <v>252</v>
      </c>
    </row>
    <row r="130" spans="1:7" ht="20.100000000000001" customHeight="1">
      <c r="A130" s="193" t="s">
        <v>742</v>
      </c>
      <c r="B130" s="193" t="s">
        <v>745</v>
      </c>
      <c r="C130" s="194" t="s">
        <v>744</v>
      </c>
      <c r="D130" s="198">
        <v>9</v>
      </c>
      <c r="E130" s="140"/>
      <c r="F130" s="44">
        <v>36</v>
      </c>
      <c r="G130" s="44">
        <f t="shared" si="1"/>
        <v>324</v>
      </c>
    </row>
    <row r="131" spans="1:7" ht="20.100000000000001" customHeight="1">
      <c r="A131" s="206" t="s">
        <v>746</v>
      </c>
      <c r="B131" s="205">
        <v>2306000641</v>
      </c>
      <c r="C131" s="207" t="s">
        <v>747</v>
      </c>
      <c r="D131" s="198">
        <v>16</v>
      </c>
      <c r="E131" s="140"/>
      <c r="F131" s="44">
        <v>36</v>
      </c>
      <c r="G131" s="44">
        <f t="shared" si="1"/>
        <v>576</v>
      </c>
    </row>
    <row r="132" spans="1:7" ht="20.100000000000001" customHeight="1">
      <c r="A132" s="193" t="s">
        <v>748</v>
      </c>
      <c r="B132" s="193" t="s">
        <v>749</v>
      </c>
      <c r="C132" s="194" t="s">
        <v>750</v>
      </c>
      <c r="D132" s="198">
        <v>16</v>
      </c>
      <c r="E132" s="140"/>
      <c r="F132" s="44">
        <v>36</v>
      </c>
      <c r="G132" s="44">
        <f t="shared" si="1"/>
        <v>576</v>
      </c>
    </row>
    <row r="133" spans="1:7" ht="20.100000000000001" customHeight="1">
      <c r="A133" s="197" t="s">
        <v>751</v>
      </c>
      <c r="B133" s="197" t="s">
        <v>752</v>
      </c>
      <c r="C133" s="192" t="s">
        <v>753</v>
      </c>
      <c r="D133" s="198">
        <v>8</v>
      </c>
      <c r="E133" s="140"/>
      <c r="F133" s="44">
        <v>36</v>
      </c>
      <c r="G133" s="44">
        <f t="shared" si="1"/>
        <v>288</v>
      </c>
    </row>
    <row r="134" spans="1:7" ht="20.100000000000001" customHeight="1">
      <c r="A134" s="193" t="s">
        <v>754</v>
      </c>
      <c r="B134" s="193" t="s">
        <v>755</v>
      </c>
      <c r="C134" s="194" t="s">
        <v>756</v>
      </c>
      <c r="D134" s="198">
        <v>8</v>
      </c>
      <c r="E134" s="140"/>
      <c r="F134" s="44">
        <v>36</v>
      </c>
      <c r="G134" s="44">
        <f t="shared" si="1"/>
        <v>288</v>
      </c>
    </row>
    <row r="135" spans="1:7" ht="20.100000000000001" customHeight="1">
      <c r="A135" s="197" t="s">
        <v>757</v>
      </c>
      <c r="B135" s="197" t="s">
        <v>758</v>
      </c>
      <c r="C135" s="192" t="s">
        <v>759</v>
      </c>
      <c r="D135" s="198">
        <v>8</v>
      </c>
      <c r="E135" s="140"/>
      <c r="F135" s="44">
        <v>36</v>
      </c>
      <c r="G135" s="44">
        <f t="shared" si="1"/>
        <v>288</v>
      </c>
    </row>
    <row r="136" spans="1:7" ht="20.100000000000001" customHeight="1">
      <c r="A136" s="193" t="s">
        <v>760</v>
      </c>
      <c r="B136" s="193" t="s">
        <v>761</v>
      </c>
      <c r="C136" s="194" t="s">
        <v>762</v>
      </c>
      <c r="D136" s="198">
        <v>8</v>
      </c>
      <c r="E136" s="140"/>
      <c r="F136" s="44">
        <v>36</v>
      </c>
      <c r="G136" s="44">
        <f t="shared" si="1"/>
        <v>288</v>
      </c>
    </row>
    <row r="137" spans="1:7" ht="20.100000000000001" customHeight="1">
      <c r="A137" s="193"/>
      <c r="B137" s="193"/>
      <c r="C137" s="194"/>
      <c r="D137" s="199">
        <v>96</v>
      </c>
      <c r="E137" s="140"/>
      <c r="F137" s="44"/>
      <c r="G137" s="44"/>
    </row>
    <row r="138" spans="1:7" ht="20.100000000000001" customHeight="1">
      <c r="A138" s="193" t="s">
        <v>763</v>
      </c>
      <c r="B138" s="193" t="s">
        <v>764</v>
      </c>
      <c r="C138" s="192" t="s">
        <v>765</v>
      </c>
      <c r="D138" s="198">
        <v>4</v>
      </c>
      <c r="E138" s="140"/>
      <c r="F138" s="44">
        <v>36</v>
      </c>
      <c r="G138" s="44">
        <f t="shared" si="1"/>
        <v>144</v>
      </c>
    </row>
    <row r="139" spans="1:7" ht="20.100000000000001" customHeight="1">
      <c r="A139" s="193" t="s">
        <v>766</v>
      </c>
      <c r="B139" s="193" t="s">
        <v>767</v>
      </c>
      <c r="C139" s="192" t="s">
        <v>768</v>
      </c>
      <c r="D139" s="198">
        <v>4</v>
      </c>
      <c r="E139" s="140"/>
      <c r="F139" s="44">
        <v>36</v>
      </c>
      <c r="G139" s="44">
        <f t="shared" si="1"/>
        <v>144</v>
      </c>
    </row>
    <row r="140" spans="1:7" ht="20.100000000000001" customHeight="1">
      <c r="A140" s="193" t="s">
        <v>769</v>
      </c>
      <c r="B140" s="204" t="s">
        <v>770</v>
      </c>
      <c r="C140" s="192" t="s">
        <v>771</v>
      </c>
      <c r="D140" s="203">
        <v>4</v>
      </c>
      <c r="E140" s="140"/>
      <c r="F140" s="44">
        <v>36</v>
      </c>
      <c r="G140" s="44">
        <f t="shared" si="1"/>
        <v>144</v>
      </c>
    </row>
    <row r="141" spans="1:7" ht="20.100000000000001" customHeight="1">
      <c r="A141" s="193" t="s">
        <v>772</v>
      </c>
      <c r="B141" s="204" t="s">
        <v>773</v>
      </c>
      <c r="C141" s="192" t="s">
        <v>774</v>
      </c>
      <c r="D141" s="203">
        <v>4</v>
      </c>
      <c r="E141" s="140"/>
      <c r="F141" s="44">
        <v>36</v>
      </c>
      <c r="G141" s="44">
        <f t="shared" si="1"/>
        <v>144</v>
      </c>
    </row>
    <row r="142" spans="1:7" ht="20.100000000000001" customHeight="1">
      <c r="A142" s="193" t="s">
        <v>775</v>
      </c>
      <c r="B142" s="204" t="s">
        <v>776</v>
      </c>
      <c r="C142" s="192" t="s">
        <v>777</v>
      </c>
      <c r="D142" s="203">
        <v>4</v>
      </c>
      <c r="E142" s="140"/>
      <c r="F142" s="44">
        <v>36</v>
      </c>
      <c r="G142" s="44">
        <f t="shared" si="1"/>
        <v>144</v>
      </c>
    </row>
    <row r="143" spans="1:7" ht="20.100000000000001" customHeight="1">
      <c r="A143" s="193" t="s">
        <v>778</v>
      </c>
      <c r="B143" s="204" t="s">
        <v>779</v>
      </c>
      <c r="C143" s="192" t="s">
        <v>780</v>
      </c>
      <c r="D143" s="203">
        <v>4</v>
      </c>
      <c r="E143" s="140"/>
      <c r="F143" s="44">
        <v>36</v>
      </c>
      <c r="G143" s="44">
        <f t="shared" si="1"/>
        <v>144</v>
      </c>
    </row>
    <row r="144" spans="1:7" ht="20.100000000000001" customHeight="1">
      <c r="A144" s="193" t="s">
        <v>781</v>
      </c>
      <c r="B144" s="204" t="s">
        <v>782</v>
      </c>
      <c r="C144" s="192" t="s">
        <v>783</v>
      </c>
      <c r="D144" s="203">
        <v>4</v>
      </c>
      <c r="E144" s="140"/>
      <c r="F144" s="44">
        <v>36</v>
      </c>
      <c r="G144" s="44">
        <f t="shared" si="1"/>
        <v>144</v>
      </c>
    </row>
    <row r="145" spans="1:7" ht="20.100000000000001" customHeight="1">
      <c r="A145" s="193" t="s">
        <v>784</v>
      </c>
      <c r="B145" s="204" t="s">
        <v>785</v>
      </c>
      <c r="C145" s="192" t="s">
        <v>786</v>
      </c>
      <c r="D145" s="203">
        <v>4</v>
      </c>
      <c r="E145" s="140"/>
      <c r="F145" s="44">
        <v>36</v>
      </c>
      <c r="G145" s="44">
        <f t="shared" si="1"/>
        <v>144</v>
      </c>
    </row>
    <row r="146" spans="1:7" ht="20.100000000000001" customHeight="1">
      <c r="A146" s="193" t="s">
        <v>787</v>
      </c>
      <c r="B146" s="204" t="s">
        <v>788</v>
      </c>
      <c r="C146" s="192" t="s">
        <v>789</v>
      </c>
      <c r="D146" s="203">
        <v>4</v>
      </c>
      <c r="E146" s="140"/>
      <c r="F146" s="44">
        <v>36</v>
      </c>
      <c r="G146" s="44">
        <f t="shared" si="1"/>
        <v>144</v>
      </c>
    </row>
    <row r="147" spans="1:7" ht="20.100000000000001" customHeight="1">
      <c r="A147" s="195"/>
      <c r="B147" s="195"/>
      <c r="C147" s="192"/>
      <c r="D147" s="202">
        <v>36</v>
      </c>
      <c r="E147" s="140"/>
      <c r="F147" s="44"/>
      <c r="G147" s="44"/>
    </row>
    <row r="148" spans="1:7" ht="20.100000000000001" customHeight="1">
      <c r="A148" s="71"/>
      <c r="B148" s="190"/>
      <c r="C148" s="58"/>
      <c r="D148" s="75"/>
      <c r="E148" s="140"/>
      <c r="F148" s="44"/>
      <c r="G148" s="44"/>
    </row>
    <row r="149" spans="1:7" ht="20.100000000000001" customHeight="1">
      <c r="A149" s="134">
        <v>359025</v>
      </c>
      <c r="B149" s="134" t="s">
        <v>688</v>
      </c>
      <c r="C149" s="165" t="s">
        <v>388</v>
      </c>
      <c r="D149" s="125">
        <v>1</v>
      </c>
      <c r="E149" s="140"/>
      <c r="F149" s="44">
        <v>1020</v>
      </c>
      <c r="G149" s="44">
        <f t="shared" ref="G149:G150" si="2">D149*F149</f>
        <v>1020</v>
      </c>
    </row>
    <row r="150" spans="1:7" ht="20.100000000000001" customHeight="1">
      <c r="A150" s="71"/>
      <c r="B150" s="190"/>
      <c r="C150" s="58"/>
      <c r="D150" s="75"/>
      <c r="E150" s="140"/>
      <c r="F150" s="44"/>
      <c r="G150" s="44">
        <f t="shared" si="2"/>
        <v>0</v>
      </c>
    </row>
    <row r="151" spans="1:7" ht="20.100000000000001" customHeight="1">
      <c r="A151" s="181"/>
      <c r="B151" s="50"/>
      <c r="C151" s="182"/>
      <c r="D151" s="52"/>
      <c r="E151" s="151"/>
      <c r="F151" s="45" t="s">
        <v>37</v>
      </c>
      <c r="G151" s="46">
        <f>SUM(G24:G150)</f>
        <v>20547.36</v>
      </c>
    </row>
    <row r="152" spans="1:7" ht="20.100000000000001" customHeight="1">
      <c r="A152" s="181"/>
      <c r="B152" s="50"/>
      <c r="C152" s="182"/>
      <c r="D152" s="53"/>
      <c r="E152" s="151"/>
      <c r="F152" s="45" t="s">
        <v>38</v>
      </c>
      <c r="G152" s="46">
        <f>G151*0.12</f>
        <v>2465.6831999999999</v>
      </c>
    </row>
    <row r="153" spans="1:7" ht="20.100000000000001" customHeight="1">
      <c r="A153" s="181"/>
      <c r="B153" s="50"/>
      <c r="C153" s="182"/>
      <c r="D153" s="52"/>
      <c r="E153" s="151"/>
      <c r="F153" s="45" t="s">
        <v>39</v>
      </c>
      <c r="G153" s="46">
        <f>SUM(G151:G152)</f>
        <v>23013.0432</v>
      </c>
    </row>
    <row r="154" spans="1:7" ht="20.100000000000001" customHeight="1">
      <c r="A154" s="139"/>
      <c r="B154" s="183"/>
      <c r="C154" s="184" t="s">
        <v>692</v>
      </c>
      <c r="D154" s="151"/>
      <c r="E154" s="151"/>
      <c r="F154" s="139"/>
      <c r="G154" s="139"/>
    </row>
    <row r="155" spans="1:7" s="153" customFormat="1" ht="20.100000000000001" customHeight="1">
      <c r="B155" s="185" t="s">
        <v>31</v>
      </c>
      <c r="C155" s="184" t="s">
        <v>54</v>
      </c>
      <c r="D155" s="158"/>
      <c r="E155" s="158"/>
    </row>
    <row r="156" spans="1:7" s="153" customFormat="1" ht="20.100000000000001" customHeight="1">
      <c r="B156" s="186">
        <v>1</v>
      </c>
      <c r="C156" s="187" t="s">
        <v>693</v>
      </c>
      <c r="D156" s="158"/>
      <c r="E156" s="158"/>
    </row>
    <row r="157" spans="1:7" s="153" customFormat="1" ht="20.100000000000001" customHeight="1">
      <c r="B157" s="186">
        <v>0</v>
      </c>
      <c r="C157" s="187" t="s">
        <v>694</v>
      </c>
      <c r="D157" s="158"/>
      <c r="E157" s="158"/>
    </row>
    <row r="158" spans="1:7" s="153" customFormat="1" ht="20.100000000000001" customHeight="1">
      <c r="B158" s="188">
        <v>1</v>
      </c>
      <c r="C158" s="183" t="s">
        <v>695</v>
      </c>
      <c r="D158" s="158"/>
      <c r="E158" s="158"/>
    </row>
    <row r="159" spans="1:7" s="153" customFormat="1" ht="20.100000000000001" customHeight="1">
      <c r="B159" s="188">
        <v>1</v>
      </c>
      <c r="C159" s="183" t="s">
        <v>696</v>
      </c>
      <c r="D159" s="158"/>
      <c r="E159" s="158"/>
    </row>
    <row r="160" spans="1:7" s="153" customFormat="1" ht="20.100000000000001" customHeight="1">
      <c r="B160" s="186">
        <v>1</v>
      </c>
      <c r="C160" s="187" t="s">
        <v>697</v>
      </c>
      <c r="D160" s="158"/>
      <c r="E160" s="158"/>
    </row>
    <row r="161" spans="1:7" s="153" customFormat="1" ht="20.100000000000001" customHeight="1">
      <c r="B161" s="188">
        <v>1</v>
      </c>
      <c r="C161" s="183" t="s">
        <v>56</v>
      </c>
      <c r="D161" s="158"/>
      <c r="E161" s="158"/>
    </row>
    <row r="162" spans="1:7" s="153" customFormat="1" ht="20.100000000000001" customHeight="1">
      <c r="B162" s="188">
        <v>1</v>
      </c>
      <c r="C162" s="183" t="s">
        <v>698</v>
      </c>
      <c r="D162" s="158"/>
      <c r="E162" s="158"/>
    </row>
    <row r="163" spans="1:7" s="153" customFormat="1" ht="20.100000000000001" customHeight="1">
      <c r="B163" s="188">
        <v>1</v>
      </c>
      <c r="C163" s="183" t="s">
        <v>699</v>
      </c>
      <c r="D163" s="158"/>
      <c r="E163" s="158"/>
    </row>
    <row r="164" spans="1:7" s="153" customFormat="1" ht="20.100000000000001" customHeight="1">
      <c r="B164" s="188">
        <v>2</v>
      </c>
      <c r="C164" s="183" t="s">
        <v>700</v>
      </c>
      <c r="D164" s="158"/>
      <c r="E164" s="158"/>
    </row>
    <row r="165" spans="1:7" s="153" customFormat="1" ht="20.100000000000001" customHeight="1">
      <c r="B165" s="188">
        <v>1</v>
      </c>
      <c r="C165" s="183" t="s">
        <v>701</v>
      </c>
      <c r="D165" s="158"/>
      <c r="E165" s="158"/>
    </row>
    <row r="166" spans="1:7" s="153" customFormat="1" ht="20.100000000000001" customHeight="1">
      <c r="B166" s="188">
        <v>1</v>
      </c>
      <c r="C166" s="183" t="s">
        <v>702</v>
      </c>
      <c r="D166" s="158"/>
      <c r="E166" s="158"/>
    </row>
    <row r="167" spans="1:7" s="153" customFormat="1" ht="20.100000000000001" customHeight="1">
      <c r="B167" s="186">
        <v>1</v>
      </c>
      <c r="C167" s="183" t="s">
        <v>703</v>
      </c>
      <c r="D167" s="158"/>
      <c r="E167" s="158"/>
    </row>
    <row r="168" spans="1:7" s="153" customFormat="1" ht="20.100000000000001" customHeight="1">
      <c r="B168" s="188">
        <v>1</v>
      </c>
      <c r="C168" s="183" t="s">
        <v>704</v>
      </c>
      <c r="D168" s="158"/>
      <c r="E168" s="158"/>
    </row>
    <row r="169" spans="1:7" s="153" customFormat="1" ht="20.100000000000001" customHeight="1">
      <c r="B169" s="188">
        <v>1</v>
      </c>
      <c r="C169" s="183" t="s">
        <v>705</v>
      </c>
      <c r="D169" s="158"/>
      <c r="E169" s="158"/>
    </row>
    <row r="170" spans="1:7" s="153" customFormat="1" ht="20.100000000000001" customHeight="1">
      <c r="B170" s="188">
        <v>2</v>
      </c>
      <c r="C170" s="183" t="s">
        <v>58</v>
      </c>
      <c r="D170" s="158"/>
      <c r="E170" s="158"/>
    </row>
    <row r="171" spans="1:7" s="153" customFormat="1" ht="20.100000000000001" customHeight="1">
      <c r="B171" s="185">
        <v>16</v>
      </c>
      <c r="C171" s="189"/>
      <c r="D171" s="158"/>
      <c r="E171" s="158"/>
    </row>
    <row r="172" spans="1:7" s="153" customFormat="1" ht="20.100000000000001" customHeight="1">
      <c r="B172" s="54"/>
      <c r="C172" s="51"/>
      <c r="D172" s="158"/>
      <c r="E172" s="158"/>
    </row>
    <row r="173" spans="1:7" ht="20.100000000000001" customHeight="1">
      <c r="A173" s="139"/>
      <c r="B173" s="68"/>
      <c r="C173" s="95" t="s">
        <v>423</v>
      </c>
      <c r="D173" s="56"/>
      <c r="E173" s="151"/>
      <c r="F173" s="139"/>
      <c r="G173" s="139"/>
    </row>
    <row r="174" spans="1:7" ht="20.100000000000001" customHeight="1">
      <c r="A174" s="139"/>
      <c r="B174" s="95" t="s">
        <v>31</v>
      </c>
      <c r="C174" s="95" t="s">
        <v>54</v>
      </c>
      <c r="D174" s="56"/>
      <c r="E174" s="151"/>
      <c r="F174" s="139"/>
      <c r="G174" s="139"/>
    </row>
    <row r="175" spans="1:7" ht="20.100000000000001" customHeight="1">
      <c r="A175" s="139"/>
      <c r="B175" s="92"/>
      <c r="C175" s="93" t="s">
        <v>55</v>
      </c>
      <c r="D175" s="56"/>
      <c r="E175" s="151"/>
      <c r="F175" s="139"/>
      <c r="G175" s="139"/>
    </row>
    <row r="176" spans="1:7" ht="20.100000000000001" customHeight="1">
      <c r="A176" s="139"/>
      <c r="B176" s="134">
        <v>1</v>
      </c>
      <c r="C176" s="58" t="s">
        <v>424</v>
      </c>
      <c r="D176" s="56"/>
      <c r="E176" s="151"/>
      <c r="F176" s="139"/>
      <c r="G176" s="139"/>
    </row>
    <row r="177" spans="1:7" ht="20.100000000000001" customHeight="1">
      <c r="A177" s="139"/>
      <c r="B177" s="134">
        <v>2</v>
      </c>
      <c r="C177" s="58" t="s">
        <v>425</v>
      </c>
      <c r="D177" s="56"/>
      <c r="E177" s="151"/>
      <c r="F177" s="139"/>
      <c r="G177" s="139"/>
    </row>
    <row r="178" spans="1:7" ht="20.100000000000001" customHeight="1">
      <c r="A178" s="139"/>
      <c r="B178" s="134">
        <v>3</v>
      </c>
      <c r="C178" s="58" t="s">
        <v>426</v>
      </c>
      <c r="D178" s="56"/>
      <c r="E178" s="151"/>
      <c r="F178" s="139"/>
      <c r="G178" s="139"/>
    </row>
    <row r="179" spans="1:7" ht="20.100000000000001" customHeight="1">
      <c r="A179" s="139"/>
      <c r="B179" s="134">
        <v>1</v>
      </c>
      <c r="C179" s="58" t="s">
        <v>427</v>
      </c>
      <c r="D179" s="56"/>
      <c r="E179" s="151"/>
      <c r="F179" s="139"/>
      <c r="G179" s="139"/>
    </row>
    <row r="180" spans="1:7" ht="20.100000000000001" customHeight="1">
      <c r="A180" s="139"/>
      <c r="B180" s="134">
        <v>1</v>
      </c>
      <c r="C180" s="58" t="s">
        <v>428</v>
      </c>
      <c r="D180" s="56"/>
      <c r="E180" s="151"/>
      <c r="F180" s="139"/>
      <c r="G180" s="139"/>
    </row>
    <row r="181" spans="1:7" ht="20.100000000000001" customHeight="1">
      <c r="A181" s="139"/>
      <c r="B181" s="134">
        <v>2</v>
      </c>
      <c r="C181" s="58" t="s">
        <v>429</v>
      </c>
      <c r="D181" s="56"/>
      <c r="E181" s="151"/>
      <c r="F181" s="139"/>
      <c r="G181" s="139"/>
    </row>
    <row r="182" spans="1:7" ht="20.100000000000001" customHeight="1">
      <c r="A182" s="139"/>
      <c r="B182" s="134">
        <v>2</v>
      </c>
      <c r="C182" s="58" t="s">
        <v>60</v>
      </c>
      <c r="D182" s="56"/>
      <c r="E182" s="151"/>
      <c r="F182" s="139"/>
      <c r="G182" s="139"/>
    </row>
    <row r="183" spans="1:7" ht="20.100000000000001" customHeight="1">
      <c r="A183" s="139"/>
      <c r="B183" s="134">
        <v>1</v>
      </c>
      <c r="C183" s="58" t="s">
        <v>430</v>
      </c>
      <c r="D183" s="56"/>
      <c r="E183" s="151"/>
      <c r="F183" s="139"/>
      <c r="G183" s="139"/>
    </row>
    <row r="184" spans="1:7" ht="20.100000000000001" customHeight="1">
      <c r="A184" s="139"/>
      <c r="B184" s="134">
        <v>1</v>
      </c>
      <c r="C184" s="58" t="s">
        <v>431</v>
      </c>
      <c r="D184" s="56"/>
      <c r="E184" s="151"/>
      <c r="F184" s="139"/>
      <c r="G184" s="139"/>
    </row>
    <row r="185" spans="1:7" ht="20.100000000000001" customHeight="1">
      <c r="A185" s="139"/>
      <c r="B185" s="134">
        <v>1</v>
      </c>
      <c r="C185" s="58" t="s">
        <v>432</v>
      </c>
      <c r="D185" s="56"/>
      <c r="E185" s="151"/>
      <c r="F185" s="139"/>
      <c r="G185" s="139"/>
    </row>
    <row r="186" spans="1:7" ht="20.100000000000001" customHeight="1">
      <c r="A186" s="139"/>
      <c r="B186" s="134">
        <v>2</v>
      </c>
      <c r="C186" s="58" t="s">
        <v>433</v>
      </c>
      <c r="D186" s="56"/>
      <c r="E186" s="151"/>
      <c r="F186" s="139"/>
      <c r="G186" s="139"/>
    </row>
    <row r="187" spans="1:7" ht="20.100000000000001" customHeight="1">
      <c r="A187" s="139"/>
      <c r="B187" s="134">
        <v>2</v>
      </c>
      <c r="C187" s="58" t="s">
        <v>57</v>
      </c>
      <c r="D187" s="56"/>
      <c r="E187" s="151"/>
      <c r="F187" s="139"/>
      <c r="G187" s="139"/>
    </row>
    <row r="188" spans="1:7" ht="20.100000000000001" customHeight="1">
      <c r="A188" s="139"/>
      <c r="B188" s="134">
        <v>1</v>
      </c>
      <c r="C188" s="58" t="s">
        <v>434</v>
      </c>
      <c r="D188" s="56"/>
      <c r="E188" s="151"/>
      <c r="F188" s="139"/>
      <c r="G188" s="139"/>
    </row>
    <row r="189" spans="1:7" ht="20.100000000000001" customHeight="1">
      <c r="A189" s="139"/>
      <c r="B189" s="134">
        <v>1</v>
      </c>
      <c r="C189" s="58" t="s">
        <v>435</v>
      </c>
      <c r="D189" s="56"/>
      <c r="E189" s="151"/>
      <c r="F189" s="139"/>
      <c r="G189" s="139"/>
    </row>
    <row r="190" spans="1:7" ht="20.100000000000001" customHeight="1">
      <c r="A190" s="139"/>
      <c r="B190" s="134">
        <v>2</v>
      </c>
      <c r="C190" s="58" t="s">
        <v>436</v>
      </c>
      <c r="D190" s="56"/>
      <c r="E190" s="151"/>
      <c r="F190" s="139"/>
      <c r="G190" s="139"/>
    </row>
    <row r="191" spans="1:7" ht="20.100000000000001" customHeight="1">
      <c r="A191" s="139"/>
      <c r="B191" s="134">
        <v>5</v>
      </c>
      <c r="C191" s="58" t="s">
        <v>58</v>
      </c>
      <c r="D191" s="56"/>
      <c r="E191" s="151"/>
      <c r="F191" s="139"/>
      <c r="G191" s="139"/>
    </row>
    <row r="192" spans="1:7" ht="20.100000000000001" customHeight="1">
      <c r="A192" s="139"/>
      <c r="B192" s="67">
        <v>28</v>
      </c>
      <c r="C192" s="58"/>
      <c r="D192" s="56"/>
      <c r="E192" s="151"/>
      <c r="F192" s="139"/>
      <c r="G192" s="139"/>
    </row>
    <row r="193" spans="1:7" ht="20.100000000000001" customHeight="1">
      <c r="A193" s="139"/>
      <c r="B193" s="67"/>
      <c r="C193" s="67" t="s">
        <v>437</v>
      </c>
      <c r="D193" s="56"/>
      <c r="E193" s="151"/>
      <c r="F193" s="139"/>
      <c r="G193" s="139"/>
    </row>
    <row r="194" spans="1:7" ht="20.100000000000001" customHeight="1">
      <c r="A194" s="139"/>
      <c r="B194" s="134">
        <v>2</v>
      </c>
      <c r="C194" s="58" t="s">
        <v>438</v>
      </c>
      <c r="D194" s="56"/>
      <c r="E194" s="151"/>
      <c r="F194" s="139"/>
      <c r="G194" s="139"/>
    </row>
    <row r="195" spans="1:7" ht="20.100000000000001" customHeight="1">
      <c r="A195" s="139"/>
      <c r="B195" s="134">
        <v>2</v>
      </c>
      <c r="C195" s="58" t="s">
        <v>439</v>
      </c>
      <c r="D195" s="56"/>
      <c r="E195" s="151"/>
      <c r="F195" s="139"/>
      <c r="G195" s="139"/>
    </row>
    <row r="196" spans="1:7" ht="20.100000000000001" customHeight="1">
      <c r="A196" s="139"/>
      <c r="B196" s="134">
        <v>1</v>
      </c>
      <c r="C196" s="58" t="s">
        <v>440</v>
      </c>
      <c r="D196" s="56"/>
      <c r="E196" s="151"/>
      <c r="F196" s="139"/>
      <c r="G196" s="139"/>
    </row>
    <row r="197" spans="1:7" ht="20.100000000000001" customHeight="1">
      <c r="A197" s="139"/>
      <c r="B197" s="134">
        <v>3</v>
      </c>
      <c r="C197" s="58" t="s">
        <v>441</v>
      </c>
      <c r="D197" s="149"/>
      <c r="E197" s="151"/>
      <c r="F197" s="139"/>
      <c r="G197" s="139"/>
    </row>
    <row r="198" spans="1:7" ht="20.100000000000001" customHeight="1">
      <c r="A198" s="139"/>
      <c r="B198" s="134">
        <v>1</v>
      </c>
      <c r="C198" s="58" t="s">
        <v>442</v>
      </c>
      <c r="D198" s="149"/>
      <c r="E198" s="151"/>
      <c r="F198" s="139"/>
      <c r="G198" s="139"/>
    </row>
    <row r="199" spans="1:7" ht="20.100000000000001" customHeight="1">
      <c r="A199" s="139"/>
      <c r="B199" s="134">
        <v>1</v>
      </c>
      <c r="C199" s="58" t="s">
        <v>443</v>
      </c>
      <c r="D199" s="149"/>
      <c r="E199" s="151"/>
      <c r="F199" s="139"/>
      <c r="G199" s="139"/>
    </row>
    <row r="200" spans="1:7" ht="20.100000000000001" customHeight="1">
      <c r="A200" s="139"/>
      <c r="B200" s="134">
        <v>1</v>
      </c>
      <c r="C200" s="58" t="s">
        <v>444</v>
      </c>
      <c r="D200" s="149"/>
      <c r="E200" s="151"/>
      <c r="F200" s="139"/>
      <c r="G200" s="139"/>
    </row>
    <row r="201" spans="1:7" ht="20.100000000000001" customHeight="1">
      <c r="A201" s="139"/>
      <c r="B201" s="134">
        <v>1</v>
      </c>
      <c r="C201" s="58" t="s">
        <v>430</v>
      </c>
      <c r="D201" s="149"/>
      <c r="E201" s="151"/>
      <c r="F201" s="139"/>
      <c r="G201" s="139"/>
    </row>
    <row r="202" spans="1:7" ht="20.100000000000001" customHeight="1">
      <c r="A202" s="139"/>
      <c r="B202" s="134">
        <v>1</v>
      </c>
      <c r="C202" s="58" t="s">
        <v>445</v>
      </c>
      <c r="D202" s="149"/>
      <c r="E202" s="151"/>
      <c r="F202" s="139"/>
      <c r="G202" s="139"/>
    </row>
    <row r="203" spans="1:7" ht="20.100000000000001" customHeight="1">
      <c r="A203" s="139"/>
      <c r="B203" s="134">
        <v>2</v>
      </c>
      <c r="C203" s="58" t="s">
        <v>446</v>
      </c>
      <c r="D203" s="149"/>
      <c r="E203" s="151"/>
      <c r="F203" s="139"/>
      <c r="G203" s="139"/>
    </row>
    <row r="204" spans="1:7" ht="20.100000000000001" customHeight="1">
      <c r="A204" s="139"/>
      <c r="B204" s="134">
        <v>2</v>
      </c>
      <c r="C204" s="58" t="s">
        <v>447</v>
      </c>
      <c r="D204" s="149"/>
      <c r="E204" s="151"/>
      <c r="F204" s="139"/>
      <c r="G204" s="139"/>
    </row>
    <row r="205" spans="1:7" ht="20.100000000000001" customHeight="1">
      <c r="A205" s="139"/>
      <c r="B205" s="134">
        <v>3</v>
      </c>
      <c r="C205" s="58" t="s">
        <v>448</v>
      </c>
      <c r="D205" s="149"/>
      <c r="E205" s="151"/>
      <c r="F205" s="139"/>
      <c r="G205" s="139"/>
    </row>
    <row r="206" spans="1:7" ht="20.100000000000001" customHeight="1">
      <c r="A206" s="139"/>
      <c r="B206" s="134">
        <v>1</v>
      </c>
      <c r="C206" s="58" t="s">
        <v>449</v>
      </c>
      <c r="D206" s="149"/>
      <c r="E206" s="151"/>
      <c r="F206" s="139"/>
      <c r="G206" s="139"/>
    </row>
    <row r="207" spans="1:7" ht="20.100000000000001" customHeight="1">
      <c r="A207" s="139"/>
      <c r="B207" s="134">
        <v>2</v>
      </c>
      <c r="C207" s="58" t="s">
        <v>450</v>
      </c>
      <c r="D207" s="149"/>
      <c r="E207" s="151"/>
      <c r="F207" s="139"/>
      <c r="G207" s="139"/>
    </row>
    <row r="208" spans="1:7" ht="20.100000000000001" customHeight="1">
      <c r="A208" s="139"/>
      <c r="B208" s="134">
        <v>1</v>
      </c>
      <c r="C208" s="58" t="s">
        <v>56</v>
      </c>
      <c r="D208" s="149"/>
      <c r="E208" s="151"/>
      <c r="F208" s="139"/>
      <c r="G208" s="139"/>
    </row>
    <row r="209" spans="1:7" ht="20.100000000000001" customHeight="1">
      <c r="A209" s="139"/>
      <c r="B209" s="134">
        <v>1</v>
      </c>
      <c r="C209" s="58" t="s">
        <v>451</v>
      </c>
      <c r="D209" s="149"/>
      <c r="E209" s="151"/>
      <c r="F209" s="139"/>
      <c r="G209" s="139"/>
    </row>
    <row r="210" spans="1:7" ht="20.100000000000001" customHeight="1">
      <c r="A210" s="139"/>
      <c r="B210" s="134">
        <v>1</v>
      </c>
      <c r="C210" s="58" t="s">
        <v>452</v>
      </c>
      <c r="D210" s="149"/>
      <c r="E210" s="151"/>
      <c r="F210" s="139"/>
      <c r="G210" s="139"/>
    </row>
    <row r="211" spans="1:7" ht="20.100000000000001" customHeight="1">
      <c r="A211" s="139"/>
      <c r="B211" s="67">
        <v>26</v>
      </c>
      <c r="C211" s="58"/>
      <c r="D211" s="149"/>
      <c r="E211" s="151"/>
      <c r="F211" s="139"/>
      <c r="G211" s="139"/>
    </row>
    <row r="212" spans="1:7" ht="20.100000000000001" customHeight="1">
      <c r="A212" s="139"/>
      <c r="B212" s="67"/>
      <c r="C212" s="67" t="s">
        <v>45</v>
      </c>
      <c r="D212" s="149"/>
      <c r="E212" s="151"/>
      <c r="F212" s="139"/>
      <c r="G212" s="139"/>
    </row>
    <row r="213" spans="1:7" ht="20.100000000000001" customHeight="1">
      <c r="A213" s="139"/>
      <c r="B213" s="134">
        <v>2</v>
      </c>
      <c r="C213" s="58" t="s">
        <v>453</v>
      </c>
      <c r="D213" s="149"/>
      <c r="E213" s="151"/>
      <c r="F213" s="139"/>
      <c r="G213" s="139"/>
    </row>
    <row r="214" spans="1:7" ht="20.100000000000001" customHeight="1">
      <c r="A214" s="139"/>
      <c r="B214" s="134">
        <v>1</v>
      </c>
      <c r="C214" s="58" t="s">
        <v>454</v>
      </c>
      <c r="D214" s="149"/>
      <c r="E214" s="151"/>
      <c r="F214" s="139"/>
      <c r="G214" s="139"/>
    </row>
    <row r="215" spans="1:7" ht="20.100000000000001" customHeight="1">
      <c r="A215" s="139"/>
      <c r="B215" s="134">
        <v>1</v>
      </c>
      <c r="C215" s="58" t="s">
        <v>455</v>
      </c>
      <c r="D215" s="149"/>
      <c r="E215" s="151"/>
      <c r="F215" s="139"/>
      <c r="G215" s="139"/>
    </row>
    <row r="216" spans="1:7" ht="20.100000000000001" customHeight="1">
      <c r="A216" s="139"/>
      <c r="B216" s="134">
        <v>1</v>
      </c>
      <c r="C216" s="58" t="s">
        <v>456</v>
      </c>
      <c r="D216" s="149"/>
      <c r="E216" s="151"/>
      <c r="F216" s="139"/>
      <c r="G216" s="139"/>
    </row>
    <row r="217" spans="1:7" ht="20.100000000000001" customHeight="1">
      <c r="A217" s="139"/>
      <c r="B217" s="134">
        <v>2</v>
      </c>
      <c r="C217" s="94" t="s">
        <v>457</v>
      </c>
      <c r="D217" s="149"/>
      <c r="E217" s="151"/>
      <c r="F217" s="139"/>
      <c r="G217" s="139"/>
    </row>
    <row r="218" spans="1:7" ht="20.100000000000001" customHeight="1">
      <c r="A218" s="139"/>
      <c r="B218" s="134">
        <v>2</v>
      </c>
      <c r="C218" s="58" t="s">
        <v>458</v>
      </c>
      <c r="D218" s="149"/>
      <c r="E218" s="151"/>
      <c r="F218" s="139"/>
      <c r="G218" s="139"/>
    </row>
    <row r="219" spans="1:7" ht="20.100000000000001" customHeight="1">
      <c r="A219" s="139"/>
      <c r="B219" s="134">
        <v>2</v>
      </c>
      <c r="C219" s="58" t="s">
        <v>459</v>
      </c>
      <c r="D219" s="149"/>
      <c r="E219" s="151"/>
      <c r="F219" s="139"/>
      <c r="G219" s="139"/>
    </row>
    <row r="220" spans="1:7" ht="20.100000000000001" customHeight="1">
      <c r="A220" s="139"/>
      <c r="B220" s="134">
        <v>1</v>
      </c>
      <c r="C220" s="94" t="s">
        <v>460</v>
      </c>
      <c r="D220" s="149"/>
      <c r="E220" s="151"/>
      <c r="F220" s="139"/>
      <c r="G220" s="139"/>
    </row>
    <row r="221" spans="1:7" ht="20.100000000000001" customHeight="1">
      <c r="A221" s="139"/>
      <c r="B221" s="134">
        <v>2</v>
      </c>
      <c r="C221" s="58" t="s">
        <v>461</v>
      </c>
      <c r="D221" s="149"/>
      <c r="E221" s="151"/>
      <c r="F221" s="139"/>
      <c r="G221" s="139"/>
    </row>
    <row r="222" spans="1:7" ht="20.100000000000001" customHeight="1">
      <c r="A222" s="139"/>
      <c r="B222" s="134">
        <v>1</v>
      </c>
      <c r="C222" s="58" t="s">
        <v>61</v>
      </c>
      <c r="D222" s="149"/>
      <c r="E222" s="151"/>
      <c r="F222" s="139"/>
      <c r="G222" s="139"/>
    </row>
    <row r="223" spans="1:7" ht="20.100000000000001" customHeight="1">
      <c r="A223" s="139"/>
      <c r="B223" s="67">
        <v>15</v>
      </c>
      <c r="C223" s="58"/>
      <c r="D223" s="149"/>
      <c r="E223" s="151"/>
      <c r="F223" s="139"/>
      <c r="G223" s="139"/>
    </row>
    <row r="224" spans="1:7" ht="20.100000000000001" customHeight="1">
      <c r="A224" s="139"/>
      <c r="B224" s="139"/>
      <c r="C224" s="139"/>
      <c r="D224" s="139"/>
      <c r="E224" s="139"/>
      <c r="F224" s="139"/>
      <c r="G224" s="139"/>
    </row>
    <row r="225" spans="1:7" ht="20.100000000000001" customHeight="1">
      <c r="A225" s="139"/>
      <c r="B225" s="139"/>
      <c r="C225" s="139"/>
      <c r="D225" s="139"/>
      <c r="E225" s="139"/>
      <c r="F225" s="139"/>
      <c r="G225" s="139"/>
    </row>
    <row r="226" spans="1:7" ht="20.100000000000001" customHeight="1">
      <c r="A226" s="139"/>
      <c r="B226" s="176">
        <v>1</v>
      </c>
      <c r="C226" s="175" t="s">
        <v>689</v>
      </c>
      <c r="D226" s="139"/>
      <c r="E226" s="139"/>
      <c r="F226" s="139"/>
      <c r="G226" s="139"/>
    </row>
    <row r="227" spans="1:7" ht="20.100000000000001" customHeight="1">
      <c r="A227" s="139"/>
      <c r="B227" s="176">
        <v>6</v>
      </c>
      <c r="C227" s="175" t="s">
        <v>32</v>
      </c>
      <c r="D227" s="139"/>
      <c r="E227" s="139"/>
      <c r="F227" s="139"/>
      <c r="G227" s="139"/>
    </row>
    <row r="228" spans="1:7" ht="20.100000000000001" customHeight="1">
      <c r="A228" s="139"/>
      <c r="B228" s="176">
        <v>1</v>
      </c>
      <c r="C228" s="175" t="s">
        <v>33</v>
      </c>
      <c r="D228" s="139"/>
      <c r="E228" s="139"/>
      <c r="F228" s="139"/>
      <c r="G228" s="139"/>
    </row>
    <row r="229" spans="1:7" ht="20.100000000000001" customHeight="1">
      <c r="A229" s="139"/>
      <c r="B229" s="176">
        <v>1</v>
      </c>
      <c r="C229" s="175" t="s">
        <v>34</v>
      </c>
      <c r="D229" s="139"/>
      <c r="E229" s="139"/>
      <c r="F229" s="139"/>
      <c r="G229" s="139"/>
    </row>
    <row r="230" spans="1:7" ht="20.100000000000001" customHeight="1">
      <c r="A230" s="139"/>
      <c r="B230" s="176">
        <v>1</v>
      </c>
      <c r="C230" s="175" t="s">
        <v>690</v>
      </c>
      <c r="D230" s="139"/>
      <c r="E230" s="139"/>
      <c r="F230" s="139"/>
      <c r="G230" s="139"/>
    </row>
    <row r="231" spans="1:7" ht="20.100000000000001" customHeight="1">
      <c r="A231" s="139"/>
      <c r="B231" s="178">
        <v>1</v>
      </c>
      <c r="C231" s="177" t="s">
        <v>691</v>
      </c>
      <c r="D231" s="139"/>
      <c r="E231" s="139"/>
      <c r="F231" s="139"/>
      <c r="G231" s="139"/>
    </row>
    <row r="232" spans="1:7" ht="20.100000000000001" customHeight="1">
      <c r="A232" s="139"/>
      <c r="B232" s="180">
        <v>13</v>
      </c>
      <c r="C232" s="179"/>
      <c r="D232" s="139"/>
      <c r="E232" s="139"/>
      <c r="F232" s="139"/>
      <c r="G232" s="139"/>
    </row>
    <row r="233" spans="1:7" ht="20.100000000000001" customHeight="1">
      <c r="A233" s="139"/>
      <c r="B233" s="139"/>
      <c r="C233" s="139"/>
      <c r="D233" s="139"/>
      <c r="E233" s="139"/>
      <c r="F233" s="139"/>
      <c r="G233" s="139"/>
    </row>
    <row r="234" spans="1:7" ht="20.100000000000001" customHeight="1">
      <c r="A234" s="24"/>
      <c r="B234" s="40"/>
      <c r="C234" s="41"/>
      <c r="D234" s="151"/>
      <c r="E234" s="151"/>
      <c r="F234" s="139"/>
      <c r="G234" s="139"/>
    </row>
    <row r="235" spans="1:7" ht="20.100000000000001" customHeight="1">
      <c r="A235" s="139"/>
      <c r="B235" s="150"/>
      <c r="C235" s="151"/>
      <c r="D235" s="151"/>
      <c r="E235" s="151"/>
      <c r="F235" s="139"/>
      <c r="G235" s="139"/>
    </row>
    <row r="236" spans="1:7" ht="20.100000000000001" customHeight="1">
      <c r="A236" s="139"/>
      <c r="B236" s="70" t="s">
        <v>46</v>
      </c>
      <c r="C236" s="60" t="s">
        <v>47</v>
      </c>
      <c r="D236" s="151"/>
      <c r="E236" s="151"/>
      <c r="F236" s="139"/>
      <c r="G236" s="139"/>
    </row>
    <row r="237" spans="1:7" ht="20.100000000000001" customHeight="1">
      <c r="A237" s="139"/>
      <c r="B237" s="70"/>
      <c r="C237" s="60" t="s">
        <v>48</v>
      </c>
      <c r="D237" s="151"/>
      <c r="E237" s="151"/>
      <c r="F237" s="139"/>
      <c r="G237" s="139"/>
    </row>
    <row r="238" spans="1:7" ht="20.100000000000001" customHeight="1">
      <c r="A238" s="139"/>
      <c r="B238" s="40"/>
      <c r="C238" s="41"/>
      <c r="D238" s="151"/>
      <c r="E238" s="151"/>
      <c r="F238" s="139"/>
      <c r="G238" s="139"/>
    </row>
    <row r="239" spans="1:7" ht="20.100000000000001" customHeight="1">
      <c r="A239" s="139"/>
      <c r="B239" s="40"/>
      <c r="C239" s="61" t="s">
        <v>49</v>
      </c>
      <c r="D239" s="151"/>
      <c r="E239" s="151"/>
      <c r="F239" s="139"/>
      <c r="G239" s="139"/>
    </row>
    <row r="240" spans="1:7" ht="20.100000000000001" customHeight="1">
      <c r="A240" s="139"/>
      <c r="B240" s="40"/>
      <c r="C240" s="61" t="s">
        <v>50</v>
      </c>
      <c r="D240" s="151"/>
      <c r="E240" s="151"/>
      <c r="F240" s="139"/>
      <c r="G240" s="139"/>
    </row>
    <row r="241" spans="1:7" ht="20.100000000000001" customHeight="1">
      <c r="A241" s="139"/>
      <c r="B241" s="40"/>
      <c r="C241" s="41"/>
      <c r="D241" s="151"/>
      <c r="E241" s="151"/>
      <c r="F241" s="139"/>
      <c r="G241" s="139"/>
    </row>
    <row r="242" spans="1:7" ht="20.100000000000001" customHeight="1">
      <c r="A242" s="139"/>
      <c r="B242" s="40"/>
      <c r="C242" s="60" t="s">
        <v>51</v>
      </c>
      <c r="D242" s="151"/>
      <c r="E242" s="151"/>
      <c r="F242" s="139"/>
      <c r="G242" s="139"/>
    </row>
    <row r="243" spans="1:7" ht="20.100000000000001" customHeight="1">
      <c r="A243" s="139"/>
      <c r="B243" s="40"/>
      <c r="C243" s="60" t="s">
        <v>52</v>
      </c>
      <c r="D243" s="151"/>
      <c r="E243" s="151"/>
      <c r="F243" s="139"/>
      <c r="G243" s="139"/>
    </row>
    <row r="244" spans="1:7" ht="20.100000000000001" customHeight="1">
      <c r="A244" s="139"/>
      <c r="B244" s="150"/>
      <c r="C244" s="60" t="s">
        <v>53</v>
      </c>
      <c r="D244" s="151"/>
      <c r="E244" s="151"/>
      <c r="F244" s="139"/>
      <c r="G244" s="139"/>
    </row>
    <row r="245" spans="1:7" ht="20.100000000000001" customHeight="1">
      <c r="A245" s="139"/>
      <c r="B245" s="150"/>
      <c r="C245" s="151"/>
      <c r="D245" s="151"/>
      <c r="E245" s="151"/>
      <c r="F245" s="139"/>
      <c r="G245" s="139"/>
    </row>
    <row r="246" spans="1:7" ht="20.100000000000001" customHeight="1">
      <c r="A246" s="139"/>
      <c r="B246" s="150"/>
      <c r="C246" s="151"/>
      <c r="D246" s="151"/>
      <c r="E246" s="151"/>
      <c r="F246" s="139"/>
      <c r="G246" s="139"/>
    </row>
    <row r="247" spans="1:7" ht="20.100000000000001" customHeight="1" thickBot="1">
      <c r="A247" s="24" t="s">
        <v>15</v>
      </c>
      <c r="B247" s="40"/>
      <c r="C247" s="42"/>
      <c r="D247" s="151"/>
      <c r="E247" s="151"/>
      <c r="F247" s="139"/>
      <c r="G247" s="139"/>
    </row>
    <row r="248" spans="1:7" ht="20.100000000000001" customHeight="1">
      <c r="A248" s="24"/>
      <c r="B248" s="40"/>
      <c r="C248" s="41"/>
      <c r="D248" s="151"/>
      <c r="E248" s="151"/>
      <c r="F248" s="139"/>
      <c r="G248" s="139"/>
    </row>
    <row r="249" spans="1:7" ht="20.100000000000001" customHeight="1">
      <c r="A249" s="24"/>
      <c r="B249" s="23"/>
      <c r="C249" s="23"/>
      <c r="D249" s="151"/>
      <c r="E249" s="151"/>
      <c r="F249" s="139"/>
      <c r="G249" s="139"/>
    </row>
    <row r="250" spans="1:7" ht="20.100000000000001" customHeight="1" thickBot="1">
      <c r="A250" s="24" t="s">
        <v>16</v>
      </c>
      <c r="B250" s="23"/>
      <c r="C250" s="25"/>
      <c r="D250" s="151"/>
      <c r="E250" s="151"/>
      <c r="F250" s="139"/>
      <c r="G250" s="139"/>
    </row>
    <row r="251" spans="1:7" ht="20.100000000000001" customHeight="1">
      <c r="A251" s="24"/>
      <c r="B251" s="23"/>
      <c r="C251" s="23"/>
      <c r="D251" s="151"/>
      <c r="E251" s="151"/>
      <c r="F251" s="139"/>
      <c r="G251" s="139"/>
    </row>
    <row r="252" spans="1:7" ht="20.100000000000001" customHeight="1">
      <c r="A252" s="24"/>
      <c r="B252" s="150"/>
      <c r="C252" s="151"/>
      <c r="D252" s="151"/>
      <c r="E252" s="151"/>
      <c r="F252" s="139"/>
      <c r="G252" s="139"/>
    </row>
    <row r="253" spans="1:7" ht="20.100000000000001" customHeight="1" thickBot="1">
      <c r="A253" s="24" t="s">
        <v>17</v>
      </c>
      <c r="B253" s="150"/>
      <c r="C253" s="27"/>
      <c r="D253" s="151"/>
      <c r="E253" s="151"/>
      <c r="F253" s="139"/>
      <c r="G253" s="139"/>
    </row>
    <row r="254" spans="1:7" ht="20.100000000000001" customHeight="1">
      <c r="A254" s="24"/>
      <c r="B254" s="150"/>
      <c r="C254" s="151"/>
      <c r="D254" s="151"/>
      <c r="E254" s="151"/>
      <c r="F254" s="139"/>
      <c r="G254" s="139"/>
    </row>
    <row r="255" spans="1:7" ht="20.100000000000001" customHeight="1">
      <c r="A255" s="24"/>
      <c r="B255" s="150"/>
      <c r="C255" s="151"/>
      <c r="D255" s="151"/>
      <c r="E255" s="151"/>
      <c r="F255" s="139"/>
      <c r="G255" s="139"/>
    </row>
    <row r="256" spans="1:7" ht="20.100000000000001" customHeight="1" thickBot="1">
      <c r="A256" s="24" t="s">
        <v>18</v>
      </c>
      <c r="B256" s="150"/>
      <c r="C256" s="27"/>
      <c r="D256" s="151"/>
      <c r="E256" s="151"/>
      <c r="F256" s="139"/>
      <c r="G256" s="139"/>
    </row>
    <row r="257" spans="1:7" ht="20.100000000000001" customHeight="1">
      <c r="A257" s="24"/>
      <c r="B257" s="150"/>
      <c r="C257" s="151"/>
      <c r="D257" s="151"/>
      <c r="E257" s="151"/>
      <c r="F257" s="139"/>
      <c r="G257" s="139"/>
    </row>
    <row r="258" spans="1:7" ht="20.100000000000001" customHeight="1">
      <c r="A258" s="24"/>
      <c r="B258" s="150"/>
      <c r="C258" s="151"/>
      <c r="D258" s="151"/>
      <c r="E258" s="151"/>
      <c r="F258" s="139"/>
      <c r="G258" s="139"/>
    </row>
    <row r="259" spans="1:7" ht="20.100000000000001" customHeight="1" thickBot="1">
      <c r="A259" s="24" t="s">
        <v>19</v>
      </c>
      <c r="B259" s="150"/>
      <c r="C259" s="27"/>
      <c r="D259" s="151"/>
      <c r="E259" s="151"/>
      <c r="F259" s="139"/>
      <c r="G259" s="139"/>
    </row>
    <row r="260" spans="1:7" ht="20.100000000000001" customHeight="1">
      <c r="A260" s="139"/>
      <c r="B260" s="150"/>
      <c r="C260" s="151"/>
      <c r="D260" s="151"/>
      <c r="E260" s="151"/>
      <c r="F260" s="139"/>
      <c r="G260" s="139"/>
    </row>
    <row r="261" spans="1:7" ht="20.100000000000001" customHeight="1">
      <c r="A261" s="139"/>
      <c r="B261" s="150"/>
      <c r="C261" s="151"/>
      <c r="D261" s="151"/>
      <c r="E261" s="151"/>
      <c r="F261" s="139"/>
      <c r="G261" s="139"/>
    </row>
    <row r="262" spans="1:7" ht="20.100000000000001" customHeight="1">
      <c r="A262" s="139"/>
      <c r="B262" s="150"/>
      <c r="C262" s="151"/>
      <c r="D262" s="151"/>
      <c r="E262" s="151"/>
      <c r="F262" s="139"/>
      <c r="G262" s="139"/>
    </row>
  </sheetData>
  <mergeCells count="7">
    <mergeCell ref="L5:M6"/>
    <mergeCell ref="C2:C3"/>
    <mergeCell ref="D2:E2"/>
    <mergeCell ref="C4:C5"/>
    <mergeCell ref="D4:E4"/>
    <mergeCell ref="D5:E5"/>
    <mergeCell ref="A11:B11"/>
  </mergeCells>
  <conditionalFormatting sqref="A36:A37">
    <cfRule type="duplicateValues" dxfId="0" priority="1"/>
  </conditionalFormatting>
  <pageMargins left="0.7" right="0.7" top="0.75" bottom="0.75" header="0.3" footer="0.3"/>
  <pageSetup paperSize="9" scale="4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Hoja4</vt:lpstr>
      <vt:lpstr>Hoja1!Área_de_impresión</vt:lpstr>
      <vt:lpstr>Hoja4!Área_de_impresión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2023-11-19T22:43:18Z</cp:lastPrinted>
  <dcterms:created xsi:type="dcterms:W3CDTF">2023-01-26T13:28:36Z</dcterms:created>
  <dcterms:modified xsi:type="dcterms:W3CDTF">2023-11-19T22:43:23Z</dcterms:modified>
</cp:coreProperties>
</file>