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188C6E6E-60B0-44DC-AE93-A89BBF0E8341}" xr6:coauthVersionLast="47" xr6:coauthVersionMax="47" xr10:uidLastSave="{00000000-0000-0000-0000-000000000000}"/>
  <bookViews>
    <workbookView xWindow="-120" yWindow="-120" windowWidth="29040" windowHeight="15840" xr2:uid="{8A6DCB00-4594-4EB7-AA6A-15843489EDBF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2" l="1"/>
  <c r="G25" i="2" s="1"/>
  <c r="G179" i="1"/>
  <c r="G178" i="1"/>
  <c r="G177" i="1"/>
  <c r="G176" i="1"/>
  <c r="G175" i="1"/>
  <c r="G174" i="1"/>
  <c r="G173" i="1"/>
  <c r="D180" i="1"/>
  <c r="G162" i="1"/>
  <c r="G163" i="1"/>
  <c r="G164" i="1"/>
  <c r="G165" i="1"/>
  <c r="G166" i="1"/>
  <c r="G167" i="1"/>
  <c r="G168" i="1"/>
  <c r="G169" i="1"/>
  <c r="G170" i="1"/>
  <c r="G171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34" i="1"/>
  <c r="G135" i="1"/>
  <c r="G136" i="1"/>
  <c r="G137" i="1"/>
  <c r="G138" i="1"/>
  <c r="G139" i="1"/>
  <c r="G140" i="1"/>
  <c r="G141" i="1"/>
  <c r="G142" i="1"/>
  <c r="G143" i="1"/>
  <c r="G133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16" i="1"/>
  <c r="G115" i="1"/>
  <c r="G113" i="1"/>
  <c r="G112" i="1"/>
  <c r="G110" i="1"/>
  <c r="G109" i="1"/>
  <c r="G108" i="1"/>
  <c r="G106" i="1"/>
  <c r="G105" i="1"/>
  <c r="G104" i="1"/>
  <c r="G102" i="1"/>
  <c r="G101" i="1"/>
  <c r="G99" i="1"/>
  <c r="G98" i="1"/>
  <c r="G96" i="1"/>
  <c r="G95" i="1"/>
  <c r="G94" i="1"/>
  <c r="G92" i="1"/>
  <c r="G91" i="1"/>
  <c r="G90" i="1"/>
  <c r="G88" i="1"/>
  <c r="G87" i="1"/>
  <c r="G85" i="1"/>
  <c r="G84" i="1"/>
  <c r="G82" i="1"/>
  <c r="G81" i="1"/>
  <c r="G80" i="1"/>
  <c r="G78" i="1"/>
  <c r="G77" i="1"/>
  <c r="G76" i="1"/>
  <c r="G72" i="1"/>
  <c r="G73" i="1"/>
  <c r="G74" i="1"/>
  <c r="G67" i="1"/>
  <c r="G68" i="1"/>
  <c r="G69" i="1"/>
  <c r="G66" i="1"/>
  <c r="G56" i="1"/>
  <c r="G57" i="1"/>
  <c r="G58" i="1"/>
  <c r="G59" i="1"/>
  <c r="G60" i="1"/>
  <c r="G61" i="1"/>
  <c r="G62" i="1"/>
  <c r="G63" i="1"/>
  <c r="G64" i="1"/>
  <c r="G45" i="1"/>
  <c r="G46" i="1"/>
  <c r="G47" i="1"/>
  <c r="G48" i="1"/>
  <c r="G49" i="1"/>
  <c r="G50" i="1"/>
  <c r="G51" i="1"/>
  <c r="G52" i="1"/>
  <c r="G53" i="1"/>
  <c r="G35" i="1"/>
  <c r="G36" i="1"/>
  <c r="G37" i="1"/>
  <c r="G38" i="1"/>
  <c r="G39" i="1"/>
  <c r="G40" i="1"/>
  <c r="G41" i="1"/>
  <c r="G42" i="1"/>
  <c r="G25" i="1"/>
  <c r="G26" i="1"/>
  <c r="G27" i="1"/>
  <c r="G28" i="1"/>
  <c r="G29" i="1"/>
  <c r="G30" i="1"/>
  <c r="G31" i="1"/>
  <c r="G32" i="1"/>
  <c r="G181" i="1"/>
  <c r="G26" i="2" l="1"/>
  <c r="G27" i="2" s="1"/>
  <c r="B233" i="1"/>
  <c r="B209" i="1"/>
  <c r="D172" i="1"/>
  <c r="G161" i="1"/>
  <c r="D160" i="1"/>
  <c r="G145" i="1"/>
  <c r="D144" i="1"/>
  <c r="D132" i="1"/>
  <c r="G118" i="1"/>
  <c r="D117" i="1"/>
  <c r="D114" i="1"/>
  <c r="D111" i="1"/>
  <c r="D107" i="1"/>
  <c r="D103" i="1"/>
  <c r="D100" i="1"/>
  <c r="D97" i="1"/>
  <c r="D93" i="1"/>
  <c r="D89" i="1"/>
  <c r="D86" i="1"/>
  <c r="D83" i="1"/>
  <c r="D79" i="1"/>
  <c r="D75" i="1"/>
  <c r="G71" i="1"/>
  <c r="D70" i="1"/>
  <c r="D65" i="1"/>
  <c r="G55" i="1"/>
  <c r="D54" i="1"/>
  <c r="G44" i="1"/>
  <c r="D43" i="1"/>
  <c r="G34" i="1"/>
  <c r="D33" i="1"/>
  <c r="G24" i="1"/>
  <c r="G182" i="1" l="1"/>
  <c r="G183" i="1" l="1"/>
  <c r="G18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77F255E2-7909-40BE-9670-F6412EC7E64D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A11F239B-E1E3-4819-BB13-D53CBF27122B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25A4DC9-41B8-4EB0-A92D-458827AA360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FE3F041A-4794-4A9F-95D6-7BD87089608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F6BAA28F-42F2-4208-ABC2-F3BA0A8C29F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DA02E04D-7B54-4C4E-BFF5-7F36D65CA611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8AB22D5-C2DA-4E03-A7E0-87A32347021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80B873CB-2F37-4F50-8324-7FE353B7F613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<sst xmlns="http://schemas.openxmlformats.org/spreadsheetml/2006/main" count="500" uniqueCount="400">
  <si>
    <t>REGISTRO DE NOTA DE ENTREGA</t>
  </si>
  <si>
    <t>Código: R-ORT-02</t>
  </si>
  <si>
    <t>VERSION: 01</t>
  </si>
  <si>
    <t>ANEXO AL PROCEDIMIENTO DE DESPACHO</t>
  </si>
  <si>
    <t>Fecha de elaboración:</t>
  </si>
  <si>
    <t xml:space="preserve">Vigente hasta: 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</si>
  <si>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</si>
  <si>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</si>
  <si>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</si>
  <si>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</si>
  <si>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</si>
  <si>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</si>
  <si>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</si>
  <si>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</si>
  <si>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</si>
  <si>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</si>
  <si>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</si>
  <si>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</si>
  <si>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</si>
  <si>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DR. PARRALES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</si>
  <si>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</si>
  <si>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</si>
  <si>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</si>
  <si>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</si>
  <si>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</si>
  <si>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</si>
  <si>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</si>
  <si>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</si>
  <si>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</si>
  <si>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</si>
  <si>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TI-SF-130.602R</t>
  </si>
  <si>
    <t>2300015703</t>
  </si>
  <si>
    <t xml:space="preserve">PLACA BLOQ. RADIO DISTAL AV BICOLUMNAR SMALL 2.4mm*2 ORIF DER TIT. </t>
  </si>
  <si>
    <t>2300051311</t>
  </si>
  <si>
    <t>TI-SF-135.602R</t>
  </si>
  <si>
    <t>2306001328</t>
  </si>
  <si>
    <t xml:space="preserve">PLACA BLOQ. RADIO DISTAL AV BICOLUMNAR SMALL XS 2.4mm*2 ORIF DER.  TIT. </t>
  </si>
  <si>
    <t>TI-SF-130.603R</t>
  </si>
  <si>
    <t>210127166</t>
  </si>
  <si>
    <t xml:space="preserve">PLACA BLOQ. RADIO DISTAL AV BICOLUMNAR SMALL 2.4mm*3 ORIF DER TIT. </t>
  </si>
  <si>
    <t>2200189385</t>
  </si>
  <si>
    <t>TI-SF-135.603R</t>
  </si>
  <si>
    <t>2306001330</t>
  </si>
  <si>
    <t xml:space="preserve">PLACA BLOQ. RADIO DISTAL AV BICOLUMNAR SMALL XS 2.4mm*3 ORIF DER.  TIT. </t>
  </si>
  <si>
    <t>TI-SF-130.604R</t>
  </si>
  <si>
    <t>18A5712</t>
  </si>
  <si>
    <t xml:space="preserve">PLACA BLOQ. RADIO DISTAL AV BICOLUMNAR SMALL 2.4mm*4 ORIF DER TIT. </t>
  </si>
  <si>
    <t>1505021534</t>
  </si>
  <si>
    <t>TI-SF-130.605R</t>
  </si>
  <si>
    <t>A190215424</t>
  </si>
  <si>
    <t xml:space="preserve">PLACA BLOQ. RADIO DISTAL AV BICOLUMNAR SMALL 2.4mm*5 ORIF DER TIT. </t>
  </si>
  <si>
    <t>TI-SF-130.602L</t>
  </si>
  <si>
    <t>2306001331</t>
  </si>
  <si>
    <t xml:space="preserve">PLACA BLOQ. RADIO DISTAL AV BICOLUMNAR SMALL 2.4mm*2 ORIF IZQ TIT. </t>
  </si>
  <si>
    <t>2300019720</t>
  </si>
  <si>
    <t>TI-SF-135.602L</t>
  </si>
  <si>
    <t>2306001327</t>
  </si>
  <si>
    <t xml:space="preserve">PLACA BLOQ. RADIO DISTAL AV BICOLUMNAR SMALL XS 2.4mm*2 ORIF IZQ.  TIT. </t>
  </si>
  <si>
    <t>TI-SF-130.603L</t>
  </si>
  <si>
    <t>2200105979</t>
  </si>
  <si>
    <t xml:space="preserve">PLACA BLOQ. RADIO DISTAL AV BICOLUMNAR SMALL 2.4mm*3 ORIF IZQ TIT. </t>
  </si>
  <si>
    <t>2306001333</t>
  </si>
  <si>
    <t>TI-SF-135.603L</t>
  </si>
  <si>
    <t>2306001329</t>
  </si>
  <si>
    <t xml:space="preserve">PLACA BLOQ. RADIO DISTAL AV BICOLUMNAR SMALL XS 2.4mm*3 ORIF IZQ.  TIT. </t>
  </si>
  <si>
    <t>TI-SF-130.604L</t>
  </si>
  <si>
    <t>18B4315</t>
  </si>
  <si>
    <t xml:space="preserve">PLACA BLOQ. RADIO DISTAL AV BICOLUMNAR SMALL 2.4mm*4 ORIF IZQ TIT. </t>
  </si>
  <si>
    <t>C190215303</t>
  </si>
  <si>
    <t>TI-SF-130.605L</t>
  </si>
  <si>
    <t>18A5710</t>
  </si>
  <si>
    <t xml:space="preserve">PLACA BLOQ. RADIO DISTAL AV BICOLUMNAR SMALL 2.4mm*5 ORIF IZQ TIT. </t>
  </si>
  <si>
    <t>TI-SF-131.602R</t>
  </si>
  <si>
    <t>17124139</t>
  </si>
  <si>
    <t xml:space="preserve">PLACA BLOQ. RADIO DISTAL AV BICOLUMNAR LARGE  2.4/2.7mm*2 ORIF DER TIT. </t>
  </si>
  <si>
    <t>18B4306</t>
  </si>
  <si>
    <t>TI-SF-131.603R</t>
  </si>
  <si>
    <t>18034094</t>
  </si>
  <si>
    <t xml:space="preserve">PLACA BLOQ. RADIO DISTAL AV BICOLUMNAR LARGE  2.4/2.7mm*3 ORIF DER TIT. </t>
  </si>
  <si>
    <t>18B4307</t>
  </si>
  <si>
    <t>TI-SF-131.604R</t>
  </si>
  <si>
    <t>19044091</t>
  </si>
  <si>
    <t xml:space="preserve">PLACA BLOQ. RADIO DISTAL AV BICOLUMNAR LARGE  2.4/2.7mm*4 ORIF DER TIT. </t>
  </si>
  <si>
    <t>18B4309</t>
  </si>
  <si>
    <t>TI-SF-131.605R</t>
  </si>
  <si>
    <t>17084143</t>
  </si>
  <si>
    <t xml:space="preserve">PLACA BLOQ. RADIO DISTAL AV BICOLUMNAR LARGE  2.4/2.7mm*5 ORIF DER TIT. </t>
  </si>
  <si>
    <t>17A3490</t>
  </si>
  <si>
    <t>TI-SF-131.606R</t>
  </si>
  <si>
    <t xml:space="preserve">PLACA BLOQ. RADIO DISTAL AV BICOLUMNAR LARGE  2.4/2.7mm*6 ORIF DER TIT. </t>
  </si>
  <si>
    <t>TI-SF-131.608R</t>
  </si>
  <si>
    <t xml:space="preserve">PLACA BLOQ. RADIO DISTAL AV BICOLUMNAR LARGE  2.4/2.7mm*8 ORIF DER TIT. </t>
  </si>
  <si>
    <t>TI-SF-131.602L</t>
  </si>
  <si>
    <t>18B4299</t>
  </si>
  <si>
    <t xml:space="preserve">PLACA BLOQ. RADIO DISTAL AV BICOLUMNAR LARGE  2.4/2.7mm*2 ORIF IZQ TIT. </t>
  </si>
  <si>
    <t>17104017</t>
  </si>
  <si>
    <t>TI-SF-131.603L</t>
  </si>
  <si>
    <t>B190221803</t>
  </si>
  <si>
    <t xml:space="preserve">PLACA BLOQ. RADIO DISTAL AV BICOLUMNAR LARGE  2.4/2.7mm*3 ORIF IZQ TIT. </t>
  </si>
  <si>
    <t>18034093</t>
  </si>
  <si>
    <t>TI-SF-131.604L</t>
  </si>
  <si>
    <t>C190221804</t>
  </si>
  <si>
    <t xml:space="preserve">PLACA BLOQ. RADIO DISTAL AV BICOLUMNAR LARGE  2.4/2.7mm*4 ORIF IZQ TIT. </t>
  </si>
  <si>
    <t>19044088</t>
  </si>
  <si>
    <t>TI-SF-131.605L</t>
  </si>
  <si>
    <t>B190221802</t>
  </si>
  <si>
    <t xml:space="preserve">PLACA BLOQ. RADIO DISTAL AV BICOLUMNAR LARGE  2.4/2.7mm*5 ORIF IZQ TIT. </t>
  </si>
  <si>
    <t>17084139</t>
  </si>
  <si>
    <t>TI-SF-131.606L</t>
  </si>
  <si>
    <t xml:space="preserve">PLACA BLOQ. RADIO DISTAL AV BICOLUMNAR LARGE  2.4/2.7mm*6 ORIF IZQ TIT. </t>
  </si>
  <si>
    <t>TI-SF-131.608L</t>
  </si>
  <si>
    <t xml:space="preserve">PLACA BLOQ. RADIO DISTAL AV BICOLUMNAR LARGE  2.4/2.7mm*8 ORIF IZQ TIT. </t>
  </si>
  <si>
    <t>TI-SF-131.404R</t>
  </si>
  <si>
    <t>1512130010</t>
  </si>
  <si>
    <t xml:space="preserve">PLACA BLOQ. RADIO DISTAL AV EXTRAARTICULAR 2.4/2.7mm 4*3 ORIF DER TIT. </t>
  </si>
  <si>
    <t>TI-SF-131.405R</t>
  </si>
  <si>
    <t>1308110180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</si>
  <si>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</si>
  <si>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</si>
  <si>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</si>
  <si>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</si>
  <si>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</si>
  <si>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</si>
  <si>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</si>
  <si>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</si>
  <si>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</si>
  <si>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</si>
  <si>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</si>
  <si>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</si>
  <si>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</si>
  <si>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</si>
  <si>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</si>
  <si>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</si>
  <si>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</si>
  <si>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</si>
  <si>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</si>
  <si>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</si>
  <si>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</si>
  <si>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</si>
  <si>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</si>
  <si>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180207205</t>
  </si>
  <si>
    <t xml:space="preserve">PLACA BLOQ. RADIO DISTAL AV VOLAR 2.4/2.7mm *5 ORIF DER TIT. </t>
  </si>
  <si>
    <t>TI-SF-120.803L</t>
  </si>
  <si>
    <t>1703020721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</si>
  <si>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</si>
  <si>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</si>
  <si>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</si>
  <si>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</si>
  <si>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</si>
  <si>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</si>
  <si>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TI-SF-123.503R</t>
  </si>
  <si>
    <t>1800027358</t>
  </si>
  <si>
    <t xml:space="preserve">PLACA BLOQ. RADIO DISTAL AV JUXTA ARTICULAR 2.4/2.7mm 5*3 ORIF DER TIT. </t>
  </si>
  <si>
    <t>AZT 7672</t>
  </si>
  <si>
    <t>1800098033</t>
  </si>
  <si>
    <t xml:space="preserve">PLACA BLOQ. RADIO DISTAL AV JUXTA ARTICULAR 2.4/2.7mm 5*5 ORIF DER TIT. </t>
  </si>
  <si>
    <t>TI-SF-123.503L</t>
  </si>
  <si>
    <t>1800009446</t>
  </si>
  <si>
    <t xml:space="preserve">PLACA BLOQ. RADIO DISTAL AV JUXTA ARTICULAR 2.4/2.7mm 5*3 ORIF IZQ TIT. </t>
  </si>
  <si>
    <t>AZT 7671</t>
  </si>
  <si>
    <t>1700042730</t>
  </si>
  <si>
    <t xml:space="preserve">PLACA BLOQ. RADIO DISTAL AV JUXTA ARTICULAR 2.4/2.7mm 5*5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</si>
  <si>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</si>
  <si>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</si>
  <si>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</si>
  <si>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</si>
  <si>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</si>
  <si>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</si>
  <si>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</si>
  <si>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</si>
  <si>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</si>
  <si>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</si>
  <si>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</si>
  <si>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</si>
  <si>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</si>
  <si>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</si>
  <si>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</si>
  <si>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</si>
  <si>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</si>
  <si>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</si>
  <si>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</si>
  <si>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</si>
  <si>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</si>
  <si>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</si>
  <si>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</si>
  <si>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</si>
  <si>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</si>
  <si>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</si>
  <si>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</si>
  <si>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</si>
  <si>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</si>
  <si>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</si>
  <si>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</si>
  <si>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</si>
  <si>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</si>
  <si>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</si>
  <si>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</si>
  <si>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</si>
  <si>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</si>
  <si>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</si>
  <si>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</si>
  <si>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</si>
  <si>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TI-SF-683.307</t>
  </si>
  <si>
    <t>PLACA DE BLOQUEO CUBITO DISTAL 2.0mm* 07 ORIF. TIT.</t>
  </si>
  <si>
    <t>0205.302.901YN</t>
  </si>
  <si>
    <t>PLACA BLOQ. CUBITO DISTAL HOOK 2.0mm *8 ORIF. TIT</t>
  </si>
  <si>
    <t>Ti-100.208</t>
  </si>
  <si>
    <t>2200018926</t>
  </si>
  <si>
    <t>TORNILLO CORTICAL 2.4*8mm TITANIO</t>
  </si>
  <si>
    <t>Ti-100.210</t>
  </si>
  <si>
    <t>2200094139</t>
  </si>
  <si>
    <t>TORNILLO CORTICAL 2.4*10mm TITANIO</t>
  </si>
  <si>
    <t>Ti-100.212</t>
  </si>
  <si>
    <t>2200018447</t>
  </si>
  <si>
    <t xml:space="preserve">TORNILLO CORTICAL 2.4*12mm TITANIO </t>
  </si>
  <si>
    <t>Ti-100.214</t>
  </si>
  <si>
    <t>2200027256</t>
  </si>
  <si>
    <t xml:space="preserve">TORNILLO CORTICAL 2.4*14mm TITANIO </t>
  </si>
  <si>
    <t>Ti-100.216</t>
  </si>
  <si>
    <t xml:space="preserve">TORNILLO CORTICAL 2.4*16mm TITANIO </t>
  </si>
  <si>
    <t>Ti-100.218</t>
  </si>
  <si>
    <t>2200063348</t>
  </si>
  <si>
    <t xml:space="preserve">TORNILLO CORTICAL 2.4*18mm TITANIO  </t>
  </si>
  <si>
    <t>Ti-100.220</t>
  </si>
  <si>
    <t>2200061200</t>
  </si>
  <si>
    <t xml:space="preserve">TORNILLO CORTICAL 2.4*20mm TITANIO </t>
  </si>
  <si>
    <t>Ti-100.222</t>
  </si>
  <si>
    <t>2200028229</t>
  </si>
  <si>
    <t xml:space="preserve">TORNILLO CORTICAL 2.4*22mm TITANIO </t>
  </si>
  <si>
    <t>Ti-100.224</t>
  </si>
  <si>
    <t>2100052150</t>
  </si>
  <si>
    <t xml:space="preserve">TORNILLO CORTICAL 2.4*24mm TITANIO </t>
  </si>
  <si>
    <t>Ti-100.226</t>
  </si>
  <si>
    <t>2200009013</t>
  </si>
  <si>
    <t xml:space="preserve">TORNILLO CORTICAL 2.4*26mm TITANIO </t>
  </si>
  <si>
    <t>Ti-100.228</t>
  </si>
  <si>
    <t>2200008318</t>
  </si>
  <si>
    <t xml:space="preserve">TORNILLO CORTICAL 2.4*28mm TITANIO </t>
  </si>
  <si>
    <t>Ti-100.230</t>
  </si>
  <si>
    <t>2200028230</t>
  </si>
  <si>
    <t xml:space="preserve">TORNILLO CORTICAL 2.4*30mm TITANIO </t>
  </si>
  <si>
    <t>T50022710</t>
  </si>
  <si>
    <t xml:space="preserve">TORNILLO CORTICAL 2.7*10mm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</si>
  <si>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</si>
  <si>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</si>
  <si>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</si>
  <si>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</si>
  <si>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</si>
  <si>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</si>
  <si>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</si>
  <si>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</si>
  <si>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</si>
  <si>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</si>
  <si>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</si>
  <si>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</si>
  <si>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</si>
  <si>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</si>
  <si>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</si>
  <si>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</si>
  <si>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</si>
  <si>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</si>
  <si>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</si>
  <si>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</si>
  <si>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</si>
  <si>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 xml:space="preserve">TORNILLO CORTICAL 2.7*26mm TITANIO </t>
  </si>
  <si>
    <t>T50022728</t>
  </si>
  <si>
    <t xml:space="preserve">TORNILLO CORTICAL 2.7*28mm TITANIO </t>
  </si>
  <si>
    <t>T50022730</t>
  </si>
  <si>
    <t xml:space="preserve">TORNILLO CORTICAL 2.7*30mm TITANIO 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</si>
  <si>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</si>
  <si>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</si>
  <si>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</si>
  <si>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</si>
  <si>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</si>
  <si>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</si>
  <si>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</si>
  <si>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</si>
  <si>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</si>
  <si>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</si>
  <si>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</si>
  <si>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</si>
  <si>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</si>
  <si>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</si>
  <si>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</si>
  <si>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</si>
  <si>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</si>
  <si>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</si>
  <si>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</si>
  <si>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</si>
  <si>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</si>
  <si>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</si>
  <si>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TC50102110</t>
  </si>
  <si>
    <t xml:space="preserve">TORNILLO DE BLOQUEO 2.7*10mm TITANIO </t>
  </si>
  <si>
    <t>TC50102112</t>
  </si>
  <si>
    <t xml:space="preserve">TORNILLO DE BLOQUEO 2.7*12mm TITANIO </t>
  </si>
  <si>
    <t>TC50102114</t>
  </si>
  <si>
    <t xml:space="preserve">TORNILLO DE BLOQUEO 2.7*14mm TITANIO </t>
  </si>
  <si>
    <t>TC50102116</t>
  </si>
  <si>
    <t>2100026255</t>
  </si>
  <si>
    <t xml:space="preserve">TORNILLO DE BLOQUEO 2.7*16mm TITANIO </t>
  </si>
  <si>
    <t>TC50102118</t>
  </si>
  <si>
    <t xml:space="preserve">TORNILLO DE BLOQUEO 2.7*18mm TITANIO </t>
  </si>
  <si>
    <t>TC50102120</t>
  </si>
  <si>
    <t xml:space="preserve">TORNILLO DE BLOQUEO 2.7*20mm TITANIO </t>
  </si>
  <si>
    <t>TC50102122</t>
  </si>
  <si>
    <t>2100046556</t>
  </si>
  <si>
    <t xml:space="preserve">TORNILLO DE BLOQUEO 2.7*22mm TITANIO </t>
  </si>
  <si>
    <t>TC50102124</t>
  </si>
  <si>
    <t>2000115332</t>
  </si>
  <si>
    <t xml:space="preserve">TORNILLO DE BLOQUEO 2.7*24mm TITANIO </t>
  </si>
  <si>
    <t>TC50102126</t>
  </si>
  <si>
    <t xml:space="preserve">TORNILLO DE BLOQUEO 2.7*26mm TITANIO </t>
  </si>
  <si>
    <t>TC50102128</t>
  </si>
  <si>
    <t>2200070550</t>
  </si>
  <si>
    <t xml:space="preserve">TORNILLO DE BLOQUEO 2.7*28mm TITANIO </t>
  </si>
  <si>
    <t>TC50102130</t>
  </si>
  <si>
    <t>TORNILLO DE BLOQUEO 2.7 *30mm TITANIO</t>
  </si>
  <si>
    <t>INSTRUMENTAL RADIO DISTAL TITANIO # 1</t>
  </si>
  <si>
    <t>CANTIDAD</t>
  </si>
  <si>
    <t>DESCRIPCIÓN</t>
  </si>
  <si>
    <t xml:space="preserve">BANDEJA SUPERIOR </t>
  </si>
  <si>
    <t>MEDIDOR DE PROFUNDIDAD NEGRO</t>
  </si>
  <si>
    <t>MEDIDOR DE PROFUNDIDAD GRIS</t>
  </si>
  <si>
    <t xml:space="preserve">ATORNILLADOR STARDRIVE </t>
  </si>
  <si>
    <t>GUIA DOBLE DE BROCA 2.0/2.7</t>
  </si>
  <si>
    <t>MACHUELO DE ANCLAJE RAPIDO</t>
  </si>
  <si>
    <t xml:space="preserve">ATORNILLADOR STARDRIVE ANCLAJE RAPIDO </t>
  </si>
  <si>
    <t xml:space="preserve">GUIA  DOBLE ANGULO VARIABLE </t>
  </si>
  <si>
    <t>BROCAS 2.7</t>
  </si>
  <si>
    <t>BROCAS 2.0</t>
  </si>
  <si>
    <t>BROCAS 2.0 LARGA</t>
  </si>
  <si>
    <t>BROCAS 1.8</t>
  </si>
  <si>
    <t>MANGO EN T DE ANCLAJE RAPIDO</t>
  </si>
  <si>
    <t>SEPARADORES MINIHOMMAN FINOS</t>
  </si>
  <si>
    <t>SEPARADORES MINIHOMMAN ANCHOS</t>
  </si>
  <si>
    <t>SEPARADORES SENNMILLER</t>
  </si>
  <si>
    <t>GUIAS DE BLOQUEO 1.5</t>
  </si>
  <si>
    <t>GUIAS DE BLOQUEO 1.8</t>
  </si>
  <si>
    <t>GUIA DE BLOQUEO 2.0</t>
  </si>
  <si>
    <t>PINES</t>
  </si>
  <si>
    <t xml:space="preserve">BANDEJA INFERIOR </t>
  </si>
  <si>
    <t xml:space="preserve">DESPERIO MEDIANO </t>
  </si>
  <si>
    <t>DESPERIO CURVO FINO</t>
  </si>
  <si>
    <t xml:space="preserve">CAMISA DE ATORNILLADOR CORTICAL </t>
  </si>
  <si>
    <t>MANGO TORQUE 0.8 N.m</t>
  </si>
  <si>
    <t xml:space="preserve"> ATORNILLADOR ANCLAJE RAPIDO TORQUE 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</si>
  <si>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</si>
  <si>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</si>
  <si>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</si>
  <si>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</si>
  <si>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</si>
  <si>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>PINZA EN PUNTA PEQUEÑA CREMALLERA</t>
  </si>
  <si>
    <t xml:space="preserve">CURETA </t>
  </si>
  <si>
    <t xml:space="preserve">GANCHO DE PIEL </t>
  </si>
  <si>
    <t>MOTOR ACCULAN # 1</t>
  </si>
  <si>
    <t>ADAPTADORES ANCLAJE RAPIDO</t>
  </si>
  <si>
    <t>LLAVE JACOBS</t>
  </si>
  <si>
    <t>INTERCAMBIADOR BATERIA</t>
  </si>
  <si>
    <t>BATERIS ACCULAN # 1 # 2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</si>
  <si>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</si>
  <si>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</si>
  <si>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</si>
  <si>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</si>
  <si>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</si>
  <si>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</si>
  <si>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</si>
  <si>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</si>
  <si>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</si>
  <si>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RECIBIDO POR</t>
  </si>
  <si>
    <t>ENTREGADO POR</t>
  </si>
  <si>
    <t>INSTRUMENTADOR</t>
  </si>
  <si>
    <t>VERIFICADO POR</t>
  </si>
  <si>
    <t>OBSERVACIONES</t>
  </si>
  <si>
    <t>0990050368001</t>
  </si>
  <si>
    <t>URBANIZACION TORNERO 3MZ6 SOLAR 15-16-17</t>
  </si>
  <si>
    <t>CLINICA UEES</t>
  </si>
  <si>
    <t xml:space="preserve">INJERTO OSEO PUTTY DE 01 CC </t>
  </si>
  <si>
    <t>2305M-POS-006</t>
  </si>
  <si>
    <t>PP01</t>
  </si>
  <si>
    <t>7:00AM</t>
  </si>
  <si>
    <t>185.117</t>
  </si>
  <si>
    <t>CLAVIJA KIRSCHNER 1.0*250 mm ACERO</t>
  </si>
  <si>
    <t>185.128</t>
  </si>
  <si>
    <t>CLAVIJA KIRSCHNER 1.2*225 mm ACERO</t>
  </si>
  <si>
    <t>185.133</t>
  </si>
  <si>
    <t>CLAVIJA KIRSCHNER 1.4*225 mm ACERO</t>
  </si>
  <si>
    <t>185.141</t>
  </si>
  <si>
    <t>CLAVIJA KIRSCHNER 1.5*225mm ACERO</t>
  </si>
  <si>
    <t>185.768</t>
  </si>
  <si>
    <t>CLAVIJA KIRSCHNER 1.6*250mm ACERO</t>
  </si>
  <si>
    <t>185.151</t>
  </si>
  <si>
    <t>CLAVIJA KIRSCHNER 1.8*225mm ACERO</t>
  </si>
  <si>
    <t>185.771</t>
  </si>
  <si>
    <t>CLAVIJA KIRSCHNER 2.0*250mm ACERO</t>
  </si>
  <si>
    <t>Subtotal</t>
  </si>
  <si>
    <t>12% IVA</t>
  </si>
  <si>
    <t>Total</t>
  </si>
  <si>
    <t>PP02</t>
  </si>
  <si>
    <t>2305M-POS-008</t>
  </si>
  <si>
    <t xml:space="preserve">INJERTO OSEO PUTTY DE 2,0 CC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</si>
</sst>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[$-F800]dddd\,\ mmmm\ dd\,\ yyyy"/>
    <numFmt numFmtId="165" formatCode="_(&quot;$&quot;* #,##0.00_);_(&quot;$&quot;* \(#,##0.00\);_(&quot;$&quot;* &quot;-&quot;??_);_(@_)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2"/>
      <name val="Arial"/>
      <family val="2"/>
    </font>
    <font>
      <b/>
      <sz val="11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1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4"/>
      <name val="Arial"/>
      <family val="2"/>
    </font>
    <font>
      <b/>
      <sz val="12"/>
      <color rgb="FFFF0000"/>
      <name val="Calibri"/>
      <family val="2"/>
      <scheme val="minor"/>
    </font>
    <font>
      <b/>
      <sz val="14"/>
      <color theme="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2"/>
      <color indexed="8"/>
      <name val="Arial"/>
      <family val="2"/>
    </font>
    <font>
      <b/>
      <sz val="16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6" fillId="0" borderId="0"/>
    <xf numFmtId="165" fontId="6" fillId="0" borderId="0" applyFont="0" applyFill="0" applyBorder="0" applyAlignment="0" applyProtection="0"/>
    <xf numFmtId="0" fontId="6" fillId="0" borderId="0"/>
  </cellStyleXfs>
  <cellXfs count="137">
    <xf numFmtId="0" fontId="0" fillId="0" borderId="0" xfId="0"/>
    <xf numFmtId="0" fontId="0" fillId="0" borderId="1" xfId="0" applyBorder="1" applyProtection="1">
      <protection locked="0"/>
    </xf>
    <xf numFmtId="0" fontId="0" fillId="0" borderId="2" xfId="0" applyBorder="1" applyAlignment="1" applyProtection="1">
      <alignment horizontal="left"/>
      <protection locked="0"/>
    </xf>
    <xf numFmtId="0" fontId="4" fillId="0" borderId="0" xfId="0" applyFont="1" applyAlignment="1">
      <alignment wrapText="1"/>
    </xf>
    <xf numFmtId="0" fontId="4" fillId="0" borderId="0" xfId="0" applyFont="1"/>
    <xf numFmtId="0" fontId="0" fillId="0" borderId="5" xfId="0" applyBorder="1" applyProtection="1">
      <protection locked="0"/>
    </xf>
    <xf numFmtId="0" fontId="0" fillId="0" borderId="6" xfId="0" applyBorder="1" applyAlignment="1" applyProtection="1">
      <alignment horizontal="left"/>
      <protection locked="0"/>
    </xf>
    <xf numFmtId="0" fontId="5" fillId="0" borderId="4" xfId="0" applyFont="1" applyBorder="1" applyAlignment="1" applyProtection="1">
      <alignment vertical="center" wrapText="1"/>
      <protection locked="0"/>
    </xf>
    <xf numFmtId="14" fontId="5" fillId="0" borderId="4" xfId="0" applyNumberFormat="1" applyFont="1" applyBorder="1" applyAlignment="1" applyProtection="1">
      <alignment horizontal="left" vertical="center" wrapText="1"/>
      <protection locked="0"/>
    </xf>
    <xf numFmtId="0" fontId="7" fillId="0" borderId="7" xfId="2" applyFont="1" applyBorder="1" applyProtection="1">
      <protection locked="0"/>
    </xf>
    <xf numFmtId="0" fontId="7" fillId="0" borderId="8" xfId="2" applyFont="1" applyBorder="1" applyAlignment="1" applyProtection="1">
      <alignment horizontal="left"/>
      <protection locked="0"/>
    </xf>
    <xf numFmtId="0" fontId="7" fillId="0" borderId="0" xfId="2" applyFont="1" applyProtection="1">
      <protection locked="0"/>
    </xf>
    <xf numFmtId="0" fontId="7" fillId="0" borderId="0" xfId="2" applyFont="1" applyAlignment="1" applyProtection="1">
      <alignment horizontal="left"/>
      <protection locked="0"/>
    </xf>
    <xf numFmtId="0" fontId="8" fillId="2" borderId="0" xfId="0" applyFont="1" applyFill="1" applyAlignment="1">
      <alignment horizontal="left" vertical="center"/>
    </xf>
    <xf numFmtId="0" fontId="8" fillId="0" borderId="0" xfId="0" applyFont="1"/>
    <xf numFmtId="0" fontId="9" fillId="3" borderId="0" xfId="0" applyFont="1" applyFill="1" applyAlignment="1" applyProtection="1">
      <alignment vertical="center"/>
      <protection locked="0"/>
    </xf>
    <xf numFmtId="0" fontId="9" fillId="3" borderId="0" xfId="0" applyFont="1" applyFill="1" applyAlignment="1" applyProtection="1">
      <alignment horizontal="left" vertical="center"/>
      <protection locked="0"/>
    </xf>
    <xf numFmtId="164" fontId="10" fillId="0" borderId="4" xfId="0" applyNumberFormat="1" applyFont="1" applyBorder="1" applyAlignment="1" applyProtection="1">
      <alignment horizontal="left" vertical="center"/>
      <protection locked="0"/>
    </xf>
    <xf numFmtId="0" fontId="11" fillId="2" borderId="4" xfId="0" applyFont="1" applyFill="1" applyBorder="1" applyAlignment="1" applyProtection="1">
      <alignment horizontal="center" vertical="center"/>
      <protection locked="0"/>
    </xf>
    <xf numFmtId="0" fontId="7" fillId="0" borderId="0" xfId="2" applyFont="1" applyAlignment="1">
      <alignment horizontal="center"/>
    </xf>
    <xf numFmtId="0" fontId="10" fillId="0" borderId="0" xfId="0" applyFont="1" applyProtection="1">
      <protection locked="0"/>
    </xf>
    <xf numFmtId="0" fontId="10" fillId="0" borderId="0" xfId="0" applyFont="1" applyAlignment="1" applyProtection="1">
      <alignment horizontal="left"/>
      <protection locked="0"/>
    </xf>
    <xf numFmtId="0" fontId="9" fillId="3" borderId="0" xfId="0" applyFont="1" applyFill="1" applyAlignment="1" applyProtection="1">
      <alignment vertical="center" wrapText="1"/>
      <protection locked="0"/>
    </xf>
    <xf numFmtId="0" fontId="12" fillId="0" borderId="0" xfId="0" applyFont="1" applyAlignment="1">
      <alignment horizontal="center"/>
    </xf>
    <xf numFmtId="0" fontId="7" fillId="0" borderId="0" xfId="2" applyFont="1"/>
    <xf numFmtId="0" fontId="10" fillId="0" borderId="4" xfId="0" applyFont="1" applyBorder="1" applyAlignment="1" applyProtection="1">
      <alignment horizontal="left" vertical="center"/>
      <protection locked="0"/>
    </xf>
    <xf numFmtId="49" fontId="10" fillId="2" borderId="4" xfId="0" applyNumberFormat="1" applyFont="1" applyFill="1" applyBorder="1" applyAlignment="1" applyProtection="1">
      <alignment horizontal="left" vertical="center"/>
      <protection locked="0"/>
    </xf>
    <xf numFmtId="0" fontId="10" fillId="0" borderId="4" xfId="0" applyFont="1" applyBorder="1" applyAlignment="1" applyProtection="1">
      <alignment vertical="center"/>
      <protection locked="0"/>
    </xf>
    <xf numFmtId="20" fontId="10" fillId="0" borderId="4" xfId="0" applyNumberFormat="1" applyFont="1" applyBorder="1" applyAlignment="1" applyProtection="1">
      <alignment vertical="center"/>
      <protection locked="0"/>
    </xf>
    <xf numFmtId="0" fontId="10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49" fontId="11" fillId="0" borderId="4" xfId="0" applyNumberFormat="1" applyFont="1" applyBorder="1" applyAlignment="1" applyProtection="1">
      <alignment horizontal="left" vertical="center"/>
      <protection locked="0"/>
    </xf>
    <xf numFmtId="0" fontId="13" fillId="0" borderId="0" xfId="0" applyFont="1" applyAlignment="1" applyProtection="1">
      <alignment vertical="center"/>
      <protection locked="0"/>
    </xf>
    <xf numFmtId="0" fontId="13" fillId="0" borderId="0" xfId="0" applyFont="1" applyAlignment="1" applyProtection="1">
      <alignment horizontal="left" vertical="center"/>
      <protection locked="0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49" fontId="11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4" fillId="4" borderId="4" xfId="0" applyFont="1" applyFill="1" applyBorder="1" applyAlignment="1">
      <alignment wrapText="1"/>
    </xf>
    <xf numFmtId="0" fontId="14" fillId="4" borderId="4" xfId="0" applyFont="1" applyFill="1" applyBorder="1" applyAlignment="1">
      <alignment horizontal="left"/>
    </xf>
    <xf numFmtId="0" fontId="14" fillId="4" borderId="4" xfId="0" applyFont="1" applyFill="1" applyBorder="1"/>
    <xf numFmtId="0" fontId="14" fillId="4" borderId="4" xfId="0" applyFont="1" applyFill="1" applyBorder="1" applyAlignment="1">
      <alignment horizontal="center"/>
    </xf>
    <xf numFmtId="0" fontId="15" fillId="5" borderId="4" xfId="0" applyFont="1" applyFill="1" applyBorder="1" applyAlignment="1" applyProtection="1">
      <alignment horizontal="center" wrapText="1" readingOrder="1"/>
      <protection locked="0"/>
    </xf>
    <xf numFmtId="0" fontId="16" fillId="5" borderId="4" xfId="0" applyFont="1" applyFill="1" applyBorder="1" applyAlignment="1" applyProtection="1">
      <alignment horizontal="center" vertical="center" wrapText="1" readingOrder="1"/>
      <protection locked="0"/>
    </xf>
    <xf numFmtId="49" fontId="17" fillId="6" borderId="4" xfId="0" applyNumberFormat="1" applyFont="1" applyFill="1" applyBorder="1" applyAlignment="1">
      <alignment horizontal="center"/>
    </xf>
    <xf numFmtId="0" fontId="4" fillId="6" borderId="4" xfId="0" applyFont="1" applyFill="1" applyBorder="1"/>
    <xf numFmtId="0" fontId="4" fillId="0" borderId="4" xfId="0" applyFont="1" applyBorder="1" applyAlignment="1" applyProtection="1">
      <alignment horizontal="center" wrapText="1" readingOrder="1"/>
      <protection locked="0"/>
    </xf>
    <xf numFmtId="0" fontId="18" fillId="0" borderId="4" xfId="0" applyFont="1" applyBorder="1" applyAlignment="1" applyProtection="1">
      <alignment wrapText="1" readingOrder="1"/>
      <protection locked="0"/>
    </xf>
    <xf numFmtId="166" fontId="4" fillId="0" borderId="4" xfId="3" applyNumberFormat="1" applyFont="1" applyBorder="1" applyAlignment="1">
      <alignment horizontal="right"/>
    </xf>
    <xf numFmtId="0" fontId="4" fillId="0" borderId="0" xfId="0" applyFont="1" applyAlignment="1">
      <alignment horizontal="center" readingOrder="1"/>
    </xf>
    <xf numFmtId="0" fontId="16" fillId="0" borderId="4" xfId="0" applyFont="1" applyBorder="1" applyAlignment="1" applyProtection="1">
      <alignment horizontal="center" wrapText="1" readingOrder="1"/>
      <protection locked="0"/>
    </xf>
    <xf numFmtId="0" fontId="18" fillId="0" borderId="4" xfId="0" applyFont="1" applyBorder="1" applyAlignment="1" applyProtection="1">
      <alignment horizontal="left" wrapText="1" readingOrder="1"/>
      <protection locked="0"/>
    </xf>
    <xf numFmtId="49" fontId="17" fillId="0" borderId="4" xfId="0" applyNumberFormat="1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4" fillId="0" borderId="4" xfId="0" applyFont="1" applyBorder="1"/>
    <xf numFmtId="0" fontId="19" fillId="2" borderId="4" xfId="0" applyFont="1" applyFill="1" applyBorder="1"/>
    <xf numFmtId="0" fontId="19" fillId="7" borderId="4" xfId="0" applyFont="1" applyFill="1" applyBorder="1"/>
    <xf numFmtId="0" fontId="4" fillId="2" borderId="4" xfId="0" applyFont="1" applyFill="1" applyBorder="1"/>
    <xf numFmtId="49" fontId="17" fillId="2" borderId="4" xfId="0" applyNumberFormat="1" applyFont="1" applyFill="1" applyBorder="1" applyAlignment="1">
      <alignment horizontal="center"/>
    </xf>
    <xf numFmtId="0" fontId="19" fillId="0" borderId="4" xfId="0" applyFont="1" applyBorder="1" applyAlignment="1">
      <alignment wrapText="1"/>
    </xf>
    <xf numFmtId="0" fontId="2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readingOrder="1"/>
    </xf>
    <xf numFmtId="0" fontId="16" fillId="0" borderId="4" xfId="0" applyFont="1" applyBorder="1" applyAlignment="1">
      <alignment horizontal="center" readingOrder="1"/>
    </xf>
    <xf numFmtId="0" fontId="17" fillId="0" borderId="4" xfId="0" applyFont="1" applyBorder="1"/>
    <xf numFmtId="0" fontId="18" fillId="0" borderId="4" xfId="0" applyFont="1" applyBorder="1" applyAlignment="1" applyProtection="1">
      <alignment horizontal="left" readingOrder="1"/>
      <protection locked="0"/>
    </xf>
    <xf numFmtId="0" fontId="4" fillId="0" borderId="4" xfId="0" applyFont="1" applyBorder="1" applyAlignment="1" applyProtection="1">
      <alignment horizontal="center" wrapText="1"/>
      <protection locked="0"/>
    </xf>
    <xf numFmtId="0" fontId="17" fillId="0" borderId="4" xfId="2" applyFont="1" applyBorder="1" applyAlignment="1">
      <alignment horizontal="center"/>
    </xf>
    <xf numFmtId="0" fontId="17" fillId="0" borderId="4" xfId="0" applyFont="1" applyBorder="1" applyAlignment="1">
      <alignment horizontal="center" wrapText="1"/>
    </xf>
    <xf numFmtId="0" fontId="2" fillId="0" borderId="4" xfId="2" applyFont="1" applyBorder="1" applyAlignment="1">
      <alignment horizontal="center"/>
    </xf>
    <xf numFmtId="0" fontId="4" fillId="0" borderId="4" xfId="0" applyFont="1" applyBorder="1" applyProtection="1">
      <protection locked="0"/>
    </xf>
    <xf numFmtId="0" fontId="20" fillId="0" borderId="4" xfId="2" applyFont="1" applyBorder="1" applyAlignment="1">
      <alignment horizontal="center"/>
    </xf>
    <xf numFmtId="0" fontId="18" fillId="0" borderId="4" xfId="0" applyFont="1" applyBorder="1" applyAlignment="1" applyProtection="1">
      <alignment readingOrder="1"/>
      <protection locked="0"/>
    </xf>
    <xf numFmtId="166" fontId="2" fillId="0" borderId="4" xfId="1" applyNumberFormat="1" applyFont="1" applyBorder="1" applyAlignment="1"/>
    <xf numFmtId="0" fontId="4" fillId="2" borderId="4" xfId="0" applyFont="1" applyFill="1" applyBorder="1" applyAlignment="1">
      <alignment horizontal="left"/>
    </xf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17" fillId="0" borderId="0" xfId="0" applyFont="1"/>
    <xf numFmtId="0" fontId="2" fillId="0" borderId="0" xfId="0" applyFont="1" applyAlignment="1">
      <alignment horizontal="center"/>
    </xf>
    <xf numFmtId="0" fontId="18" fillId="0" borderId="0" xfId="0" applyFont="1" applyAlignment="1" applyProtection="1">
      <alignment readingOrder="1"/>
      <protection locked="0"/>
    </xf>
    <xf numFmtId="0" fontId="18" fillId="0" borderId="0" xfId="0" applyFont="1"/>
    <xf numFmtId="0" fontId="19" fillId="0" borderId="0" xfId="0" applyFont="1" applyAlignment="1">
      <alignment horizontal="left"/>
    </xf>
    <xf numFmtId="0" fontId="18" fillId="0" borderId="0" xfId="0" applyFont="1" applyProtection="1">
      <protection locked="0"/>
    </xf>
    <xf numFmtId="0" fontId="19" fillId="0" borderId="0" xfId="2" applyFont="1" applyAlignment="1">
      <alignment horizontal="center"/>
    </xf>
    <xf numFmtId="0" fontId="14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9" fillId="0" borderId="0" xfId="0" applyFont="1"/>
    <xf numFmtId="0" fontId="17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17" fillId="0" borderId="9" xfId="0" applyFont="1" applyBorder="1"/>
    <xf numFmtId="0" fontId="18" fillId="0" borderId="0" xfId="0" applyFont="1" applyAlignment="1" applyProtection="1">
      <alignment wrapText="1" readingOrder="1"/>
      <protection locked="0"/>
    </xf>
    <xf numFmtId="165" fontId="4" fillId="0" borderId="0" xfId="3" applyFont="1" applyBorder="1"/>
    <xf numFmtId="0" fontId="19" fillId="0" borderId="0" xfId="0" applyFont="1" applyAlignment="1" applyProtection="1">
      <alignment wrapText="1" readingOrder="1"/>
      <protection locked="0"/>
    </xf>
    <xf numFmtId="0" fontId="16" fillId="0" borderId="0" xfId="0" applyFont="1" applyAlignment="1">
      <alignment horizontal="right" wrapText="1"/>
    </xf>
    <xf numFmtId="0" fontId="2" fillId="0" borderId="9" xfId="0" applyFont="1" applyBorder="1"/>
    <xf numFmtId="0" fontId="15" fillId="0" borderId="0" xfId="0" applyFont="1" applyAlignment="1">
      <alignment horizontal="right" wrapText="1"/>
    </xf>
    <xf numFmtId="0" fontId="14" fillId="0" borderId="0" xfId="0" applyFont="1" applyAlignment="1">
      <alignment horizontal="left"/>
    </xf>
    <xf numFmtId="0" fontId="14" fillId="0" borderId="0" xfId="0" applyFont="1" applyAlignment="1">
      <alignment wrapText="1"/>
    </xf>
    <xf numFmtId="0" fontId="14" fillId="0" borderId="0" xfId="2" applyFont="1" applyAlignment="1">
      <alignment horizontal="left"/>
    </xf>
    <xf numFmtId="0" fontId="14" fillId="0" borderId="0" xfId="2" applyFont="1"/>
    <xf numFmtId="0" fontId="21" fillId="0" borderId="0" xfId="2" applyFont="1" applyAlignment="1">
      <alignment horizontal="left"/>
    </xf>
    <xf numFmtId="0" fontId="21" fillId="0" borderId="0" xfId="2" applyFont="1"/>
    <xf numFmtId="0" fontId="17" fillId="0" borderId="0" xfId="0" applyFont="1" applyAlignment="1">
      <alignment horizontal="left"/>
    </xf>
    <xf numFmtId="0" fontId="17" fillId="0" borderId="10" xfId="0" applyFont="1" applyBorder="1"/>
    <xf numFmtId="0" fontId="0" fillId="0" borderId="0" xfId="0" applyAlignment="1">
      <alignment horizontal="left"/>
    </xf>
    <xf numFmtId="0" fontId="19" fillId="0" borderId="0" xfId="2" applyFont="1"/>
    <xf numFmtId="0" fontId="17" fillId="0" borderId="0" xfId="2" applyFont="1"/>
    <xf numFmtId="0" fontId="18" fillId="0" borderId="0" xfId="0" applyFont="1" applyAlignment="1">
      <alignment wrapText="1"/>
    </xf>
    <xf numFmtId="0" fontId="4" fillId="0" borderId="0" xfId="0" applyFont="1" applyAlignment="1">
      <alignment horizontal="left"/>
    </xf>
    <xf numFmtId="49" fontId="10" fillId="0" borderId="4" xfId="0" applyNumberFormat="1" applyFont="1" applyBorder="1" applyAlignment="1">
      <alignment vertical="center" wrapText="1"/>
    </xf>
    <xf numFmtId="0" fontId="25" fillId="0" borderId="11" xfId="0" applyFont="1" applyBorder="1" applyAlignment="1">
      <alignment horizontal="left"/>
    </xf>
    <xf numFmtId="0" fontId="10" fillId="0" borderId="4" xfId="0" applyFont="1" applyBorder="1" applyAlignment="1">
      <alignment vertical="center"/>
    </xf>
    <xf numFmtId="166" fontId="2" fillId="0" borderId="4" xfId="2" applyNumberFormat="1" applyFont="1" applyBorder="1" applyAlignment="1">
      <alignment wrapText="1"/>
    </xf>
    <xf numFmtId="166" fontId="17" fillId="0" borderId="4" xfId="1" applyNumberFormat="1" applyFont="1" applyBorder="1" applyAlignment="1">
      <alignment horizontal="right"/>
    </xf>
    <xf numFmtId="0" fontId="4" fillId="2" borderId="4" xfId="0" applyFont="1" applyFill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14" fillId="0" borderId="4" xfId="0" applyFont="1" applyBorder="1" applyAlignment="1">
      <alignment horizontal="center" vertical="center"/>
    </xf>
    <xf numFmtId="44" fontId="2" fillId="0" borderId="4" xfId="1" applyFont="1" applyBorder="1"/>
    <xf numFmtId="0" fontId="2" fillId="0" borderId="4" xfId="0" applyFont="1" applyBorder="1" applyAlignment="1">
      <alignment horizontal="right"/>
    </xf>
    <xf numFmtId="0" fontId="2" fillId="0" borderId="0" xfId="0" applyFont="1" applyAlignment="1">
      <alignment horizontal="right"/>
    </xf>
    <xf numFmtId="44" fontId="2" fillId="0" borderId="0" xfId="1" applyFont="1" applyBorder="1"/>
    <xf numFmtId="0" fontId="2" fillId="0" borderId="3" xfId="0" applyFont="1" applyBorder="1" applyAlignment="1" applyProtection="1">
      <alignment horizontal="center" vertical="center"/>
      <protection locked="0"/>
    </xf>
    <xf numFmtId="0" fontId="3" fillId="2" borderId="4" xfId="0" applyFont="1" applyFill="1" applyBorder="1" applyAlignment="1" applyProtection="1">
      <alignment horizontal="left" vertic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left" vertical="center"/>
      <protection locked="0"/>
    </xf>
    <xf numFmtId="0" fontId="9" fillId="3" borderId="6" xfId="0" applyFont="1" applyFill="1" applyBorder="1" applyAlignment="1" applyProtection="1">
      <alignment horizontal="left" vertical="center"/>
      <protection locked="0"/>
    </xf>
    <xf numFmtId="0" fontId="2" fillId="0" borderId="4" xfId="0" applyFont="1" applyBorder="1" applyAlignment="1">
      <alignment horizontal="center"/>
    </xf>
    <xf numFmtId="49" fontId="20" fillId="0" borderId="4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2" fontId="2" fillId="0" borderId="4" xfId="1" applyNumberFormat="1" applyFont="1" applyBorder="1"/>
  </cellXfs>
  <cellStyles count="5">
    <cellStyle name="Moneda" xfId="1" builtinId="4"/>
    <cellStyle name="Moneda 3 2" xfId="3" xr:uid="{B5413D51-FB19-4BAB-BAD9-0665B59B90B3}"/>
    <cellStyle name="Normal" xfId="0" builtinId="0"/>
    <cellStyle name="Normal 2" xfId="2" xr:uid="{F148AA12-5822-4498-9E49-90A2CD75D7EB}"/>
    <cellStyle name="Normal 3" xfId="4" xr:uid="{EFFA87F1-8014-43F3-A1BC-D06C7F80CB5D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8E3DA781-CFF1-4386-8C8B-C46515D427B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91645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92124F52-943A-4CC3-AE0F-5A8C6EF14F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916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D19F9-EB37-4886-81F2-F1141BBC5D93}">
  <dimension ref="A2:G264"/>
  <sheetViews>
    <sheetView tabSelected="1" view="pageBreakPreview" topLeftCell="A6" zoomScaleNormal="100" zoomScaleSheetLayoutView="100" workbookViewId="0">
      <selection activeCell="C19" sqref="C19"/>
    </sheetView>
  </sheetViews>
  <sheetFormatPr baseColWidth="10" defaultColWidth="11.42578125" defaultRowHeight="24.95" customHeight="1" x14ac:dyDescent="0.2"/>
  <cols>
    <col min="1" max="1" width="19.7109375" style="4" customWidth="1"/>
    <col min="2" max="2" width="19" style="114" customWidth="1"/>
    <col min="3" max="3" width="92.28515625" style="3" customWidth="1"/>
    <col min="4" max="4" width="25.28515625" style="3" customWidth="1"/>
    <col min="5" max="5" width="24.42578125" style="3" customWidth="1"/>
    <col min="6" max="6" width="14.85546875" style="3" customWidth="1"/>
    <col min="7" max="7" width="21" style="4" customWidth="1"/>
    <col min="8" max="245" width="11.42578125" style="4"/>
    <col min="246" max="246" width="13.140625" style="4" customWidth="1"/>
    <col min="247" max="247" width="15.140625" style="4" customWidth="1"/>
    <col min="248" max="248" width="42" style="4" customWidth="1"/>
    <col min="249" max="249" width="11.42578125" style="4"/>
    <col min="250" max="250" width="13.140625" style="4" customWidth="1"/>
    <col min="251" max="501" width="11.42578125" style="4"/>
    <col min="502" max="502" width="13.140625" style="4" customWidth="1"/>
    <col min="503" max="503" width="15.140625" style="4" customWidth="1"/>
    <col min="504" max="504" width="42" style="4" customWidth="1"/>
    <col min="505" max="505" width="11.42578125" style="4"/>
    <col min="506" max="506" width="13.140625" style="4" customWidth="1"/>
    <col min="507" max="757" width="11.42578125" style="4"/>
    <col min="758" max="758" width="13.140625" style="4" customWidth="1"/>
    <col min="759" max="759" width="15.140625" style="4" customWidth="1"/>
    <col min="760" max="760" width="42" style="4" customWidth="1"/>
    <col min="761" max="761" width="11.42578125" style="4"/>
    <col min="762" max="762" width="13.140625" style="4" customWidth="1"/>
    <col min="763" max="1013" width="11.42578125" style="4"/>
    <col min="1014" max="1014" width="13.140625" style="4" customWidth="1"/>
    <col min="1015" max="1015" width="15.140625" style="4" customWidth="1"/>
    <col min="1016" max="1016" width="42" style="4" customWidth="1"/>
    <col min="1017" max="1017" width="11.42578125" style="4"/>
    <col min="1018" max="1018" width="13.140625" style="4" customWidth="1"/>
    <col min="1019" max="1269" width="11.42578125" style="4"/>
    <col min="1270" max="1270" width="13.140625" style="4" customWidth="1"/>
    <col min="1271" max="1271" width="15.140625" style="4" customWidth="1"/>
    <col min="1272" max="1272" width="42" style="4" customWidth="1"/>
    <col min="1273" max="1273" width="11.42578125" style="4"/>
    <col min="1274" max="1274" width="13.140625" style="4" customWidth="1"/>
    <col min="1275" max="1525" width="11.42578125" style="4"/>
    <col min="1526" max="1526" width="13.140625" style="4" customWidth="1"/>
    <col min="1527" max="1527" width="15.140625" style="4" customWidth="1"/>
    <col min="1528" max="1528" width="42" style="4" customWidth="1"/>
    <col min="1529" max="1529" width="11.42578125" style="4"/>
    <col min="1530" max="1530" width="13.140625" style="4" customWidth="1"/>
    <col min="1531" max="1781" width="11.42578125" style="4"/>
    <col min="1782" max="1782" width="13.140625" style="4" customWidth="1"/>
    <col min="1783" max="1783" width="15.140625" style="4" customWidth="1"/>
    <col min="1784" max="1784" width="42" style="4" customWidth="1"/>
    <col min="1785" max="1785" width="11.42578125" style="4"/>
    <col min="1786" max="1786" width="13.140625" style="4" customWidth="1"/>
    <col min="1787" max="2037" width="11.42578125" style="4"/>
    <col min="2038" max="2038" width="13.140625" style="4" customWidth="1"/>
    <col min="2039" max="2039" width="15.140625" style="4" customWidth="1"/>
    <col min="2040" max="2040" width="42" style="4" customWidth="1"/>
    <col min="2041" max="2041" width="11.42578125" style="4"/>
    <col min="2042" max="2042" width="13.140625" style="4" customWidth="1"/>
    <col min="2043" max="2293" width="11.42578125" style="4"/>
    <col min="2294" max="2294" width="13.140625" style="4" customWidth="1"/>
    <col min="2295" max="2295" width="15.140625" style="4" customWidth="1"/>
    <col min="2296" max="2296" width="42" style="4" customWidth="1"/>
    <col min="2297" max="2297" width="11.42578125" style="4"/>
    <col min="2298" max="2298" width="13.140625" style="4" customWidth="1"/>
    <col min="2299" max="2549" width="11.42578125" style="4"/>
    <col min="2550" max="2550" width="13.140625" style="4" customWidth="1"/>
    <col min="2551" max="2551" width="15.140625" style="4" customWidth="1"/>
    <col min="2552" max="2552" width="42" style="4" customWidth="1"/>
    <col min="2553" max="2553" width="11.42578125" style="4"/>
    <col min="2554" max="2554" width="13.140625" style="4" customWidth="1"/>
    <col min="2555" max="2805" width="11.42578125" style="4"/>
    <col min="2806" max="2806" width="13.140625" style="4" customWidth="1"/>
    <col min="2807" max="2807" width="15.140625" style="4" customWidth="1"/>
    <col min="2808" max="2808" width="42" style="4" customWidth="1"/>
    <col min="2809" max="2809" width="11.42578125" style="4"/>
    <col min="2810" max="2810" width="13.140625" style="4" customWidth="1"/>
    <col min="2811" max="3061" width="11.42578125" style="4"/>
    <col min="3062" max="3062" width="13.140625" style="4" customWidth="1"/>
    <col min="3063" max="3063" width="15.140625" style="4" customWidth="1"/>
    <col min="3064" max="3064" width="42" style="4" customWidth="1"/>
    <col min="3065" max="3065" width="11.42578125" style="4"/>
    <col min="3066" max="3066" width="13.140625" style="4" customWidth="1"/>
    <col min="3067" max="3317" width="11.42578125" style="4"/>
    <col min="3318" max="3318" width="13.140625" style="4" customWidth="1"/>
    <col min="3319" max="3319" width="15.140625" style="4" customWidth="1"/>
    <col min="3320" max="3320" width="42" style="4" customWidth="1"/>
    <col min="3321" max="3321" width="11.42578125" style="4"/>
    <col min="3322" max="3322" width="13.140625" style="4" customWidth="1"/>
    <col min="3323" max="3573" width="11.42578125" style="4"/>
    <col min="3574" max="3574" width="13.140625" style="4" customWidth="1"/>
    <col min="3575" max="3575" width="15.140625" style="4" customWidth="1"/>
    <col min="3576" max="3576" width="42" style="4" customWidth="1"/>
    <col min="3577" max="3577" width="11.42578125" style="4"/>
    <col min="3578" max="3578" width="13.140625" style="4" customWidth="1"/>
    <col min="3579" max="3829" width="11.42578125" style="4"/>
    <col min="3830" max="3830" width="13.140625" style="4" customWidth="1"/>
    <col min="3831" max="3831" width="15.140625" style="4" customWidth="1"/>
    <col min="3832" max="3832" width="42" style="4" customWidth="1"/>
    <col min="3833" max="3833" width="11.42578125" style="4"/>
    <col min="3834" max="3834" width="13.140625" style="4" customWidth="1"/>
    <col min="3835" max="4085" width="11.42578125" style="4"/>
    <col min="4086" max="4086" width="13.140625" style="4" customWidth="1"/>
    <col min="4087" max="4087" width="15.140625" style="4" customWidth="1"/>
    <col min="4088" max="4088" width="42" style="4" customWidth="1"/>
    <col min="4089" max="4089" width="11.42578125" style="4"/>
    <col min="4090" max="4090" width="13.140625" style="4" customWidth="1"/>
    <col min="4091" max="4341" width="11.42578125" style="4"/>
    <col min="4342" max="4342" width="13.140625" style="4" customWidth="1"/>
    <col min="4343" max="4343" width="15.140625" style="4" customWidth="1"/>
    <col min="4344" max="4344" width="42" style="4" customWidth="1"/>
    <col min="4345" max="4345" width="11.42578125" style="4"/>
    <col min="4346" max="4346" width="13.140625" style="4" customWidth="1"/>
    <col min="4347" max="4597" width="11.42578125" style="4"/>
    <col min="4598" max="4598" width="13.140625" style="4" customWidth="1"/>
    <col min="4599" max="4599" width="15.140625" style="4" customWidth="1"/>
    <col min="4600" max="4600" width="42" style="4" customWidth="1"/>
    <col min="4601" max="4601" width="11.42578125" style="4"/>
    <col min="4602" max="4602" width="13.140625" style="4" customWidth="1"/>
    <col min="4603" max="4853" width="11.42578125" style="4"/>
    <col min="4854" max="4854" width="13.140625" style="4" customWidth="1"/>
    <col min="4855" max="4855" width="15.140625" style="4" customWidth="1"/>
    <col min="4856" max="4856" width="42" style="4" customWidth="1"/>
    <col min="4857" max="4857" width="11.42578125" style="4"/>
    <col min="4858" max="4858" width="13.140625" style="4" customWidth="1"/>
    <col min="4859" max="5109" width="11.42578125" style="4"/>
    <col min="5110" max="5110" width="13.140625" style="4" customWidth="1"/>
    <col min="5111" max="5111" width="15.140625" style="4" customWidth="1"/>
    <col min="5112" max="5112" width="42" style="4" customWidth="1"/>
    <col min="5113" max="5113" width="11.42578125" style="4"/>
    <col min="5114" max="5114" width="13.140625" style="4" customWidth="1"/>
    <col min="5115" max="5365" width="11.42578125" style="4"/>
    <col min="5366" max="5366" width="13.140625" style="4" customWidth="1"/>
    <col min="5367" max="5367" width="15.140625" style="4" customWidth="1"/>
    <col min="5368" max="5368" width="42" style="4" customWidth="1"/>
    <col min="5369" max="5369" width="11.42578125" style="4"/>
    <col min="5370" max="5370" width="13.140625" style="4" customWidth="1"/>
    <col min="5371" max="5621" width="11.42578125" style="4"/>
    <col min="5622" max="5622" width="13.140625" style="4" customWidth="1"/>
    <col min="5623" max="5623" width="15.140625" style="4" customWidth="1"/>
    <col min="5624" max="5624" width="42" style="4" customWidth="1"/>
    <col min="5625" max="5625" width="11.42578125" style="4"/>
    <col min="5626" max="5626" width="13.140625" style="4" customWidth="1"/>
    <col min="5627" max="5877" width="11.42578125" style="4"/>
    <col min="5878" max="5878" width="13.140625" style="4" customWidth="1"/>
    <col min="5879" max="5879" width="15.140625" style="4" customWidth="1"/>
    <col min="5880" max="5880" width="42" style="4" customWidth="1"/>
    <col min="5881" max="5881" width="11.42578125" style="4"/>
    <col min="5882" max="5882" width="13.140625" style="4" customWidth="1"/>
    <col min="5883" max="6133" width="11.42578125" style="4"/>
    <col min="6134" max="6134" width="13.140625" style="4" customWidth="1"/>
    <col min="6135" max="6135" width="15.140625" style="4" customWidth="1"/>
    <col min="6136" max="6136" width="42" style="4" customWidth="1"/>
    <col min="6137" max="6137" width="11.42578125" style="4"/>
    <col min="6138" max="6138" width="13.140625" style="4" customWidth="1"/>
    <col min="6139" max="6389" width="11.42578125" style="4"/>
    <col min="6390" max="6390" width="13.140625" style="4" customWidth="1"/>
    <col min="6391" max="6391" width="15.140625" style="4" customWidth="1"/>
    <col min="6392" max="6392" width="42" style="4" customWidth="1"/>
    <col min="6393" max="6393" width="11.42578125" style="4"/>
    <col min="6394" max="6394" width="13.140625" style="4" customWidth="1"/>
    <col min="6395" max="6645" width="11.42578125" style="4"/>
    <col min="6646" max="6646" width="13.140625" style="4" customWidth="1"/>
    <col min="6647" max="6647" width="15.140625" style="4" customWidth="1"/>
    <col min="6648" max="6648" width="42" style="4" customWidth="1"/>
    <col min="6649" max="6649" width="11.42578125" style="4"/>
    <col min="6650" max="6650" width="13.140625" style="4" customWidth="1"/>
    <col min="6651" max="6901" width="11.42578125" style="4"/>
    <col min="6902" max="6902" width="13.140625" style="4" customWidth="1"/>
    <col min="6903" max="6903" width="15.140625" style="4" customWidth="1"/>
    <col min="6904" max="6904" width="42" style="4" customWidth="1"/>
    <col min="6905" max="6905" width="11.42578125" style="4"/>
    <col min="6906" max="6906" width="13.140625" style="4" customWidth="1"/>
    <col min="6907" max="7157" width="11.42578125" style="4"/>
    <col min="7158" max="7158" width="13.140625" style="4" customWidth="1"/>
    <col min="7159" max="7159" width="15.140625" style="4" customWidth="1"/>
    <col min="7160" max="7160" width="42" style="4" customWidth="1"/>
    <col min="7161" max="7161" width="11.42578125" style="4"/>
    <col min="7162" max="7162" width="13.140625" style="4" customWidth="1"/>
    <col min="7163" max="7413" width="11.42578125" style="4"/>
    <col min="7414" max="7414" width="13.140625" style="4" customWidth="1"/>
    <col min="7415" max="7415" width="15.140625" style="4" customWidth="1"/>
    <col min="7416" max="7416" width="42" style="4" customWidth="1"/>
    <col min="7417" max="7417" width="11.42578125" style="4"/>
    <col min="7418" max="7418" width="13.140625" style="4" customWidth="1"/>
    <col min="7419" max="7669" width="11.42578125" style="4"/>
    <col min="7670" max="7670" width="13.140625" style="4" customWidth="1"/>
    <col min="7671" max="7671" width="15.140625" style="4" customWidth="1"/>
    <col min="7672" max="7672" width="42" style="4" customWidth="1"/>
    <col min="7673" max="7673" width="11.42578125" style="4"/>
    <col min="7674" max="7674" width="13.140625" style="4" customWidth="1"/>
    <col min="7675" max="7925" width="11.42578125" style="4"/>
    <col min="7926" max="7926" width="13.140625" style="4" customWidth="1"/>
    <col min="7927" max="7927" width="15.140625" style="4" customWidth="1"/>
    <col min="7928" max="7928" width="42" style="4" customWidth="1"/>
    <col min="7929" max="7929" width="11.42578125" style="4"/>
    <col min="7930" max="7930" width="13.140625" style="4" customWidth="1"/>
    <col min="7931" max="8181" width="11.42578125" style="4"/>
    <col min="8182" max="8182" width="13.140625" style="4" customWidth="1"/>
    <col min="8183" max="8183" width="15.140625" style="4" customWidth="1"/>
    <col min="8184" max="8184" width="42" style="4" customWidth="1"/>
    <col min="8185" max="8185" width="11.42578125" style="4"/>
    <col min="8186" max="8186" width="13.140625" style="4" customWidth="1"/>
    <col min="8187" max="8437" width="11.42578125" style="4"/>
    <col min="8438" max="8438" width="13.140625" style="4" customWidth="1"/>
    <col min="8439" max="8439" width="15.140625" style="4" customWidth="1"/>
    <col min="8440" max="8440" width="42" style="4" customWidth="1"/>
    <col min="8441" max="8441" width="11.42578125" style="4"/>
    <col min="8442" max="8442" width="13.140625" style="4" customWidth="1"/>
    <col min="8443" max="8693" width="11.42578125" style="4"/>
    <col min="8694" max="8694" width="13.140625" style="4" customWidth="1"/>
    <col min="8695" max="8695" width="15.140625" style="4" customWidth="1"/>
    <col min="8696" max="8696" width="42" style="4" customWidth="1"/>
    <col min="8697" max="8697" width="11.42578125" style="4"/>
    <col min="8698" max="8698" width="13.140625" style="4" customWidth="1"/>
    <col min="8699" max="8949" width="11.42578125" style="4"/>
    <col min="8950" max="8950" width="13.140625" style="4" customWidth="1"/>
    <col min="8951" max="8951" width="15.140625" style="4" customWidth="1"/>
    <col min="8952" max="8952" width="42" style="4" customWidth="1"/>
    <col min="8953" max="8953" width="11.42578125" style="4"/>
    <col min="8954" max="8954" width="13.140625" style="4" customWidth="1"/>
    <col min="8955" max="9205" width="11.42578125" style="4"/>
    <col min="9206" max="9206" width="13.140625" style="4" customWidth="1"/>
    <col min="9207" max="9207" width="15.140625" style="4" customWidth="1"/>
    <col min="9208" max="9208" width="42" style="4" customWidth="1"/>
    <col min="9209" max="9209" width="11.42578125" style="4"/>
    <col min="9210" max="9210" width="13.140625" style="4" customWidth="1"/>
    <col min="9211" max="9461" width="11.42578125" style="4"/>
    <col min="9462" max="9462" width="13.140625" style="4" customWidth="1"/>
    <col min="9463" max="9463" width="15.140625" style="4" customWidth="1"/>
    <col min="9464" max="9464" width="42" style="4" customWidth="1"/>
    <col min="9465" max="9465" width="11.42578125" style="4"/>
    <col min="9466" max="9466" width="13.140625" style="4" customWidth="1"/>
    <col min="9467" max="9717" width="11.42578125" style="4"/>
    <col min="9718" max="9718" width="13.140625" style="4" customWidth="1"/>
    <col min="9719" max="9719" width="15.140625" style="4" customWidth="1"/>
    <col min="9720" max="9720" width="42" style="4" customWidth="1"/>
    <col min="9721" max="9721" width="11.42578125" style="4"/>
    <col min="9722" max="9722" width="13.140625" style="4" customWidth="1"/>
    <col min="9723" max="9973" width="11.42578125" style="4"/>
    <col min="9974" max="9974" width="13.140625" style="4" customWidth="1"/>
    <col min="9975" max="9975" width="15.140625" style="4" customWidth="1"/>
    <col min="9976" max="9976" width="42" style="4" customWidth="1"/>
    <col min="9977" max="9977" width="11.42578125" style="4"/>
    <col min="9978" max="9978" width="13.140625" style="4" customWidth="1"/>
    <col min="9979" max="10229" width="11.42578125" style="4"/>
    <col min="10230" max="10230" width="13.140625" style="4" customWidth="1"/>
    <col min="10231" max="10231" width="15.140625" style="4" customWidth="1"/>
    <col min="10232" max="10232" width="42" style="4" customWidth="1"/>
    <col min="10233" max="10233" width="11.42578125" style="4"/>
    <col min="10234" max="10234" width="13.140625" style="4" customWidth="1"/>
    <col min="10235" max="10485" width="11.42578125" style="4"/>
    <col min="10486" max="10486" width="13.140625" style="4" customWidth="1"/>
    <col min="10487" max="10487" width="15.140625" style="4" customWidth="1"/>
    <col min="10488" max="10488" width="42" style="4" customWidth="1"/>
    <col min="10489" max="10489" width="11.42578125" style="4"/>
    <col min="10490" max="10490" width="13.140625" style="4" customWidth="1"/>
    <col min="10491" max="10741" width="11.42578125" style="4"/>
    <col min="10742" max="10742" width="13.140625" style="4" customWidth="1"/>
    <col min="10743" max="10743" width="15.140625" style="4" customWidth="1"/>
    <col min="10744" max="10744" width="42" style="4" customWidth="1"/>
    <col min="10745" max="10745" width="11.42578125" style="4"/>
    <col min="10746" max="10746" width="13.140625" style="4" customWidth="1"/>
    <col min="10747" max="10997" width="11.42578125" style="4"/>
    <col min="10998" max="10998" width="13.140625" style="4" customWidth="1"/>
    <col min="10999" max="10999" width="15.140625" style="4" customWidth="1"/>
    <col min="11000" max="11000" width="42" style="4" customWidth="1"/>
    <col min="11001" max="11001" width="11.42578125" style="4"/>
    <col min="11002" max="11002" width="13.140625" style="4" customWidth="1"/>
    <col min="11003" max="11253" width="11.42578125" style="4"/>
    <col min="11254" max="11254" width="13.140625" style="4" customWidth="1"/>
    <col min="11255" max="11255" width="15.140625" style="4" customWidth="1"/>
    <col min="11256" max="11256" width="42" style="4" customWidth="1"/>
    <col min="11257" max="11257" width="11.42578125" style="4"/>
    <col min="11258" max="11258" width="13.140625" style="4" customWidth="1"/>
    <col min="11259" max="11509" width="11.42578125" style="4"/>
    <col min="11510" max="11510" width="13.140625" style="4" customWidth="1"/>
    <col min="11511" max="11511" width="15.140625" style="4" customWidth="1"/>
    <col min="11512" max="11512" width="42" style="4" customWidth="1"/>
    <col min="11513" max="11513" width="11.42578125" style="4"/>
    <col min="11514" max="11514" width="13.140625" style="4" customWidth="1"/>
    <col min="11515" max="11765" width="11.42578125" style="4"/>
    <col min="11766" max="11766" width="13.140625" style="4" customWidth="1"/>
    <col min="11767" max="11767" width="15.140625" style="4" customWidth="1"/>
    <col min="11768" max="11768" width="42" style="4" customWidth="1"/>
    <col min="11769" max="11769" width="11.42578125" style="4"/>
    <col min="11770" max="11770" width="13.140625" style="4" customWidth="1"/>
    <col min="11771" max="12021" width="11.42578125" style="4"/>
    <col min="12022" max="12022" width="13.140625" style="4" customWidth="1"/>
    <col min="12023" max="12023" width="15.140625" style="4" customWidth="1"/>
    <col min="12024" max="12024" width="42" style="4" customWidth="1"/>
    <col min="12025" max="12025" width="11.42578125" style="4"/>
    <col min="12026" max="12026" width="13.140625" style="4" customWidth="1"/>
    <col min="12027" max="12277" width="11.42578125" style="4"/>
    <col min="12278" max="12278" width="13.140625" style="4" customWidth="1"/>
    <col min="12279" max="12279" width="15.140625" style="4" customWidth="1"/>
    <col min="12280" max="12280" width="42" style="4" customWidth="1"/>
    <col min="12281" max="12281" width="11.42578125" style="4"/>
    <col min="12282" max="12282" width="13.140625" style="4" customWidth="1"/>
    <col min="12283" max="12533" width="11.42578125" style="4"/>
    <col min="12534" max="12534" width="13.140625" style="4" customWidth="1"/>
    <col min="12535" max="12535" width="15.140625" style="4" customWidth="1"/>
    <col min="12536" max="12536" width="42" style="4" customWidth="1"/>
    <col min="12537" max="12537" width="11.42578125" style="4"/>
    <col min="12538" max="12538" width="13.140625" style="4" customWidth="1"/>
    <col min="12539" max="12789" width="11.42578125" style="4"/>
    <col min="12790" max="12790" width="13.140625" style="4" customWidth="1"/>
    <col min="12791" max="12791" width="15.140625" style="4" customWidth="1"/>
    <col min="12792" max="12792" width="42" style="4" customWidth="1"/>
    <col min="12793" max="12793" width="11.42578125" style="4"/>
    <col min="12794" max="12794" width="13.140625" style="4" customWidth="1"/>
    <col min="12795" max="13045" width="11.42578125" style="4"/>
    <col min="13046" max="13046" width="13.140625" style="4" customWidth="1"/>
    <col min="13047" max="13047" width="15.140625" style="4" customWidth="1"/>
    <col min="13048" max="13048" width="42" style="4" customWidth="1"/>
    <col min="13049" max="13049" width="11.42578125" style="4"/>
    <col min="13050" max="13050" width="13.140625" style="4" customWidth="1"/>
    <col min="13051" max="13301" width="11.42578125" style="4"/>
    <col min="13302" max="13302" width="13.140625" style="4" customWidth="1"/>
    <col min="13303" max="13303" width="15.140625" style="4" customWidth="1"/>
    <col min="13304" max="13304" width="42" style="4" customWidth="1"/>
    <col min="13305" max="13305" width="11.42578125" style="4"/>
    <col min="13306" max="13306" width="13.140625" style="4" customWidth="1"/>
    <col min="13307" max="13557" width="11.42578125" style="4"/>
    <col min="13558" max="13558" width="13.140625" style="4" customWidth="1"/>
    <col min="13559" max="13559" width="15.140625" style="4" customWidth="1"/>
    <col min="13560" max="13560" width="42" style="4" customWidth="1"/>
    <col min="13561" max="13561" width="11.42578125" style="4"/>
    <col min="13562" max="13562" width="13.140625" style="4" customWidth="1"/>
    <col min="13563" max="13813" width="11.42578125" style="4"/>
    <col min="13814" max="13814" width="13.140625" style="4" customWidth="1"/>
    <col min="13815" max="13815" width="15.140625" style="4" customWidth="1"/>
    <col min="13816" max="13816" width="42" style="4" customWidth="1"/>
    <col min="13817" max="13817" width="11.42578125" style="4"/>
    <col min="13818" max="13818" width="13.140625" style="4" customWidth="1"/>
    <col min="13819" max="14069" width="11.42578125" style="4"/>
    <col min="14070" max="14070" width="13.140625" style="4" customWidth="1"/>
    <col min="14071" max="14071" width="15.140625" style="4" customWidth="1"/>
    <col min="14072" max="14072" width="42" style="4" customWidth="1"/>
    <col min="14073" max="14073" width="11.42578125" style="4"/>
    <col min="14074" max="14074" width="13.140625" style="4" customWidth="1"/>
    <col min="14075" max="14325" width="11.42578125" style="4"/>
    <col min="14326" max="14326" width="13.140625" style="4" customWidth="1"/>
    <col min="14327" max="14327" width="15.140625" style="4" customWidth="1"/>
    <col min="14328" max="14328" width="42" style="4" customWidth="1"/>
    <col min="14329" max="14329" width="11.42578125" style="4"/>
    <col min="14330" max="14330" width="13.140625" style="4" customWidth="1"/>
    <col min="14331" max="14581" width="11.42578125" style="4"/>
    <col min="14582" max="14582" width="13.140625" style="4" customWidth="1"/>
    <col min="14583" max="14583" width="15.140625" style="4" customWidth="1"/>
    <col min="14584" max="14584" width="42" style="4" customWidth="1"/>
    <col min="14585" max="14585" width="11.42578125" style="4"/>
    <col min="14586" max="14586" width="13.140625" style="4" customWidth="1"/>
    <col min="14587" max="14837" width="11.42578125" style="4"/>
    <col min="14838" max="14838" width="13.140625" style="4" customWidth="1"/>
    <col min="14839" max="14839" width="15.140625" style="4" customWidth="1"/>
    <col min="14840" max="14840" width="42" style="4" customWidth="1"/>
    <col min="14841" max="14841" width="11.42578125" style="4"/>
    <col min="14842" max="14842" width="13.140625" style="4" customWidth="1"/>
    <col min="14843" max="15093" width="11.42578125" style="4"/>
    <col min="15094" max="15094" width="13.140625" style="4" customWidth="1"/>
    <col min="15095" max="15095" width="15.140625" style="4" customWidth="1"/>
    <col min="15096" max="15096" width="42" style="4" customWidth="1"/>
    <col min="15097" max="15097" width="11.42578125" style="4"/>
    <col min="15098" max="15098" width="13.140625" style="4" customWidth="1"/>
    <col min="15099" max="15349" width="11.42578125" style="4"/>
    <col min="15350" max="15350" width="13.140625" style="4" customWidth="1"/>
    <col min="15351" max="15351" width="15.140625" style="4" customWidth="1"/>
    <col min="15352" max="15352" width="42" style="4" customWidth="1"/>
    <col min="15353" max="15353" width="11.42578125" style="4"/>
    <col min="15354" max="15354" width="13.140625" style="4" customWidth="1"/>
    <col min="15355" max="15605" width="11.42578125" style="4"/>
    <col min="15606" max="15606" width="13.140625" style="4" customWidth="1"/>
    <col min="15607" max="15607" width="15.140625" style="4" customWidth="1"/>
    <col min="15608" max="15608" width="42" style="4" customWidth="1"/>
    <col min="15609" max="15609" width="11.42578125" style="4"/>
    <col min="15610" max="15610" width="13.140625" style="4" customWidth="1"/>
    <col min="15611" max="15861" width="11.42578125" style="4"/>
    <col min="15862" max="15862" width="13.140625" style="4" customWidth="1"/>
    <col min="15863" max="15863" width="15.140625" style="4" customWidth="1"/>
    <col min="15864" max="15864" width="42" style="4" customWidth="1"/>
    <col min="15865" max="15865" width="11.42578125" style="4"/>
    <col min="15866" max="15866" width="13.140625" style="4" customWidth="1"/>
    <col min="15867" max="16117" width="11.42578125" style="4"/>
    <col min="16118" max="16118" width="13.140625" style="4" customWidth="1"/>
    <col min="16119" max="16119" width="15.140625" style="4" customWidth="1"/>
    <col min="16120" max="16120" width="42" style="4" customWidth="1"/>
    <col min="16121" max="16121" width="11.42578125" style="4"/>
    <col min="16122" max="16122" width="13.140625" style="4" customWidth="1"/>
    <col min="16123" max="16384" width="11.42578125" style="4"/>
  </cols>
  <sheetData>
    <row r="2" spans="1:7" ht="24.95" customHeight="1" x14ac:dyDescent="0.25">
      <c r="A2" s="1"/>
      <c r="B2" s="2"/>
      <c r="C2" s="128" t="s">
        <v>0</v>
      </c>
      <c r="D2" s="129" t="s">
        <v>1</v>
      </c>
      <c r="E2" s="129"/>
    </row>
    <row r="3" spans="1:7" ht="24.95" customHeight="1" x14ac:dyDescent="0.25">
      <c r="A3" s="5"/>
      <c r="B3" s="6"/>
      <c r="C3" s="128"/>
      <c r="D3" s="7" t="s">
        <v>2</v>
      </c>
      <c r="E3" s="7"/>
    </row>
    <row r="4" spans="1:7" ht="24.95" customHeight="1" x14ac:dyDescent="0.25">
      <c r="A4" s="5"/>
      <c r="B4" s="6"/>
      <c r="C4" s="130" t="s">
        <v>3</v>
      </c>
      <c r="D4" s="7" t="s">
        <v>4</v>
      </c>
      <c r="E4" s="8">
        <v>44979</v>
      </c>
    </row>
    <row r="5" spans="1:7" ht="24.95" customHeight="1" x14ac:dyDescent="0.25">
      <c r="A5" s="9"/>
      <c r="B5" s="10"/>
      <c r="C5" s="130"/>
      <c r="D5" s="7" t="s">
        <v>5</v>
      </c>
      <c r="E5" s="8">
        <v>46075</v>
      </c>
    </row>
    <row r="6" spans="1:7" s="14" customFormat="1" ht="24.95" customHeight="1" x14ac:dyDescent="0.25">
      <c r="A6" s="11"/>
      <c r="B6" s="12"/>
      <c r="C6" s="11"/>
      <c r="D6" s="11"/>
      <c r="E6" s="11"/>
      <c r="F6" s="13"/>
      <c r="G6" s="13"/>
    </row>
    <row r="7" spans="1:7" s="14" customFormat="1" ht="24.95" customHeight="1" x14ac:dyDescent="0.25">
      <c r="A7" s="15" t="s">
        <v>6</v>
      </c>
      <c r="B7" s="16"/>
      <c r="C7" s="17">
        <v>45271</v>
      </c>
      <c r="D7" s="15" t="s">
        <v>7</v>
      </c>
      <c r="E7" s="18">
        <v>20231201807</v>
      </c>
      <c r="F7" s="19"/>
      <c r="G7" s="19"/>
    </row>
    <row r="8" spans="1:7" s="14" customFormat="1" ht="24.95" customHeight="1" x14ac:dyDescent="0.25">
      <c r="A8" s="20"/>
      <c r="B8" s="21"/>
      <c r="C8" s="21"/>
      <c r="D8" s="21"/>
      <c r="E8" s="21"/>
      <c r="F8" s="19"/>
      <c r="G8" s="19"/>
    </row>
    <row r="9" spans="1:7" s="14" customFormat="1" ht="24.95" customHeight="1" x14ac:dyDescent="0.25">
      <c r="A9" s="15" t="s">
        <v>8</v>
      </c>
      <c r="B9" s="16"/>
      <c r="C9" s="117" t="s">
        <v>375</v>
      </c>
      <c r="D9" s="22" t="s">
        <v>9</v>
      </c>
      <c r="E9" s="115" t="s">
        <v>373</v>
      </c>
      <c r="F9" s="23"/>
      <c r="G9" s="23"/>
    </row>
    <row r="10" spans="1:7" ht="24.95" customHeight="1" x14ac:dyDescent="0.25">
      <c r="A10" s="20"/>
      <c r="B10" s="21"/>
      <c r="C10" s="21"/>
      <c r="D10" s="21"/>
      <c r="E10" s="21"/>
      <c r="F10" s="24"/>
      <c r="G10" s="24"/>
    </row>
    <row r="11" spans="1:7" ht="24.95" customHeight="1" x14ac:dyDescent="0.25">
      <c r="A11" s="131" t="s">
        <v>10</v>
      </c>
      <c r="B11" s="132"/>
      <c r="C11" s="117" t="s">
        <v>375</v>
      </c>
      <c r="D11" s="22" t="s">
        <v>11</v>
      </c>
      <c r="E11" s="26" t="s">
        <v>12</v>
      </c>
      <c r="F11" s="19"/>
      <c r="G11" s="19"/>
    </row>
    <row r="12" spans="1:7" ht="24.95" customHeight="1" thickBot="1" x14ac:dyDescent="0.3">
      <c r="A12" s="20"/>
      <c r="B12" s="21"/>
      <c r="C12" s="21"/>
      <c r="D12" s="21"/>
      <c r="E12" s="21"/>
      <c r="F12" s="4"/>
    </row>
    <row r="13" spans="1:7" ht="24.95" customHeight="1" thickBot="1" x14ac:dyDescent="0.3">
      <c r="A13" s="15" t="s">
        <v>13</v>
      </c>
      <c r="B13" s="16"/>
      <c r="C13" s="116" t="s">
        <v>374</v>
      </c>
      <c r="D13" s="22" t="s">
        <v>14</v>
      </c>
      <c r="E13" s="27" t="s">
        <v>15</v>
      </c>
      <c r="F13" s="4"/>
    </row>
    <row r="14" spans="1:7" ht="24.95" customHeight="1" x14ac:dyDescent="0.25">
      <c r="A14" s="20"/>
      <c r="B14" s="21"/>
      <c r="C14" s="21"/>
      <c r="D14" s="21"/>
      <c r="E14" s="21"/>
      <c r="F14" s="4"/>
    </row>
    <row r="15" spans="1:7" ht="24.95" customHeight="1" x14ac:dyDescent="0.2">
      <c r="A15" s="15" t="s">
        <v>16</v>
      </c>
      <c r="B15" s="16"/>
      <c r="C15" s="17">
        <v>45272</v>
      </c>
      <c r="D15" s="22" t="s">
        <v>17</v>
      </c>
      <c r="E15" s="28" t="s">
        <v>379</v>
      </c>
      <c r="F15" s="4"/>
    </row>
    <row r="16" spans="1:7" ht="24.95" customHeight="1" x14ac:dyDescent="0.25">
      <c r="A16" s="20"/>
      <c r="B16" s="21"/>
      <c r="C16" s="21"/>
      <c r="D16" s="21"/>
      <c r="E16" s="21"/>
      <c r="F16" s="4"/>
    </row>
    <row r="17" spans="1:7" ht="24.95" customHeight="1" x14ac:dyDescent="0.2">
      <c r="A17" s="15" t="s">
        <v>18</v>
      </c>
      <c r="B17" s="16"/>
      <c r="C17" s="25" t="s">
        <v>19</v>
      </c>
      <c r="D17" s="29"/>
      <c r="E17" s="30"/>
      <c r="F17" s="4"/>
    </row>
    <row r="18" spans="1:7" ht="24.95" customHeight="1" x14ac:dyDescent="0.25">
      <c r="A18" s="20"/>
      <c r="B18" s="21"/>
      <c r="C18" s="21"/>
      <c r="D18" s="21"/>
      <c r="E18" s="21"/>
      <c r="F18" s="4"/>
    </row>
    <row r="19" spans="1:7" ht="24.95" customHeight="1" x14ac:dyDescent="0.25">
      <c r="A19" s="15" t="s">
        <v>20</v>
      </c>
      <c r="B19" s="16"/>
      <c r="C19" s="25"/>
      <c r="D19" s="22" t="s">
        <v>21</v>
      </c>
      <c r="E19" s="28"/>
      <c r="F19" s="31"/>
      <c r="G19" s="32"/>
    </row>
    <row r="20" spans="1:7" ht="24.95" customHeight="1" x14ac:dyDescent="0.25">
      <c r="A20" s="20"/>
      <c r="B20" s="21"/>
      <c r="C20" s="21"/>
      <c r="D20" s="21"/>
      <c r="E20" s="21"/>
      <c r="F20" s="33"/>
      <c r="G20" s="34"/>
    </row>
    <row r="21" spans="1:7" ht="24.95" customHeight="1" x14ac:dyDescent="0.25">
      <c r="A21" s="15" t="s">
        <v>22</v>
      </c>
      <c r="B21" s="16"/>
      <c r="C21" s="35"/>
      <c r="D21" s="36"/>
      <c r="E21" s="37"/>
      <c r="F21" s="31"/>
      <c r="G21" s="32"/>
    </row>
    <row r="22" spans="1:7" ht="24.95" customHeight="1" x14ac:dyDescent="0.25">
      <c r="A22" s="38"/>
      <c r="B22" s="39"/>
      <c r="C22" s="40"/>
      <c r="D22" s="41"/>
      <c r="E22" s="42"/>
      <c r="F22" s="31"/>
      <c r="G22" s="32"/>
    </row>
    <row r="23" spans="1:7" ht="36" customHeight="1" x14ac:dyDescent="0.25">
      <c r="A23" s="43" t="s">
        <v>23</v>
      </c>
      <c r="B23" s="44" t="s">
        <v>24</v>
      </c>
      <c r="C23" s="45" t="s">
        <v>25</v>
      </c>
      <c r="D23" s="46" t="s">
        <v>26</v>
      </c>
      <c r="E23" s="46" t="s">
        <v>27</v>
      </c>
      <c r="F23" s="47" t="s">
        <v>28</v>
      </c>
      <c r="G23" s="48" t="s">
        <v>29</v>
      </c>
    </row>
    <row r="24" spans="1:7" s="54" customFormat="1" ht="24.95" customHeight="1" x14ac:dyDescent="0.25">
      <c r="A24" s="49" t="s">
        <v>30</v>
      </c>
      <c r="B24" s="49" t="s">
        <v>31</v>
      </c>
      <c r="C24" s="50" t="s">
        <v>32</v>
      </c>
      <c r="D24" s="51">
        <v>1</v>
      </c>
      <c r="E24" s="52"/>
      <c r="F24" s="53">
        <v>540</v>
      </c>
      <c r="G24" s="53">
        <f t="shared" ref="G24:G64" si="0">(D24*F24)</f>
        <v>540</v>
      </c>
    </row>
    <row r="25" spans="1:7" s="54" customFormat="1" ht="24.95" customHeight="1" x14ac:dyDescent="0.25">
      <c r="A25" s="49" t="s">
        <v>30</v>
      </c>
      <c r="B25" s="49" t="s">
        <v>33</v>
      </c>
      <c r="C25" s="50" t="s">
        <v>32</v>
      </c>
      <c r="D25" s="51">
        <v>1</v>
      </c>
      <c r="E25" s="52"/>
      <c r="F25" s="53">
        <v>540</v>
      </c>
      <c r="G25" s="53">
        <f t="shared" si="0"/>
        <v>540</v>
      </c>
    </row>
    <row r="26" spans="1:7" s="54" customFormat="1" ht="24.95" customHeight="1" x14ac:dyDescent="0.25">
      <c r="A26" s="49" t="s">
        <v>34</v>
      </c>
      <c r="B26" s="49" t="s">
        <v>35</v>
      </c>
      <c r="C26" s="50" t="s">
        <v>36</v>
      </c>
      <c r="D26" s="51">
        <v>1</v>
      </c>
      <c r="E26" s="52"/>
      <c r="F26" s="53">
        <v>540</v>
      </c>
      <c r="G26" s="53">
        <f t="shared" si="0"/>
        <v>540</v>
      </c>
    </row>
    <row r="27" spans="1:7" s="54" customFormat="1" ht="24.95" customHeight="1" x14ac:dyDescent="0.25">
      <c r="A27" s="49" t="s">
        <v>37</v>
      </c>
      <c r="B27" s="49" t="s">
        <v>38</v>
      </c>
      <c r="C27" s="50" t="s">
        <v>39</v>
      </c>
      <c r="D27" s="51">
        <v>1</v>
      </c>
      <c r="E27" s="52"/>
      <c r="F27" s="53">
        <v>540</v>
      </c>
      <c r="G27" s="53">
        <f t="shared" si="0"/>
        <v>540</v>
      </c>
    </row>
    <row r="28" spans="1:7" s="54" customFormat="1" ht="24.95" customHeight="1" x14ac:dyDescent="0.25">
      <c r="A28" s="49" t="s">
        <v>37</v>
      </c>
      <c r="B28" s="49" t="s">
        <v>40</v>
      </c>
      <c r="C28" s="50" t="s">
        <v>39</v>
      </c>
      <c r="D28" s="51">
        <v>1</v>
      </c>
      <c r="E28" s="52"/>
      <c r="F28" s="53">
        <v>540</v>
      </c>
      <c r="G28" s="53">
        <f t="shared" si="0"/>
        <v>540</v>
      </c>
    </row>
    <row r="29" spans="1:7" s="54" customFormat="1" ht="24.95" customHeight="1" x14ac:dyDescent="0.25">
      <c r="A29" s="49" t="s">
        <v>41</v>
      </c>
      <c r="B29" s="49" t="s">
        <v>42</v>
      </c>
      <c r="C29" s="50" t="s">
        <v>43</v>
      </c>
      <c r="D29" s="51">
        <v>1</v>
      </c>
      <c r="E29" s="52"/>
      <c r="F29" s="53">
        <v>540</v>
      </c>
      <c r="G29" s="53">
        <f t="shared" si="0"/>
        <v>540</v>
      </c>
    </row>
    <row r="30" spans="1:7" s="54" customFormat="1" ht="24.95" customHeight="1" x14ac:dyDescent="0.25">
      <c r="A30" s="49" t="s">
        <v>44</v>
      </c>
      <c r="B30" s="49" t="s">
        <v>45</v>
      </c>
      <c r="C30" s="50" t="s">
        <v>46</v>
      </c>
      <c r="D30" s="51">
        <v>1</v>
      </c>
      <c r="E30" s="52"/>
      <c r="F30" s="53">
        <v>540</v>
      </c>
      <c r="G30" s="53">
        <f t="shared" si="0"/>
        <v>540</v>
      </c>
    </row>
    <row r="31" spans="1:7" s="54" customFormat="1" ht="24.95" customHeight="1" x14ac:dyDescent="0.25">
      <c r="A31" s="49" t="s">
        <v>44</v>
      </c>
      <c r="B31" s="49" t="s">
        <v>47</v>
      </c>
      <c r="C31" s="50" t="s">
        <v>46</v>
      </c>
      <c r="D31" s="51">
        <v>1</v>
      </c>
      <c r="E31" s="52"/>
      <c r="F31" s="53">
        <v>540</v>
      </c>
      <c r="G31" s="53">
        <f t="shared" si="0"/>
        <v>540</v>
      </c>
    </row>
    <row r="32" spans="1:7" s="54" customFormat="1" ht="24.95" customHeight="1" x14ac:dyDescent="0.25">
      <c r="A32" s="49" t="s">
        <v>48</v>
      </c>
      <c r="B32" s="49" t="s">
        <v>49</v>
      </c>
      <c r="C32" s="50" t="s">
        <v>50</v>
      </c>
      <c r="D32" s="51">
        <v>1</v>
      </c>
      <c r="E32" s="52"/>
      <c r="F32" s="53">
        <v>540</v>
      </c>
      <c r="G32" s="53">
        <f t="shared" si="0"/>
        <v>540</v>
      </c>
    </row>
    <row r="33" spans="1:7" s="54" customFormat="1" ht="24.95" customHeight="1" x14ac:dyDescent="0.25">
      <c r="A33" s="49"/>
      <c r="B33" s="49"/>
      <c r="C33" s="50"/>
      <c r="D33" s="55">
        <f>SUM(D24:D32)</f>
        <v>9</v>
      </c>
      <c r="E33" s="52"/>
      <c r="F33" s="53"/>
      <c r="G33" s="53"/>
    </row>
    <row r="34" spans="1:7" s="54" customFormat="1" ht="24.95" customHeight="1" x14ac:dyDescent="0.25">
      <c r="A34" s="49" t="s">
        <v>51</v>
      </c>
      <c r="B34" s="49" t="s">
        <v>52</v>
      </c>
      <c r="C34" s="50" t="s">
        <v>53</v>
      </c>
      <c r="D34" s="51">
        <v>1</v>
      </c>
      <c r="E34" s="56"/>
      <c r="F34" s="53">
        <v>540</v>
      </c>
      <c r="G34" s="53">
        <f t="shared" si="0"/>
        <v>540</v>
      </c>
    </row>
    <row r="35" spans="1:7" s="54" customFormat="1" ht="24.95" customHeight="1" x14ac:dyDescent="0.25">
      <c r="A35" s="49" t="s">
        <v>51</v>
      </c>
      <c r="B35" s="49" t="s">
        <v>54</v>
      </c>
      <c r="C35" s="50" t="s">
        <v>53</v>
      </c>
      <c r="D35" s="51">
        <v>1</v>
      </c>
      <c r="E35" s="56"/>
      <c r="F35" s="53">
        <v>540</v>
      </c>
      <c r="G35" s="53">
        <f t="shared" si="0"/>
        <v>540</v>
      </c>
    </row>
    <row r="36" spans="1:7" s="54" customFormat="1" ht="24.95" customHeight="1" x14ac:dyDescent="0.25">
      <c r="A36" s="49" t="s">
        <v>55</v>
      </c>
      <c r="B36" s="49" t="s">
        <v>56</v>
      </c>
      <c r="C36" s="50" t="s">
        <v>57</v>
      </c>
      <c r="D36" s="51">
        <v>1</v>
      </c>
      <c r="E36" s="56"/>
      <c r="F36" s="53">
        <v>540</v>
      </c>
      <c r="G36" s="53">
        <f t="shared" si="0"/>
        <v>540</v>
      </c>
    </row>
    <row r="37" spans="1:7" s="54" customFormat="1" ht="24.95" customHeight="1" x14ac:dyDescent="0.25">
      <c r="A37" s="49" t="s">
        <v>58</v>
      </c>
      <c r="B37" s="49" t="s">
        <v>59</v>
      </c>
      <c r="C37" s="50" t="s">
        <v>60</v>
      </c>
      <c r="D37" s="51">
        <v>1</v>
      </c>
      <c r="E37" s="56"/>
      <c r="F37" s="53">
        <v>540</v>
      </c>
      <c r="G37" s="53">
        <f t="shared" si="0"/>
        <v>540</v>
      </c>
    </row>
    <row r="38" spans="1:7" s="54" customFormat="1" ht="24.95" customHeight="1" x14ac:dyDescent="0.25">
      <c r="A38" s="49" t="s">
        <v>58</v>
      </c>
      <c r="B38" s="49" t="s">
        <v>61</v>
      </c>
      <c r="C38" s="50" t="s">
        <v>60</v>
      </c>
      <c r="D38" s="51">
        <v>1</v>
      </c>
      <c r="E38" s="56"/>
      <c r="F38" s="53">
        <v>540</v>
      </c>
      <c r="G38" s="53">
        <f t="shared" si="0"/>
        <v>540</v>
      </c>
    </row>
    <row r="39" spans="1:7" s="54" customFormat="1" ht="24.95" customHeight="1" x14ac:dyDescent="0.25">
      <c r="A39" s="49" t="s">
        <v>62</v>
      </c>
      <c r="B39" s="49" t="s">
        <v>63</v>
      </c>
      <c r="C39" s="50" t="s">
        <v>64</v>
      </c>
      <c r="D39" s="51">
        <v>1</v>
      </c>
      <c r="E39" s="56"/>
      <c r="F39" s="53">
        <v>540</v>
      </c>
      <c r="G39" s="53">
        <f t="shared" si="0"/>
        <v>540</v>
      </c>
    </row>
    <row r="40" spans="1:7" s="54" customFormat="1" ht="24.95" customHeight="1" x14ac:dyDescent="0.25">
      <c r="A40" s="49" t="s">
        <v>65</v>
      </c>
      <c r="B40" s="49" t="s">
        <v>66</v>
      </c>
      <c r="C40" s="50" t="s">
        <v>67</v>
      </c>
      <c r="D40" s="51">
        <v>1</v>
      </c>
      <c r="E40" s="56"/>
      <c r="F40" s="53">
        <v>540</v>
      </c>
      <c r="G40" s="53">
        <f t="shared" si="0"/>
        <v>540</v>
      </c>
    </row>
    <row r="41" spans="1:7" s="54" customFormat="1" ht="24.95" customHeight="1" x14ac:dyDescent="0.25">
      <c r="A41" s="49" t="s">
        <v>65</v>
      </c>
      <c r="B41" s="49" t="s">
        <v>68</v>
      </c>
      <c r="C41" s="50" t="s">
        <v>67</v>
      </c>
      <c r="D41" s="51">
        <v>1</v>
      </c>
      <c r="E41" s="56"/>
      <c r="F41" s="53">
        <v>540</v>
      </c>
      <c r="G41" s="53">
        <f t="shared" si="0"/>
        <v>540</v>
      </c>
    </row>
    <row r="42" spans="1:7" s="54" customFormat="1" ht="24.95" customHeight="1" x14ac:dyDescent="0.25">
      <c r="A42" s="49" t="s">
        <v>69</v>
      </c>
      <c r="B42" s="49" t="s">
        <v>70</v>
      </c>
      <c r="C42" s="50" t="s">
        <v>71</v>
      </c>
      <c r="D42" s="51">
        <v>1</v>
      </c>
      <c r="E42" s="56"/>
      <c r="F42" s="53">
        <v>540</v>
      </c>
      <c r="G42" s="53">
        <f t="shared" si="0"/>
        <v>540</v>
      </c>
    </row>
    <row r="43" spans="1:7" s="54" customFormat="1" ht="24.95" customHeight="1" x14ac:dyDescent="0.25">
      <c r="A43" s="49"/>
      <c r="B43" s="49"/>
      <c r="C43" s="50"/>
      <c r="D43" s="55">
        <f>SUM(D34:D42)</f>
        <v>9</v>
      </c>
      <c r="E43" s="56"/>
      <c r="F43" s="53"/>
      <c r="G43" s="53"/>
    </row>
    <row r="44" spans="1:7" s="54" customFormat="1" ht="24.95" customHeight="1" x14ac:dyDescent="0.25">
      <c r="A44" s="57" t="s">
        <v>72</v>
      </c>
      <c r="B44" s="57" t="s">
        <v>73</v>
      </c>
      <c r="C44" s="50" t="s">
        <v>74</v>
      </c>
      <c r="D44" s="51">
        <v>1</v>
      </c>
      <c r="E44" s="56"/>
      <c r="F44" s="53">
        <v>540</v>
      </c>
      <c r="G44" s="53">
        <f t="shared" si="0"/>
        <v>540</v>
      </c>
    </row>
    <row r="45" spans="1:7" s="54" customFormat="1" ht="24.95" customHeight="1" x14ac:dyDescent="0.25">
      <c r="A45" s="57" t="s">
        <v>72</v>
      </c>
      <c r="B45" s="57" t="s">
        <v>75</v>
      </c>
      <c r="C45" s="50" t="s">
        <v>74</v>
      </c>
      <c r="D45" s="51">
        <v>1</v>
      </c>
      <c r="E45" s="56"/>
      <c r="F45" s="53">
        <v>540</v>
      </c>
      <c r="G45" s="53">
        <f t="shared" si="0"/>
        <v>540</v>
      </c>
    </row>
    <row r="46" spans="1:7" s="54" customFormat="1" ht="24.95" customHeight="1" x14ac:dyDescent="0.25">
      <c r="A46" s="57" t="s">
        <v>76</v>
      </c>
      <c r="B46" s="57" t="s">
        <v>77</v>
      </c>
      <c r="C46" s="50" t="s">
        <v>78</v>
      </c>
      <c r="D46" s="51">
        <v>1</v>
      </c>
      <c r="E46" s="56"/>
      <c r="F46" s="53">
        <v>540</v>
      </c>
      <c r="G46" s="53">
        <f t="shared" si="0"/>
        <v>540</v>
      </c>
    </row>
    <row r="47" spans="1:7" s="54" customFormat="1" ht="24.95" customHeight="1" x14ac:dyDescent="0.25">
      <c r="A47" s="57" t="s">
        <v>76</v>
      </c>
      <c r="B47" s="57" t="s">
        <v>79</v>
      </c>
      <c r="C47" s="50" t="s">
        <v>78</v>
      </c>
      <c r="D47" s="51">
        <v>1</v>
      </c>
      <c r="E47" s="56"/>
      <c r="F47" s="53">
        <v>540</v>
      </c>
      <c r="G47" s="53">
        <f t="shared" si="0"/>
        <v>540</v>
      </c>
    </row>
    <row r="48" spans="1:7" s="54" customFormat="1" ht="24.95" customHeight="1" x14ac:dyDescent="0.25">
      <c r="A48" s="57" t="s">
        <v>80</v>
      </c>
      <c r="B48" s="57" t="s">
        <v>81</v>
      </c>
      <c r="C48" s="50" t="s">
        <v>82</v>
      </c>
      <c r="D48" s="51">
        <v>1</v>
      </c>
      <c r="E48" s="56"/>
      <c r="F48" s="53">
        <v>540</v>
      </c>
      <c r="G48" s="53">
        <f t="shared" si="0"/>
        <v>540</v>
      </c>
    </row>
    <row r="49" spans="1:7" s="54" customFormat="1" ht="24.95" customHeight="1" x14ac:dyDescent="0.25">
      <c r="A49" s="57" t="s">
        <v>80</v>
      </c>
      <c r="B49" s="57" t="s">
        <v>83</v>
      </c>
      <c r="C49" s="50" t="s">
        <v>82</v>
      </c>
      <c r="D49" s="51">
        <v>1</v>
      </c>
      <c r="E49" s="56"/>
      <c r="F49" s="53">
        <v>540</v>
      </c>
      <c r="G49" s="53">
        <f t="shared" si="0"/>
        <v>540</v>
      </c>
    </row>
    <row r="50" spans="1:7" s="54" customFormat="1" ht="24.95" customHeight="1" x14ac:dyDescent="0.25">
      <c r="A50" s="57" t="s">
        <v>84</v>
      </c>
      <c r="B50" s="57" t="s">
        <v>85</v>
      </c>
      <c r="C50" s="50" t="s">
        <v>86</v>
      </c>
      <c r="D50" s="51">
        <v>1</v>
      </c>
      <c r="E50" s="56"/>
      <c r="F50" s="53">
        <v>540</v>
      </c>
      <c r="G50" s="53">
        <f t="shared" si="0"/>
        <v>540</v>
      </c>
    </row>
    <row r="51" spans="1:7" s="54" customFormat="1" ht="24.95" customHeight="1" x14ac:dyDescent="0.25">
      <c r="A51" s="57" t="s">
        <v>84</v>
      </c>
      <c r="B51" s="57" t="s">
        <v>87</v>
      </c>
      <c r="C51" s="50" t="s">
        <v>86</v>
      </c>
      <c r="D51" s="51">
        <v>1</v>
      </c>
      <c r="E51" s="56"/>
      <c r="F51" s="53">
        <v>540</v>
      </c>
      <c r="G51" s="53">
        <f t="shared" si="0"/>
        <v>540</v>
      </c>
    </row>
    <row r="52" spans="1:7" s="54" customFormat="1" ht="24.95" customHeight="1" x14ac:dyDescent="0.25">
      <c r="A52" s="58" t="s">
        <v>88</v>
      </c>
      <c r="B52" s="58">
        <v>17084144</v>
      </c>
      <c r="C52" s="50" t="s">
        <v>89</v>
      </c>
      <c r="D52" s="51">
        <v>1</v>
      </c>
      <c r="E52" s="56"/>
      <c r="F52" s="53">
        <v>540</v>
      </c>
      <c r="G52" s="53">
        <f t="shared" si="0"/>
        <v>540</v>
      </c>
    </row>
    <row r="53" spans="1:7" s="54" customFormat="1" ht="24.95" customHeight="1" x14ac:dyDescent="0.25">
      <c r="A53" s="58" t="s">
        <v>90</v>
      </c>
      <c r="B53" s="58">
        <v>17124140</v>
      </c>
      <c r="C53" s="50" t="s">
        <v>91</v>
      </c>
      <c r="D53" s="51">
        <v>1</v>
      </c>
      <c r="E53" s="56"/>
      <c r="F53" s="53">
        <v>540</v>
      </c>
      <c r="G53" s="53">
        <f t="shared" si="0"/>
        <v>540</v>
      </c>
    </row>
    <row r="54" spans="1:7" s="54" customFormat="1" ht="24.95" customHeight="1" x14ac:dyDescent="0.25">
      <c r="A54" s="58"/>
      <c r="B54" s="58"/>
      <c r="C54" s="59"/>
      <c r="D54" s="55">
        <f>SUM(D44:D53)</f>
        <v>10</v>
      </c>
      <c r="E54" s="60"/>
      <c r="F54" s="53"/>
      <c r="G54" s="53"/>
    </row>
    <row r="55" spans="1:7" s="54" customFormat="1" ht="24.95" customHeight="1" x14ac:dyDescent="0.25">
      <c r="A55" s="57" t="s">
        <v>92</v>
      </c>
      <c r="B55" s="57" t="s">
        <v>93</v>
      </c>
      <c r="C55" s="59" t="s">
        <v>94</v>
      </c>
      <c r="D55" s="51">
        <v>1</v>
      </c>
      <c r="E55" s="61"/>
      <c r="F55" s="53">
        <v>540</v>
      </c>
      <c r="G55" s="53">
        <f t="shared" si="0"/>
        <v>540</v>
      </c>
    </row>
    <row r="56" spans="1:7" s="54" customFormat="1" ht="24.95" customHeight="1" x14ac:dyDescent="0.25">
      <c r="A56" s="57" t="s">
        <v>92</v>
      </c>
      <c r="B56" s="57" t="s">
        <v>95</v>
      </c>
      <c r="C56" s="59" t="s">
        <v>94</v>
      </c>
      <c r="D56" s="51">
        <v>1</v>
      </c>
      <c r="E56" s="61"/>
      <c r="F56" s="53">
        <v>540</v>
      </c>
      <c r="G56" s="53">
        <f t="shared" si="0"/>
        <v>540</v>
      </c>
    </row>
    <row r="57" spans="1:7" s="54" customFormat="1" ht="24.95" customHeight="1" x14ac:dyDescent="0.25">
      <c r="A57" s="57" t="s">
        <v>96</v>
      </c>
      <c r="B57" s="57" t="s">
        <v>97</v>
      </c>
      <c r="C57" s="59" t="s">
        <v>98</v>
      </c>
      <c r="D57" s="51">
        <v>1</v>
      </c>
      <c r="E57" s="61"/>
      <c r="F57" s="53">
        <v>540</v>
      </c>
      <c r="G57" s="53">
        <f t="shared" si="0"/>
        <v>540</v>
      </c>
    </row>
    <row r="58" spans="1:7" s="54" customFormat="1" ht="24.95" customHeight="1" x14ac:dyDescent="0.25">
      <c r="A58" s="57" t="s">
        <v>96</v>
      </c>
      <c r="B58" s="57" t="s">
        <v>99</v>
      </c>
      <c r="C58" s="59" t="s">
        <v>98</v>
      </c>
      <c r="D58" s="51">
        <v>1</v>
      </c>
      <c r="E58" s="61"/>
      <c r="F58" s="53">
        <v>540</v>
      </c>
      <c r="G58" s="53">
        <f t="shared" si="0"/>
        <v>540</v>
      </c>
    </row>
    <row r="59" spans="1:7" s="54" customFormat="1" ht="24.95" customHeight="1" x14ac:dyDescent="0.25">
      <c r="A59" s="57" t="s">
        <v>100</v>
      </c>
      <c r="B59" s="57" t="s">
        <v>101</v>
      </c>
      <c r="C59" s="62" t="s">
        <v>102</v>
      </c>
      <c r="D59" s="51">
        <v>1</v>
      </c>
      <c r="E59" s="61"/>
      <c r="F59" s="53">
        <v>540</v>
      </c>
      <c r="G59" s="53">
        <f t="shared" si="0"/>
        <v>540</v>
      </c>
    </row>
    <row r="60" spans="1:7" s="54" customFormat="1" ht="24.95" customHeight="1" x14ac:dyDescent="0.25">
      <c r="A60" s="57" t="s">
        <v>100</v>
      </c>
      <c r="B60" s="57" t="s">
        <v>103</v>
      </c>
      <c r="C60" s="62" t="s">
        <v>102</v>
      </c>
      <c r="D60" s="51">
        <v>1</v>
      </c>
      <c r="E60" s="61"/>
      <c r="F60" s="53">
        <v>540</v>
      </c>
      <c r="G60" s="53">
        <f t="shared" si="0"/>
        <v>540</v>
      </c>
    </row>
    <row r="61" spans="1:7" s="54" customFormat="1" ht="24.95" customHeight="1" x14ac:dyDescent="0.25">
      <c r="A61" s="57" t="s">
        <v>104</v>
      </c>
      <c r="B61" s="57" t="s">
        <v>105</v>
      </c>
      <c r="C61" s="59" t="s">
        <v>106</v>
      </c>
      <c r="D61" s="51">
        <v>1</v>
      </c>
      <c r="E61" s="61"/>
      <c r="F61" s="53">
        <v>540</v>
      </c>
      <c r="G61" s="53">
        <f t="shared" si="0"/>
        <v>540</v>
      </c>
    </row>
    <row r="62" spans="1:7" s="54" customFormat="1" ht="24.95" customHeight="1" x14ac:dyDescent="0.25">
      <c r="A62" s="57" t="s">
        <v>104</v>
      </c>
      <c r="B62" s="57" t="s">
        <v>107</v>
      </c>
      <c r="C62" s="59" t="s">
        <v>106</v>
      </c>
      <c r="D62" s="51">
        <v>1</v>
      </c>
      <c r="E62" s="61"/>
      <c r="F62" s="53">
        <v>540</v>
      </c>
      <c r="G62" s="53">
        <f t="shared" si="0"/>
        <v>540</v>
      </c>
    </row>
    <row r="63" spans="1:7" s="54" customFormat="1" ht="24.95" customHeight="1" x14ac:dyDescent="0.25">
      <c r="A63" s="57" t="s">
        <v>108</v>
      </c>
      <c r="B63" s="58">
        <v>17124137</v>
      </c>
      <c r="C63" s="59" t="s">
        <v>109</v>
      </c>
      <c r="D63" s="51">
        <v>1</v>
      </c>
      <c r="E63" s="61"/>
      <c r="F63" s="53">
        <v>540</v>
      </c>
      <c r="G63" s="53">
        <f t="shared" si="0"/>
        <v>540</v>
      </c>
    </row>
    <row r="64" spans="1:7" s="54" customFormat="1" ht="24.95" customHeight="1" x14ac:dyDescent="0.25">
      <c r="A64" s="57" t="s">
        <v>110</v>
      </c>
      <c r="B64" s="58">
        <v>17124137</v>
      </c>
      <c r="C64" s="59" t="s">
        <v>111</v>
      </c>
      <c r="D64" s="51">
        <v>1</v>
      </c>
      <c r="E64" s="61"/>
      <c r="F64" s="53">
        <v>540</v>
      </c>
      <c r="G64" s="53">
        <f t="shared" si="0"/>
        <v>540</v>
      </c>
    </row>
    <row r="65" spans="1:7" s="54" customFormat="1" ht="24.95" customHeight="1" x14ac:dyDescent="0.25">
      <c r="A65" s="58"/>
      <c r="B65" s="58"/>
      <c r="C65" s="59"/>
      <c r="D65" s="55">
        <f>SUM(D55:D64)</f>
        <v>10</v>
      </c>
      <c r="E65" s="61"/>
      <c r="F65" s="53"/>
      <c r="G65" s="53"/>
    </row>
    <row r="66" spans="1:7" s="54" customFormat="1" ht="24.95" customHeight="1" x14ac:dyDescent="0.25">
      <c r="A66" s="49" t="s">
        <v>112</v>
      </c>
      <c r="B66" s="49" t="s">
        <v>113</v>
      </c>
      <c r="C66" s="50" t="s">
        <v>114</v>
      </c>
      <c r="D66" s="51">
        <v>1</v>
      </c>
      <c r="E66" s="61"/>
      <c r="F66" s="53">
        <v>540</v>
      </c>
      <c r="G66" s="53">
        <f t="shared" ref="G66:G69" si="1">(D66*F66)</f>
        <v>540</v>
      </c>
    </row>
    <row r="67" spans="1:7" s="54" customFormat="1" ht="24.95" customHeight="1" x14ac:dyDescent="0.25">
      <c r="A67" s="49" t="s">
        <v>115</v>
      </c>
      <c r="B67" s="49" t="s">
        <v>116</v>
      </c>
      <c r="C67" s="50" t="s">
        <v>117</v>
      </c>
      <c r="D67" s="51">
        <v>1</v>
      </c>
      <c r="E67" s="61"/>
      <c r="F67" s="53">
        <v>540</v>
      </c>
      <c r="G67" s="53">
        <f t="shared" si="1"/>
        <v>540</v>
      </c>
    </row>
    <row r="68" spans="1:7" s="54" customFormat="1" ht="24.95" customHeight="1" x14ac:dyDescent="0.25">
      <c r="A68" s="63" t="s">
        <v>118</v>
      </c>
      <c r="B68" s="63" t="s">
        <v>119</v>
      </c>
      <c r="C68" s="62" t="s">
        <v>120</v>
      </c>
      <c r="D68" s="51">
        <v>1</v>
      </c>
      <c r="E68" s="64"/>
      <c r="F68" s="53">
        <v>540</v>
      </c>
      <c r="G68" s="53">
        <f t="shared" si="1"/>
        <v>540</v>
      </c>
    </row>
    <row r="69" spans="1:7" s="54" customFormat="1" ht="24.95" customHeight="1" x14ac:dyDescent="0.25">
      <c r="A69" s="49" t="s">
        <v>121</v>
      </c>
      <c r="B69" s="49">
        <v>200112890</v>
      </c>
      <c r="C69" s="62" t="s">
        <v>122</v>
      </c>
      <c r="D69" s="58">
        <v>1</v>
      </c>
      <c r="E69" s="64"/>
      <c r="F69" s="53">
        <v>540</v>
      </c>
      <c r="G69" s="53">
        <f t="shared" si="1"/>
        <v>540</v>
      </c>
    </row>
    <row r="70" spans="1:7" s="54" customFormat="1" ht="24.95" customHeight="1" x14ac:dyDescent="0.25">
      <c r="A70" s="49"/>
      <c r="B70" s="49"/>
      <c r="C70" s="62"/>
      <c r="D70" s="65">
        <f>SUM(D66:D69)</f>
        <v>4</v>
      </c>
      <c r="E70" s="64"/>
      <c r="F70" s="53"/>
      <c r="G70" s="53"/>
    </row>
    <row r="71" spans="1:7" s="54" customFormat="1" ht="24.95" customHeight="1" x14ac:dyDescent="0.25">
      <c r="A71" s="49" t="s">
        <v>123</v>
      </c>
      <c r="B71" s="49"/>
      <c r="C71" s="62" t="s">
        <v>124</v>
      </c>
      <c r="D71" s="51">
        <v>0</v>
      </c>
      <c r="E71" s="64"/>
      <c r="F71" s="53">
        <v>540</v>
      </c>
      <c r="G71" s="53">
        <f t="shared" ref="G71:G169" si="2">(D71*F71)</f>
        <v>0</v>
      </c>
    </row>
    <row r="72" spans="1:7" s="54" customFormat="1" ht="24.95" customHeight="1" x14ac:dyDescent="0.25">
      <c r="A72" s="63" t="s">
        <v>125</v>
      </c>
      <c r="B72" s="63" t="s">
        <v>126</v>
      </c>
      <c r="C72" s="62" t="s">
        <v>127</v>
      </c>
      <c r="D72" s="51">
        <v>1</v>
      </c>
      <c r="E72" s="64"/>
      <c r="F72" s="53">
        <v>540</v>
      </c>
      <c r="G72" s="53">
        <f t="shared" si="2"/>
        <v>540</v>
      </c>
    </row>
    <row r="73" spans="1:7" s="54" customFormat="1" ht="24.95" customHeight="1" x14ac:dyDescent="0.25">
      <c r="A73" s="63" t="s">
        <v>128</v>
      </c>
      <c r="B73" s="63" t="s">
        <v>129</v>
      </c>
      <c r="C73" s="62" t="s">
        <v>130</v>
      </c>
      <c r="D73" s="51">
        <v>1</v>
      </c>
      <c r="E73" s="64"/>
      <c r="F73" s="53">
        <v>540</v>
      </c>
      <c r="G73" s="53">
        <f t="shared" si="2"/>
        <v>540</v>
      </c>
    </row>
    <row r="74" spans="1:7" s="54" customFormat="1" ht="24.95" customHeight="1" x14ac:dyDescent="0.25">
      <c r="A74" s="63" t="s">
        <v>131</v>
      </c>
      <c r="B74" s="63">
        <v>200112889</v>
      </c>
      <c r="C74" s="62" t="s">
        <v>132</v>
      </c>
      <c r="D74" s="58">
        <v>1</v>
      </c>
      <c r="E74" s="64"/>
      <c r="F74" s="53">
        <v>540</v>
      </c>
      <c r="G74" s="53">
        <f t="shared" si="2"/>
        <v>540</v>
      </c>
    </row>
    <row r="75" spans="1:7" s="54" customFormat="1" ht="24.95" customHeight="1" x14ac:dyDescent="0.25">
      <c r="A75" s="63"/>
      <c r="B75" s="63"/>
      <c r="C75" s="59"/>
      <c r="D75" s="65">
        <f>SUM(D71:D74)</f>
        <v>3</v>
      </c>
      <c r="E75" s="64"/>
      <c r="F75" s="53"/>
      <c r="G75" s="53"/>
    </row>
    <row r="76" spans="1:7" s="54" customFormat="1" ht="24.95" customHeight="1" x14ac:dyDescent="0.25">
      <c r="A76" s="49" t="s">
        <v>133</v>
      </c>
      <c r="B76" s="63" t="s">
        <v>134</v>
      </c>
      <c r="C76" s="62" t="s">
        <v>135</v>
      </c>
      <c r="D76" s="51">
        <v>1</v>
      </c>
      <c r="E76" s="64"/>
      <c r="F76" s="53">
        <v>540</v>
      </c>
      <c r="G76" s="53">
        <f t="shared" ref="G76:G78" si="3">(D76*F76)</f>
        <v>540</v>
      </c>
    </row>
    <row r="77" spans="1:7" s="54" customFormat="1" ht="24.95" customHeight="1" x14ac:dyDescent="0.25">
      <c r="A77" s="49" t="s">
        <v>136</v>
      </c>
      <c r="B77" s="49" t="s">
        <v>137</v>
      </c>
      <c r="C77" s="50" t="s">
        <v>138</v>
      </c>
      <c r="D77" s="51">
        <v>1</v>
      </c>
      <c r="E77" s="64"/>
      <c r="F77" s="53">
        <v>540</v>
      </c>
      <c r="G77" s="53">
        <f t="shared" si="3"/>
        <v>540</v>
      </c>
    </row>
    <row r="78" spans="1:7" s="54" customFormat="1" ht="24.95" customHeight="1" x14ac:dyDescent="0.25">
      <c r="A78" s="63" t="s">
        <v>139</v>
      </c>
      <c r="B78" s="63" t="s">
        <v>140</v>
      </c>
      <c r="C78" s="62" t="s">
        <v>141</v>
      </c>
      <c r="D78" s="51">
        <v>1</v>
      </c>
      <c r="E78" s="64"/>
      <c r="F78" s="53">
        <v>540</v>
      </c>
      <c r="G78" s="53">
        <f t="shared" si="3"/>
        <v>540</v>
      </c>
    </row>
    <row r="79" spans="1:7" s="54" customFormat="1" ht="24.95" customHeight="1" x14ac:dyDescent="0.25">
      <c r="A79" s="63"/>
      <c r="B79" s="63"/>
      <c r="C79" s="62"/>
      <c r="D79" s="55">
        <f>SUM(D76:D78)</f>
        <v>3</v>
      </c>
      <c r="E79" s="64"/>
      <c r="F79" s="53"/>
      <c r="G79" s="53"/>
    </row>
    <row r="80" spans="1:7" s="54" customFormat="1" ht="24.95" customHeight="1" x14ac:dyDescent="0.25">
      <c r="A80" s="49" t="s">
        <v>142</v>
      </c>
      <c r="B80" s="49" t="s">
        <v>143</v>
      </c>
      <c r="C80" s="50" t="s">
        <v>144</v>
      </c>
      <c r="D80" s="51">
        <v>1</v>
      </c>
      <c r="E80" s="64"/>
      <c r="F80" s="53">
        <v>540</v>
      </c>
      <c r="G80" s="53">
        <f t="shared" ref="G80:G82" si="4">(D80*F80)</f>
        <v>540</v>
      </c>
    </row>
    <row r="81" spans="1:7" s="54" customFormat="1" ht="24.95" customHeight="1" x14ac:dyDescent="0.25">
      <c r="A81" s="63" t="s">
        <v>145</v>
      </c>
      <c r="B81" s="63" t="s">
        <v>146</v>
      </c>
      <c r="C81" s="62" t="s">
        <v>147</v>
      </c>
      <c r="D81" s="51">
        <v>1</v>
      </c>
      <c r="E81" s="64"/>
      <c r="F81" s="53">
        <v>540</v>
      </c>
      <c r="G81" s="53">
        <f t="shared" si="4"/>
        <v>540</v>
      </c>
    </row>
    <row r="82" spans="1:7" s="54" customFormat="1" ht="24.95" customHeight="1" x14ac:dyDescent="0.25">
      <c r="A82" s="49" t="s">
        <v>148</v>
      </c>
      <c r="B82" s="49">
        <v>1712020721</v>
      </c>
      <c r="C82" s="50" t="s">
        <v>149</v>
      </c>
      <c r="D82" s="51">
        <v>1</v>
      </c>
      <c r="E82" s="64"/>
      <c r="F82" s="53">
        <v>540</v>
      </c>
      <c r="G82" s="53">
        <f t="shared" si="4"/>
        <v>540</v>
      </c>
    </row>
    <row r="83" spans="1:7" s="54" customFormat="1" ht="24.95" customHeight="1" x14ac:dyDescent="0.25">
      <c r="A83" s="49"/>
      <c r="B83" s="49"/>
      <c r="C83" s="50"/>
      <c r="D83" s="55">
        <f>SUM(D80:D82)</f>
        <v>3</v>
      </c>
      <c r="E83" s="64"/>
      <c r="F83" s="53"/>
      <c r="G83" s="53"/>
    </row>
    <row r="84" spans="1:7" s="54" customFormat="1" ht="24.95" customHeight="1" x14ac:dyDescent="0.25">
      <c r="A84" s="63" t="s">
        <v>150</v>
      </c>
      <c r="B84" s="63" t="s">
        <v>151</v>
      </c>
      <c r="C84" s="62" t="s">
        <v>152</v>
      </c>
      <c r="D84" s="58">
        <v>1</v>
      </c>
      <c r="E84" s="64"/>
      <c r="F84" s="53">
        <v>540</v>
      </c>
      <c r="G84" s="53">
        <f t="shared" ref="G84:G85" si="5">(D84*F84)</f>
        <v>540</v>
      </c>
    </row>
    <row r="85" spans="1:7" s="54" customFormat="1" ht="24.95" customHeight="1" x14ac:dyDescent="0.25">
      <c r="A85" s="49" t="s">
        <v>153</v>
      </c>
      <c r="B85" s="49" t="s">
        <v>154</v>
      </c>
      <c r="C85" s="50" t="s">
        <v>155</v>
      </c>
      <c r="D85" s="58">
        <v>1</v>
      </c>
      <c r="E85" s="64"/>
      <c r="F85" s="53">
        <v>540</v>
      </c>
      <c r="G85" s="53">
        <f t="shared" si="5"/>
        <v>540</v>
      </c>
    </row>
    <row r="86" spans="1:7" s="54" customFormat="1" ht="24.95" customHeight="1" x14ac:dyDescent="0.25">
      <c r="A86" s="49"/>
      <c r="B86" s="49"/>
      <c r="C86" s="50"/>
      <c r="D86" s="65">
        <f>SUM(D84:D85)</f>
        <v>2</v>
      </c>
      <c r="E86" s="64"/>
      <c r="F86" s="53"/>
      <c r="G86" s="53"/>
    </row>
    <row r="87" spans="1:7" s="54" customFormat="1" ht="24.95" customHeight="1" x14ac:dyDescent="0.25">
      <c r="A87" s="49" t="s">
        <v>156</v>
      </c>
      <c r="B87" s="49" t="s">
        <v>157</v>
      </c>
      <c r="C87" s="50" t="s">
        <v>158</v>
      </c>
      <c r="D87" s="58">
        <v>1</v>
      </c>
      <c r="E87" s="64"/>
      <c r="F87" s="53">
        <v>540</v>
      </c>
      <c r="G87" s="53">
        <f t="shared" ref="G87:G88" si="6">(D87*F87)</f>
        <v>540</v>
      </c>
    </row>
    <row r="88" spans="1:7" s="54" customFormat="1" ht="24.95" customHeight="1" x14ac:dyDescent="0.25">
      <c r="A88" s="63" t="s">
        <v>159</v>
      </c>
      <c r="B88" s="63" t="s">
        <v>160</v>
      </c>
      <c r="C88" s="62" t="s">
        <v>161</v>
      </c>
      <c r="D88" s="58">
        <v>1</v>
      </c>
      <c r="E88" s="64"/>
      <c r="F88" s="53">
        <v>540</v>
      </c>
      <c r="G88" s="53">
        <f t="shared" si="6"/>
        <v>540</v>
      </c>
    </row>
    <row r="89" spans="1:7" s="54" customFormat="1" ht="24.95" customHeight="1" x14ac:dyDescent="0.25">
      <c r="A89" s="63"/>
      <c r="B89" s="63"/>
      <c r="C89" s="62"/>
      <c r="D89" s="65">
        <f>SUM(D87:D88)</f>
        <v>2</v>
      </c>
      <c r="E89" s="64"/>
      <c r="F89" s="53"/>
      <c r="G89" s="53"/>
    </row>
    <row r="90" spans="1:7" s="54" customFormat="1" ht="24.95" customHeight="1" x14ac:dyDescent="0.25">
      <c r="A90" s="63" t="s">
        <v>162</v>
      </c>
      <c r="B90" s="63" t="s">
        <v>163</v>
      </c>
      <c r="C90" s="62" t="s">
        <v>164</v>
      </c>
      <c r="D90" s="58">
        <v>0</v>
      </c>
      <c r="E90" s="64"/>
      <c r="F90" s="53">
        <v>576</v>
      </c>
      <c r="G90" s="53">
        <f t="shared" ref="G90:G92" si="7">(D90*F90)</f>
        <v>0</v>
      </c>
    </row>
    <row r="91" spans="1:7" s="54" customFormat="1" ht="24.95" customHeight="1" x14ac:dyDescent="0.25">
      <c r="A91" s="49" t="s">
        <v>165</v>
      </c>
      <c r="B91" s="49" t="s">
        <v>166</v>
      </c>
      <c r="C91" s="50" t="s">
        <v>167</v>
      </c>
      <c r="D91" s="58">
        <v>0</v>
      </c>
      <c r="E91" s="64"/>
      <c r="F91" s="53">
        <v>576</v>
      </c>
      <c r="G91" s="53">
        <f t="shared" si="7"/>
        <v>0</v>
      </c>
    </row>
    <row r="92" spans="1:7" s="54" customFormat="1" ht="24.95" customHeight="1" x14ac:dyDescent="0.25">
      <c r="A92" s="63" t="s">
        <v>168</v>
      </c>
      <c r="B92" s="63" t="s">
        <v>166</v>
      </c>
      <c r="C92" s="62" t="s">
        <v>169</v>
      </c>
      <c r="D92" s="58">
        <v>1</v>
      </c>
      <c r="E92" s="64"/>
      <c r="F92" s="53">
        <v>576</v>
      </c>
      <c r="G92" s="53">
        <f t="shared" si="7"/>
        <v>576</v>
      </c>
    </row>
    <row r="93" spans="1:7" s="54" customFormat="1" ht="24.95" customHeight="1" x14ac:dyDescent="0.25">
      <c r="A93" s="63"/>
      <c r="B93" s="63"/>
      <c r="C93" s="62"/>
      <c r="D93" s="65">
        <f>SUM(D90:D92)</f>
        <v>1</v>
      </c>
      <c r="E93" s="64"/>
      <c r="F93" s="53"/>
      <c r="G93" s="53"/>
    </row>
    <row r="94" spans="1:7" s="54" customFormat="1" ht="24.95" customHeight="1" x14ac:dyDescent="0.25">
      <c r="A94" s="49" t="s">
        <v>170</v>
      </c>
      <c r="B94" s="49" t="s">
        <v>171</v>
      </c>
      <c r="C94" s="50" t="s">
        <v>172</v>
      </c>
      <c r="D94" s="58">
        <v>0</v>
      </c>
      <c r="E94" s="64"/>
      <c r="F94" s="53">
        <v>576</v>
      </c>
      <c r="G94" s="53">
        <f t="shared" ref="G94:G96" si="8">(D94*F94)</f>
        <v>0</v>
      </c>
    </row>
    <row r="95" spans="1:7" s="54" customFormat="1" ht="24.95" customHeight="1" x14ac:dyDescent="0.25">
      <c r="A95" s="63" t="s">
        <v>173</v>
      </c>
      <c r="B95" s="63" t="s">
        <v>174</v>
      </c>
      <c r="C95" s="62" t="s">
        <v>175</v>
      </c>
      <c r="D95" s="58">
        <v>1</v>
      </c>
      <c r="E95" s="64"/>
      <c r="F95" s="53">
        <v>576</v>
      </c>
      <c r="G95" s="53">
        <f t="shared" si="8"/>
        <v>576</v>
      </c>
    </row>
    <row r="96" spans="1:7" s="54" customFormat="1" ht="24.95" customHeight="1" x14ac:dyDescent="0.25">
      <c r="A96" s="49" t="s">
        <v>176</v>
      </c>
      <c r="B96" s="49" t="s">
        <v>174</v>
      </c>
      <c r="C96" s="50" t="s">
        <v>177</v>
      </c>
      <c r="D96" s="58">
        <v>1</v>
      </c>
      <c r="E96" s="64"/>
      <c r="F96" s="53">
        <v>576</v>
      </c>
      <c r="G96" s="53">
        <f t="shared" si="8"/>
        <v>576</v>
      </c>
    </row>
    <row r="97" spans="1:7" s="54" customFormat="1" ht="24.95" customHeight="1" x14ac:dyDescent="0.25">
      <c r="A97" s="49"/>
      <c r="B97" s="49"/>
      <c r="C97" s="50"/>
      <c r="D97" s="65">
        <f>SUM(D94:D96)</f>
        <v>2</v>
      </c>
      <c r="E97" s="64"/>
      <c r="F97" s="53"/>
      <c r="G97" s="53"/>
    </row>
    <row r="98" spans="1:7" s="54" customFormat="1" ht="24.95" customHeight="1" x14ac:dyDescent="0.25">
      <c r="A98" s="66" t="s">
        <v>178</v>
      </c>
      <c r="B98" s="66">
        <v>1900104844</v>
      </c>
      <c r="C98" s="59" t="s">
        <v>179</v>
      </c>
      <c r="D98" s="67">
        <v>1</v>
      </c>
      <c r="E98" s="64"/>
      <c r="F98" s="53">
        <v>540</v>
      </c>
      <c r="G98" s="53">
        <f t="shared" ref="G98:G99" si="9">(D98*F98)</f>
        <v>540</v>
      </c>
    </row>
    <row r="99" spans="1:7" s="54" customFormat="1" ht="24.95" customHeight="1" x14ac:dyDescent="0.25">
      <c r="A99" s="66" t="s">
        <v>180</v>
      </c>
      <c r="B99" s="66">
        <v>2200065393</v>
      </c>
      <c r="C99" s="59" t="s">
        <v>181</v>
      </c>
      <c r="D99" s="67">
        <v>1</v>
      </c>
      <c r="E99" s="64"/>
      <c r="F99" s="53">
        <v>540</v>
      </c>
      <c r="G99" s="53">
        <f t="shared" si="9"/>
        <v>540</v>
      </c>
    </row>
    <row r="100" spans="1:7" s="54" customFormat="1" ht="24.95" customHeight="1" x14ac:dyDescent="0.25">
      <c r="A100" s="66"/>
      <c r="B100" s="66"/>
      <c r="C100" s="59"/>
      <c r="D100" s="68">
        <f>SUM(D98:D99)</f>
        <v>2</v>
      </c>
      <c r="E100" s="64"/>
      <c r="F100" s="53"/>
      <c r="G100" s="53"/>
    </row>
    <row r="101" spans="1:7" s="54" customFormat="1" ht="24.95" customHeight="1" x14ac:dyDescent="0.25">
      <c r="A101" s="66" t="s">
        <v>182</v>
      </c>
      <c r="B101" s="66">
        <v>2200018801</v>
      </c>
      <c r="C101" s="59" t="s">
        <v>183</v>
      </c>
      <c r="D101" s="67">
        <v>1</v>
      </c>
      <c r="E101" s="64"/>
      <c r="F101" s="53">
        <v>540</v>
      </c>
      <c r="G101" s="53">
        <f t="shared" ref="G101:G102" si="10">(D101*F101)</f>
        <v>540</v>
      </c>
    </row>
    <row r="102" spans="1:7" s="54" customFormat="1" ht="24.95" customHeight="1" x14ac:dyDescent="0.25">
      <c r="A102" s="66" t="s">
        <v>184</v>
      </c>
      <c r="B102" s="66">
        <v>2200065392</v>
      </c>
      <c r="C102" s="59" t="s">
        <v>185</v>
      </c>
      <c r="D102" s="67">
        <v>1</v>
      </c>
      <c r="E102" s="64"/>
      <c r="F102" s="53">
        <v>540</v>
      </c>
      <c r="G102" s="53">
        <f t="shared" si="10"/>
        <v>540</v>
      </c>
    </row>
    <row r="103" spans="1:7" s="54" customFormat="1" ht="24.95" customHeight="1" x14ac:dyDescent="0.25">
      <c r="A103" s="66"/>
      <c r="B103" s="66"/>
      <c r="C103" s="59"/>
      <c r="D103" s="68">
        <f>SUM(D101:D102)</f>
        <v>2</v>
      </c>
      <c r="E103" s="64"/>
      <c r="F103" s="53"/>
      <c r="G103" s="53"/>
    </row>
    <row r="104" spans="1:7" s="54" customFormat="1" ht="24.95" customHeight="1" x14ac:dyDescent="0.25">
      <c r="A104" s="66" t="s">
        <v>186</v>
      </c>
      <c r="B104" s="66">
        <v>1900099149</v>
      </c>
      <c r="C104" s="59" t="s">
        <v>187</v>
      </c>
      <c r="D104" s="67">
        <v>1</v>
      </c>
      <c r="E104" s="64"/>
      <c r="F104" s="53">
        <v>540</v>
      </c>
      <c r="G104" s="53">
        <f t="shared" ref="G104:G106" si="11">(D104*F104)</f>
        <v>540</v>
      </c>
    </row>
    <row r="105" spans="1:7" s="54" customFormat="1" ht="24.95" customHeight="1" x14ac:dyDescent="0.25">
      <c r="A105" s="66" t="s">
        <v>188</v>
      </c>
      <c r="B105" s="66">
        <v>1900105080</v>
      </c>
      <c r="C105" s="59" t="s">
        <v>189</v>
      </c>
      <c r="D105" s="67">
        <v>1</v>
      </c>
      <c r="E105" s="64"/>
      <c r="F105" s="53">
        <v>540</v>
      </c>
      <c r="G105" s="53">
        <f t="shared" si="11"/>
        <v>540</v>
      </c>
    </row>
    <row r="106" spans="1:7" s="54" customFormat="1" ht="24.95" customHeight="1" x14ac:dyDescent="0.25">
      <c r="A106" s="66" t="s">
        <v>190</v>
      </c>
      <c r="B106" s="66">
        <v>2100013240</v>
      </c>
      <c r="C106" s="59" t="s">
        <v>191</v>
      </c>
      <c r="D106" s="67">
        <v>1</v>
      </c>
      <c r="E106" s="64"/>
      <c r="F106" s="53">
        <v>540</v>
      </c>
      <c r="G106" s="53">
        <f t="shared" si="11"/>
        <v>540</v>
      </c>
    </row>
    <row r="107" spans="1:7" s="54" customFormat="1" ht="24.95" customHeight="1" x14ac:dyDescent="0.25">
      <c r="A107" s="66"/>
      <c r="B107" s="66"/>
      <c r="C107" s="59"/>
      <c r="D107" s="68">
        <f>SUM(D104:D106)</f>
        <v>3</v>
      </c>
      <c r="E107" s="64"/>
      <c r="F107" s="53"/>
      <c r="G107" s="53"/>
    </row>
    <row r="108" spans="1:7" s="54" customFormat="1" ht="24.95" customHeight="1" x14ac:dyDescent="0.25">
      <c r="A108" s="66" t="s">
        <v>192</v>
      </c>
      <c r="B108" s="66">
        <v>1900099148</v>
      </c>
      <c r="C108" s="59" t="s">
        <v>193</v>
      </c>
      <c r="D108" s="67">
        <v>1</v>
      </c>
      <c r="E108" s="64"/>
      <c r="F108" s="53">
        <v>540</v>
      </c>
      <c r="G108" s="53">
        <f t="shared" ref="G108:G110" si="12">(D108*F108)</f>
        <v>540</v>
      </c>
    </row>
    <row r="109" spans="1:7" s="54" customFormat="1" ht="24.95" customHeight="1" x14ac:dyDescent="0.25">
      <c r="A109" s="66" t="s">
        <v>194</v>
      </c>
      <c r="B109" s="66">
        <v>2100000679</v>
      </c>
      <c r="C109" s="59" t="s">
        <v>195</v>
      </c>
      <c r="D109" s="67">
        <v>1</v>
      </c>
      <c r="E109" s="64"/>
      <c r="F109" s="53">
        <v>540</v>
      </c>
      <c r="G109" s="53">
        <f t="shared" si="12"/>
        <v>540</v>
      </c>
    </row>
    <row r="110" spans="1:7" s="54" customFormat="1" ht="24.95" customHeight="1" x14ac:dyDescent="0.25">
      <c r="A110" s="66" t="s">
        <v>196</v>
      </c>
      <c r="B110" s="66">
        <v>2100013243</v>
      </c>
      <c r="C110" s="59" t="s">
        <v>197</v>
      </c>
      <c r="D110" s="67">
        <v>1</v>
      </c>
      <c r="E110" s="64"/>
      <c r="F110" s="53">
        <v>540</v>
      </c>
      <c r="G110" s="53">
        <f t="shared" si="12"/>
        <v>540</v>
      </c>
    </row>
    <row r="111" spans="1:7" s="54" customFormat="1" ht="24.95" customHeight="1" x14ac:dyDescent="0.25">
      <c r="A111" s="66"/>
      <c r="B111" s="66"/>
      <c r="C111" s="59"/>
      <c r="D111" s="68">
        <f>SUM(D108:D110)</f>
        <v>3</v>
      </c>
      <c r="E111" s="64"/>
      <c r="F111" s="53"/>
      <c r="G111" s="53"/>
    </row>
    <row r="112" spans="1:7" s="54" customFormat="1" ht="24.95" customHeight="1" x14ac:dyDescent="0.25">
      <c r="A112" s="66" t="s">
        <v>198</v>
      </c>
      <c r="B112" s="66">
        <v>2200065395</v>
      </c>
      <c r="C112" s="59" t="s">
        <v>199</v>
      </c>
      <c r="D112" s="67">
        <v>1</v>
      </c>
      <c r="E112" s="64"/>
      <c r="F112" s="53">
        <v>540</v>
      </c>
      <c r="G112" s="53">
        <f t="shared" ref="G112:G113" si="13">(D112*F112)</f>
        <v>540</v>
      </c>
    </row>
    <row r="113" spans="1:7" s="54" customFormat="1" ht="24.95" customHeight="1" x14ac:dyDescent="0.25">
      <c r="A113" s="66" t="s">
        <v>200</v>
      </c>
      <c r="B113" s="66">
        <v>2200065394</v>
      </c>
      <c r="C113" s="59" t="s">
        <v>201</v>
      </c>
      <c r="D113" s="67">
        <v>1</v>
      </c>
      <c r="E113" s="64"/>
      <c r="F113" s="53">
        <v>540</v>
      </c>
      <c r="G113" s="53">
        <f t="shared" si="13"/>
        <v>540</v>
      </c>
    </row>
    <row r="114" spans="1:7" s="54" customFormat="1" ht="24.95" customHeight="1" x14ac:dyDescent="0.25">
      <c r="A114" s="66"/>
      <c r="B114" s="66"/>
      <c r="C114" s="59"/>
      <c r="D114" s="68">
        <f>SUM(D112:D113)</f>
        <v>2</v>
      </c>
      <c r="E114" s="64"/>
      <c r="F114" s="53"/>
      <c r="G114" s="53"/>
    </row>
    <row r="115" spans="1:7" s="54" customFormat="1" ht="24.95" customHeight="1" x14ac:dyDescent="0.25">
      <c r="A115" s="66" t="s">
        <v>202</v>
      </c>
      <c r="B115" s="66">
        <v>2212548856</v>
      </c>
      <c r="C115" s="69" t="s">
        <v>203</v>
      </c>
      <c r="D115" s="54">
        <v>1</v>
      </c>
      <c r="E115" s="64"/>
      <c r="F115" s="53">
        <v>540</v>
      </c>
      <c r="G115" s="53">
        <f t="shared" ref="G115:G116" si="14">(D115*F115)</f>
        <v>540</v>
      </c>
    </row>
    <row r="116" spans="1:7" s="54" customFormat="1" ht="24.95" customHeight="1" x14ac:dyDescent="0.25">
      <c r="A116" s="66" t="s">
        <v>204</v>
      </c>
      <c r="B116" s="66">
        <v>2200017149</v>
      </c>
      <c r="C116" s="59" t="s">
        <v>205</v>
      </c>
      <c r="D116" s="67">
        <v>1</v>
      </c>
      <c r="E116" s="64"/>
      <c r="F116" s="53">
        <v>540</v>
      </c>
      <c r="G116" s="53">
        <f t="shared" si="14"/>
        <v>540</v>
      </c>
    </row>
    <row r="117" spans="1:7" s="54" customFormat="1" ht="24.95" customHeight="1" x14ac:dyDescent="0.25">
      <c r="A117" s="66"/>
      <c r="B117" s="66"/>
      <c r="C117" s="59"/>
      <c r="D117" s="68">
        <f>SUM(D115:D116)</f>
        <v>2</v>
      </c>
      <c r="E117" s="70"/>
      <c r="F117" s="119"/>
      <c r="G117" s="53"/>
    </row>
    <row r="118" spans="1:7" s="54" customFormat="1" ht="24.95" customHeight="1" x14ac:dyDescent="0.25">
      <c r="A118" s="71" t="s">
        <v>206</v>
      </c>
      <c r="B118" s="58" t="s">
        <v>207</v>
      </c>
      <c r="C118" s="69" t="s">
        <v>208</v>
      </c>
      <c r="D118" s="58">
        <v>2</v>
      </c>
      <c r="E118" s="70"/>
      <c r="F118" s="119">
        <v>36</v>
      </c>
      <c r="G118" s="53">
        <f t="shared" si="2"/>
        <v>72</v>
      </c>
    </row>
    <row r="119" spans="1:7" s="54" customFormat="1" ht="24.95" customHeight="1" x14ac:dyDescent="0.25">
      <c r="A119" s="71" t="s">
        <v>209</v>
      </c>
      <c r="B119" s="58" t="s">
        <v>210</v>
      </c>
      <c r="C119" s="69" t="s">
        <v>211</v>
      </c>
      <c r="D119" s="72">
        <v>2</v>
      </c>
      <c r="E119" s="70"/>
      <c r="F119" s="119">
        <v>36</v>
      </c>
      <c r="G119" s="53">
        <f t="shared" si="2"/>
        <v>72</v>
      </c>
    </row>
    <row r="120" spans="1:7" s="54" customFormat="1" ht="24.95" customHeight="1" x14ac:dyDescent="0.25">
      <c r="A120" s="71" t="s">
        <v>212</v>
      </c>
      <c r="B120" s="58" t="s">
        <v>213</v>
      </c>
      <c r="C120" s="69" t="s">
        <v>214</v>
      </c>
      <c r="D120" s="72">
        <v>2</v>
      </c>
      <c r="E120" s="70"/>
      <c r="F120" s="119">
        <v>36</v>
      </c>
      <c r="G120" s="53">
        <f t="shared" si="2"/>
        <v>72</v>
      </c>
    </row>
    <row r="121" spans="1:7" s="54" customFormat="1" ht="24.95" customHeight="1" x14ac:dyDescent="0.25">
      <c r="A121" s="71" t="s">
        <v>215</v>
      </c>
      <c r="B121" s="58" t="s">
        <v>216</v>
      </c>
      <c r="C121" s="69" t="s">
        <v>217</v>
      </c>
      <c r="D121" s="72">
        <v>1</v>
      </c>
      <c r="E121" s="70"/>
      <c r="F121" s="119">
        <v>36</v>
      </c>
      <c r="G121" s="53">
        <f t="shared" si="2"/>
        <v>36</v>
      </c>
    </row>
    <row r="122" spans="1:7" s="54" customFormat="1" ht="24.95" customHeight="1" x14ac:dyDescent="0.25">
      <c r="A122" s="71" t="s">
        <v>215</v>
      </c>
      <c r="B122" s="58">
        <v>210734230</v>
      </c>
      <c r="C122" s="69" t="s">
        <v>217</v>
      </c>
      <c r="D122" s="72">
        <v>1</v>
      </c>
      <c r="E122" s="70"/>
      <c r="F122" s="119">
        <v>36</v>
      </c>
      <c r="G122" s="53">
        <f t="shared" si="2"/>
        <v>36</v>
      </c>
    </row>
    <row r="123" spans="1:7" s="54" customFormat="1" ht="24.95" customHeight="1" x14ac:dyDescent="0.25">
      <c r="A123" s="71" t="s">
        <v>218</v>
      </c>
      <c r="B123" s="58">
        <v>210734231</v>
      </c>
      <c r="C123" s="69" t="s">
        <v>219</v>
      </c>
      <c r="D123" s="72">
        <v>2</v>
      </c>
      <c r="E123" s="70"/>
      <c r="F123" s="119">
        <v>36</v>
      </c>
      <c r="G123" s="53">
        <f t="shared" si="2"/>
        <v>72</v>
      </c>
    </row>
    <row r="124" spans="1:7" s="54" customFormat="1" ht="24.95" customHeight="1" x14ac:dyDescent="0.25">
      <c r="A124" s="71" t="s">
        <v>220</v>
      </c>
      <c r="B124" s="58" t="s">
        <v>221</v>
      </c>
      <c r="C124" s="69" t="s">
        <v>222</v>
      </c>
      <c r="D124" s="72">
        <v>1</v>
      </c>
      <c r="E124" s="70"/>
      <c r="F124" s="119">
        <v>36</v>
      </c>
      <c r="G124" s="53">
        <f t="shared" si="2"/>
        <v>36</v>
      </c>
    </row>
    <row r="125" spans="1:7" s="54" customFormat="1" ht="24.95" customHeight="1" x14ac:dyDescent="0.25">
      <c r="A125" s="71" t="s">
        <v>220</v>
      </c>
      <c r="B125" s="58">
        <v>2300027573</v>
      </c>
      <c r="C125" s="69" t="s">
        <v>222</v>
      </c>
      <c r="D125" s="72">
        <v>1</v>
      </c>
      <c r="E125" s="70"/>
      <c r="F125" s="119">
        <v>36</v>
      </c>
      <c r="G125" s="53">
        <f t="shared" si="2"/>
        <v>36</v>
      </c>
    </row>
    <row r="126" spans="1:7" s="54" customFormat="1" ht="24.95" customHeight="1" x14ac:dyDescent="0.25">
      <c r="A126" s="71" t="s">
        <v>223</v>
      </c>
      <c r="B126" s="58" t="s">
        <v>224</v>
      </c>
      <c r="C126" s="69" t="s">
        <v>225</v>
      </c>
      <c r="D126" s="72">
        <v>2</v>
      </c>
      <c r="E126" s="70"/>
      <c r="F126" s="119">
        <v>36</v>
      </c>
      <c r="G126" s="53">
        <f t="shared" si="2"/>
        <v>72</v>
      </c>
    </row>
    <row r="127" spans="1:7" s="54" customFormat="1" ht="24.95" customHeight="1" x14ac:dyDescent="0.25">
      <c r="A127" s="71" t="s">
        <v>226</v>
      </c>
      <c r="B127" s="58" t="s">
        <v>227</v>
      </c>
      <c r="C127" s="69" t="s">
        <v>228</v>
      </c>
      <c r="D127" s="72">
        <v>2</v>
      </c>
      <c r="E127" s="70"/>
      <c r="F127" s="119">
        <v>36</v>
      </c>
      <c r="G127" s="53">
        <f t="shared" si="2"/>
        <v>72</v>
      </c>
    </row>
    <row r="128" spans="1:7" s="54" customFormat="1" ht="24.95" customHeight="1" x14ac:dyDescent="0.25">
      <c r="A128" s="71" t="s">
        <v>229</v>
      </c>
      <c r="B128" s="58" t="s">
        <v>230</v>
      </c>
      <c r="C128" s="69" t="s">
        <v>231</v>
      </c>
      <c r="D128" s="72">
        <v>2</v>
      </c>
      <c r="E128" s="70"/>
      <c r="F128" s="119">
        <v>36</v>
      </c>
      <c r="G128" s="53">
        <f t="shared" si="2"/>
        <v>72</v>
      </c>
    </row>
    <row r="129" spans="1:7" s="54" customFormat="1" ht="24.95" customHeight="1" x14ac:dyDescent="0.25">
      <c r="A129" s="71" t="s">
        <v>232</v>
      </c>
      <c r="B129" s="58" t="s">
        <v>233</v>
      </c>
      <c r="C129" s="69" t="s">
        <v>234</v>
      </c>
      <c r="D129" s="72">
        <v>2</v>
      </c>
      <c r="E129" s="70"/>
      <c r="F129" s="119">
        <v>36</v>
      </c>
      <c r="G129" s="53">
        <f t="shared" si="2"/>
        <v>72</v>
      </c>
    </row>
    <row r="130" spans="1:7" s="54" customFormat="1" ht="24.95" customHeight="1" x14ac:dyDescent="0.25">
      <c r="A130" s="71" t="s">
        <v>235</v>
      </c>
      <c r="B130" s="58" t="s">
        <v>236</v>
      </c>
      <c r="C130" s="69" t="s">
        <v>237</v>
      </c>
      <c r="D130" s="72">
        <v>2</v>
      </c>
      <c r="E130" s="70"/>
      <c r="F130" s="119">
        <v>36</v>
      </c>
      <c r="G130" s="53">
        <f t="shared" si="2"/>
        <v>72</v>
      </c>
    </row>
    <row r="131" spans="1:7" s="54" customFormat="1" ht="24.95" customHeight="1" x14ac:dyDescent="0.25">
      <c r="A131" s="71" t="s">
        <v>238</v>
      </c>
      <c r="B131" s="58" t="s">
        <v>239</v>
      </c>
      <c r="C131" s="69" t="s">
        <v>240</v>
      </c>
      <c r="D131" s="72">
        <v>2</v>
      </c>
      <c r="E131" s="70"/>
      <c r="F131" s="119">
        <v>36</v>
      </c>
      <c r="G131" s="53">
        <f t="shared" si="2"/>
        <v>72</v>
      </c>
    </row>
    <row r="132" spans="1:7" s="54" customFormat="1" ht="24.95" customHeight="1" x14ac:dyDescent="0.25">
      <c r="A132" s="73"/>
      <c r="B132" s="58"/>
      <c r="C132" s="69"/>
      <c r="D132" s="74">
        <f>SUM(D118:D131)</f>
        <v>24</v>
      </c>
      <c r="E132" s="70"/>
      <c r="F132" s="119"/>
      <c r="G132" s="53"/>
    </row>
    <row r="133" spans="1:7" s="54" customFormat="1" ht="24.95" customHeight="1" x14ac:dyDescent="0.25">
      <c r="A133" s="71" t="s">
        <v>241</v>
      </c>
      <c r="B133" s="71">
        <v>2100004807</v>
      </c>
      <c r="C133" s="75" t="s">
        <v>242</v>
      </c>
      <c r="D133" s="72">
        <v>1</v>
      </c>
      <c r="E133" s="70"/>
      <c r="F133" s="119">
        <v>36</v>
      </c>
      <c r="G133" s="53">
        <f t="shared" ref="G133:G143" si="15">(D133*F133)</f>
        <v>36</v>
      </c>
    </row>
    <row r="134" spans="1:7" s="54" customFormat="1" ht="24.95" customHeight="1" x14ac:dyDescent="0.25">
      <c r="A134" s="71" t="s">
        <v>243</v>
      </c>
      <c r="B134" s="71">
        <v>2100010641</v>
      </c>
      <c r="C134" s="75" t="s">
        <v>244</v>
      </c>
      <c r="D134" s="72">
        <v>1</v>
      </c>
      <c r="E134" s="70"/>
      <c r="F134" s="119">
        <v>36</v>
      </c>
      <c r="G134" s="53">
        <f t="shared" si="15"/>
        <v>36</v>
      </c>
    </row>
    <row r="135" spans="1:7" s="54" customFormat="1" ht="24.95" customHeight="1" x14ac:dyDescent="0.25">
      <c r="A135" s="71" t="s">
        <v>245</v>
      </c>
      <c r="B135" s="71" t="s">
        <v>246</v>
      </c>
      <c r="C135" s="75" t="s">
        <v>247</v>
      </c>
      <c r="D135" s="72">
        <v>1</v>
      </c>
      <c r="E135" s="70"/>
      <c r="F135" s="119">
        <v>36</v>
      </c>
      <c r="G135" s="53">
        <f t="shared" si="15"/>
        <v>36</v>
      </c>
    </row>
    <row r="136" spans="1:7" s="54" customFormat="1" ht="24.95" customHeight="1" x14ac:dyDescent="0.25">
      <c r="A136" s="71" t="s">
        <v>248</v>
      </c>
      <c r="B136" s="71" t="s">
        <v>249</v>
      </c>
      <c r="C136" s="75" t="s">
        <v>250</v>
      </c>
      <c r="D136" s="72">
        <v>0</v>
      </c>
      <c r="E136" s="70"/>
      <c r="F136" s="119">
        <v>36</v>
      </c>
      <c r="G136" s="53">
        <f t="shared" si="15"/>
        <v>0</v>
      </c>
    </row>
    <row r="137" spans="1:7" s="54" customFormat="1" ht="24.95" customHeight="1" x14ac:dyDescent="0.25">
      <c r="A137" s="71" t="s">
        <v>251</v>
      </c>
      <c r="B137" s="71" t="s">
        <v>252</v>
      </c>
      <c r="C137" s="75" t="s">
        <v>253</v>
      </c>
      <c r="D137" s="72">
        <v>1</v>
      </c>
      <c r="E137" s="70"/>
      <c r="F137" s="119">
        <v>36</v>
      </c>
      <c r="G137" s="53">
        <f t="shared" si="15"/>
        <v>36</v>
      </c>
    </row>
    <row r="138" spans="1:7" s="54" customFormat="1" ht="24.95" customHeight="1" x14ac:dyDescent="0.25">
      <c r="A138" s="71" t="s">
        <v>254</v>
      </c>
      <c r="B138" s="71" t="s">
        <v>255</v>
      </c>
      <c r="C138" s="75" t="s">
        <v>256</v>
      </c>
      <c r="D138" s="72">
        <v>1</v>
      </c>
      <c r="E138" s="70"/>
      <c r="F138" s="119">
        <v>36</v>
      </c>
      <c r="G138" s="53">
        <f t="shared" si="15"/>
        <v>36</v>
      </c>
    </row>
    <row r="139" spans="1:7" s="54" customFormat="1" ht="24.95" customHeight="1" x14ac:dyDescent="0.25">
      <c r="A139" s="71" t="s">
        <v>257</v>
      </c>
      <c r="B139" s="71" t="s">
        <v>258</v>
      </c>
      <c r="C139" s="75" t="s">
        <v>259</v>
      </c>
      <c r="D139" s="72">
        <v>1</v>
      </c>
      <c r="E139" s="70"/>
      <c r="F139" s="119">
        <v>36</v>
      </c>
      <c r="G139" s="53">
        <f t="shared" si="15"/>
        <v>36</v>
      </c>
    </row>
    <row r="140" spans="1:7" s="54" customFormat="1" ht="24.95" customHeight="1" x14ac:dyDescent="0.25">
      <c r="A140" s="71" t="s">
        <v>260</v>
      </c>
      <c r="B140" s="71" t="s">
        <v>261</v>
      </c>
      <c r="C140" s="75" t="s">
        <v>262</v>
      </c>
      <c r="D140" s="72">
        <v>1</v>
      </c>
      <c r="E140" s="70"/>
      <c r="F140" s="119">
        <v>36</v>
      </c>
      <c r="G140" s="53">
        <f t="shared" si="15"/>
        <v>36</v>
      </c>
    </row>
    <row r="141" spans="1:7" s="54" customFormat="1" ht="24.95" customHeight="1" x14ac:dyDescent="0.25">
      <c r="A141" s="71" t="s">
        <v>263</v>
      </c>
      <c r="B141" s="71" t="s">
        <v>233</v>
      </c>
      <c r="C141" s="75" t="s">
        <v>264</v>
      </c>
      <c r="D141" s="72">
        <v>1</v>
      </c>
      <c r="E141" s="70"/>
      <c r="F141" s="119">
        <v>36</v>
      </c>
      <c r="G141" s="53">
        <f t="shared" si="15"/>
        <v>36</v>
      </c>
    </row>
    <row r="142" spans="1:7" s="54" customFormat="1" ht="24.95" customHeight="1" x14ac:dyDescent="0.25">
      <c r="A142" s="71" t="s">
        <v>265</v>
      </c>
      <c r="B142" s="71" t="s">
        <v>236</v>
      </c>
      <c r="C142" s="75" t="s">
        <v>266</v>
      </c>
      <c r="D142" s="72">
        <v>1</v>
      </c>
      <c r="E142" s="70"/>
      <c r="F142" s="119">
        <v>36</v>
      </c>
      <c r="G142" s="53">
        <f t="shared" si="15"/>
        <v>36</v>
      </c>
    </row>
    <row r="143" spans="1:7" s="54" customFormat="1" ht="24.95" customHeight="1" x14ac:dyDescent="0.25">
      <c r="A143" s="71" t="s">
        <v>267</v>
      </c>
      <c r="B143" s="71" t="s">
        <v>239</v>
      </c>
      <c r="C143" s="75" t="s">
        <v>268</v>
      </c>
      <c r="D143" s="72">
        <v>1</v>
      </c>
      <c r="E143" s="70"/>
      <c r="F143" s="119">
        <v>36</v>
      </c>
      <c r="G143" s="53">
        <f t="shared" si="15"/>
        <v>36</v>
      </c>
    </row>
    <row r="144" spans="1:7" s="54" customFormat="1" ht="24.95" customHeight="1" x14ac:dyDescent="0.25">
      <c r="A144" s="71"/>
      <c r="B144" s="71"/>
      <c r="C144" s="75"/>
      <c r="D144" s="74">
        <f>SUM(D133:D143)</f>
        <v>10</v>
      </c>
      <c r="E144" s="70"/>
      <c r="F144" s="119"/>
      <c r="G144" s="53"/>
    </row>
    <row r="145" spans="1:7" s="54" customFormat="1" ht="24.95" customHeight="1" x14ac:dyDescent="0.25">
      <c r="A145" s="76" t="s">
        <v>269</v>
      </c>
      <c r="B145" s="71">
        <v>2100038727</v>
      </c>
      <c r="C145" s="75" t="s">
        <v>270</v>
      </c>
      <c r="D145" s="72">
        <v>4</v>
      </c>
      <c r="E145" s="70"/>
      <c r="F145" s="119">
        <v>48</v>
      </c>
      <c r="G145" s="53">
        <f t="shared" si="2"/>
        <v>192</v>
      </c>
    </row>
    <row r="146" spans="1:7" s="54" customFormat="1" ht="24.95" customHeight="1" x14ac:dyDescent="0.25">
      <c r="A146" s="76" t="s">
        <v>271</v>
      </c>
      <c r="B146" s="71">
        <v>2100038807</v>
      </c>
      <c r="C146" s="75" t="s">
        <v>272</v>
      </c>
      <c r="D146" s="72">
        <v>10</v>
      </c>
      <c r="E146" s="70"/>
      <c r="F146" s="119">
        <v>48</v>
      </c>
      <c r="G146" s="53">
        <f t="shared" si="2"/>
        <v>480</v>
      </c>
    </row>
    <row r="147" spans="1:7" s="54" customFormat="1" ht="24.95" customHeight="1" x14ac:dyDescent="0.25">
      <c r="A147" s="76" t="s">
        <v>273</v>
      </c>
      <c r="B147" s="71">
        <v>200316799</v>
      </c>
      <c r="C147" s="75" t="s">
        <v>274</v>
      </c>
      <c r="D147" s="72">
        <v>10</v>
      </c>
      <c r="E147" s="70"/>
      <c r="F147" s="119">
        <v>48</v>
      </c>
      <c r="G147" s="53">
        <f t="shared" si="2"/>
        <v>480</v>
      </c>
    </row>
    <row r="148" spans="1:7" s="54" customFormat="1" ht="24.95" customHeight="1" x14ac:dyDescent="0.25">
      <c r="A148" s="76" t="s">
        <v>275</v>
      </c>
      <c r="B148" s="71">
        <v>200316800</v>
      </c>
      <c r="C148" s="75" t="s">
        <v>276</v>
      </c>
      <c r="D148" s="72">
        <v>7</v>
      </c>
      <c r="E148" s="70"/>
      <c r="F148" s="119">
        <v>48</v>
      </c>
      <c r="G148" s="53">
        <f t="shared" si="2"/>
        <v>336</v>
      </c>
    </row>
    <row r="149" spans="1:7" s="54" customFormat="1" ht="24.95" customHeight="1" x14ac:dyDescent="0.25">
      <c r="A149" s="76" t="s">
        <v>275</v>
      </c>
      <c r="B149" s="71">
        <v>2200113159</v>
      </c>
      <c r="C149" s="75" t="s">
        <v>276</v>
      </c>
      <c r="D149" s="72">
        <v>3</v>
      </c>
      <c r="E149" s="70"/>
      <c r="F149" s="119">
        <v>48</v>
      </c>
      <c r="G149" s="53">
        <f t="shared" si="2"/>
        <v>144</v>
      </c>
    </row>
    <row r="150" spans="1:7" s="54" customFormat="1" ht="24.95" customHeight="1" x14ac:dyDescent="0.25">
      <c r="A150" s="76" t="s">
        <v>277</v>
      </c>
      <c r="B150" s="71">
        <v>2200067735</v>
      </c>
      <c r="C150" s="75" t="s">
        <v>278</v>
      </c>
      <c r="D150" s="72">
        <v>10</v>
      </c>
      <c r="E150" s="70"/>
      <c r="F150" s="119">
        <v>48</v>
      </c>
      <c r="G150" s="53">
        <f t="shared" si="2"/>
        <v>480</v>
      </c>
    </row>
    <row r="151" spans="1:7" s="54" customFormat="1" ht="24.95" customHeight="1" x14ac:dyDescent="0.25">
      <c r="A151" s="76" t="s">
        <v>279</v>
      </c>
      <c r="B151" s="71">
        <v>201023240</v>
      </c>
      <c r="C151" s="75" t="s">
        <v>280</v>
      </c>
      <c r="D151" s="72">
        <v>2</v>
      </c>
      <c r="E151" s="70"/>
      <c r="F151" s="119">
        <v>48</v>
      </c>
      <c r="G151" s="53">
        <f t="shared" si="2"/>
        <v>96</v>
      </c>
    </row>
    <row r="152" spans="1:7" s="54" customFormat="1" ht="24.95" customHeight="1" x14ac:dyDescent="0.25">
      <c r="A152" s="76" t="s">
        <v>279</v>
      </c>
      <c r="B152" s="71">
        <v>2300001934</v>
      </c>
      <c r="C152" s="75" t="s">
        <v>280</v>
      </c>
      <c r="D152" s="72">
        <v>3</v>
      </c>
      <c r="E152" s="70"/>
      <c r="F152" s="119">
        <v>48</v>
      </c>
      <c r="G152" s="53">
        <f t="shared" si="2"/>
        <v>144</v>
      </c>
    </row>
    <row r="153" spans="1:7" s="54" customFormat="1" ht="24.95" customHeight="1" x14ac:dyDescent="0.25">
      <c r="A153" s="76" t="s">
        <v>279</v>
      </c>
      <c r="B153" s="71">
        <v>2300020672</v>
      </c>
      <c r="C153" s="75" t="s">
        <v>280</v>
      </c>
      <c r="D153" s="72">
        <v>5</v>
      </c>
      <c r="E153" s="70"/>
      <c r="F153" s="119">
        <v>48</v>
      </c>
      <c r="G153" s="53">
        <f t="shared" si="2"/>
        <v>240</v>
      </c>
    </row>
    <row r="154" spans="1:7" s="54" customFormat="1" ht="24.95" customHeight="1" x14ac:dyDescent="0.25">
      <c r="A154" s="76" t="s">
        <v>281</v>
      </c>
      <c r="B154" s="71">
        <v>201023241</v>
      </c>
      <c r="C154" s="75" t="s">
        <v>282</v>
      </c>
      <c r="D154" s="72">
        <v>6</v>
      </c>
      <c r="E154" s="70"/>
      <c r="F154" s="119">
        <v>48</v>
      </c>
      <c r="G154" s="53">
        <f t="shared" si="2"/>
        <v>288</v>
      </c>
    </row>
    <row r="155" spans="1:7" s="54" customFormat="1" ht="24.95" customHeight="1" x14ac:dyDescent="0.25">
      <c r="A155" s="76" t="s">
        <v>281</v>
      </c>
      <c r="B155" s="71">
        <v>2300004184</v>
      </c>
      <c r="C155" s="75" t="s">
        <v>282</v>
      </c>
      <c r="D155" s="72">
        <v>4</v>
      </c>
      <c r="E155" s="70"/>
      <c r="F155" s="119">
        <v>48</v>
      </c>
      <c r="G155" s="53">
        <f t="shared" si="2"/>
        <v>192</v>
      </c>
    </row>
    <row r="156" spans="1:7" s="54" customFormat="1" ht="24.95" customHeight="1" x14ac:dyDescent="0.25">
      <c r="A156" s="76" t="s">
        <v>283</v>
      </c>
      <c r="B156" s="71">
        <v>2200100917</v>
      </c>
      <c r="C156" s="75" t="s">
        <v>284</v>
      </c>
      <c r="D156" s="72">
        <v>10</v>
      </c>
      <c r="E156" s="70"/>
      <c r="F156" s="119">
        <v>48</v>
      </c>
      <c r="G156" s="53">
        <f t="shared" si="2"/>
        <v>480</v>
      </c>
    </row>
    <row r="157" spans="1:7" s="54" customFormat="1" ht="24.95" customHeight="1" x14ac:dyDescent="0.25">
      <c r="A157" s="76" t="s">
        <v>285</v>
      </c>
      <c r="B157" s="71">
        <v>200316805</v>
      </c>
      <c r="C157" s="75" t="s">
        <v>286</v>
      </c>
      <c r="D157" s="72">
        <v>4</v>
      </c>
      <c r="E157" s="70"/>
      <c r="F157" s="119">
        <v>48</v>
      </c>
      <c r="G157" s="53">
        <f t="shared" si="2"/>
        <v>192</v>
      </c>
    </row>
    <row r="158" spans="1:7" s="54" customFormat="1" ht="24.95" customHeight="1" x14ac:dyDescent="0.25">
      <c r="A158" s="76" t="s">
        <v>287</v>
      </c>
      <c r="B158" s="71">
        <v>220316806</v>
      </c>
      <c r="C158" s="75" t="s">
        <v>288</v>
      </c>
      <c r="D158" s="72">
        <v>9</v>
      </c>
      <c r="E158" s="70"/>
      <c r="F158" s="119">
        <v>48</v>
      </c>
      <c r="G158" s="53">
        <f t="shared" si="2"/>
        <v>432</v>
      </c>
    </row>
    <row r="159" spans="1:7" s="54" customFormat="1" ht="24.95" customHeight="1" x14ac:dyDescent="0.25">
      <c r="A159" s="76" t="s">
        <v>289</v>
      </c>
      <c r="B159" s="71">
        <v>220316806</v>
      </c>
      <c r="C159" s="75" t="s">
        <v>290</v>
      </c>
      <c r="D159" s="72">
        <v>1</v>
      </c>
      <c r="E159" s="70"/>
      <c r="F159" s="119">
        <v>48</v>
      </c>
      <c r="G159" s="53">
        <f t="shared" si="2"/>
        <v>48</v>
      </c>
    </row>
    <row r="160" spans="1:7" s="54" customFormat="1" ht="24.95" customHeight="1" x14ac:dyDescent="0.25">
      <c r="A160" s="76"/>
      <c r="B160" s="71"/>
      <c r="C160" s="75"/>
      <c r="D160" s="74">
        <f>SUM(D145:D159)</f>
        <v>88</v>
      </c>
      <c r="E160" s="70"/>
      <c r="F160" s="119"/>
      <c r="G160" s="53"/>
    </row>
    <row r="161" spans="1:7" s="54" customFormat="1" ht="24.95" customHeight="1" x14ac:dyDescent="0.25">
      <c r="A161" s="71" t="s">
        <v>291</v>
      </c>
      <c r="B161" s="71">
        <v>2100022697</v>
      </c>
      <c r="C161" s="75" t="s">
        <v>292</v>
      </c>
      <c r="D161" s="72">
        <v>2</v>
      </c>
      <c r="E161" s="70"/>
      <c r="F161" s="119">
        <v>48</v>
      </c>
      <c r="G161" s="53">
        <f t="shared" si="2"/>
        <v>96</v>
      </c>
    </row>
    <row r="162" spans="1:7" s="54" customFormat="1" ht="24.95" customHeight="1" x14ac:dyDescent="0.25">
      <c r="A162" s="71" t="s">
        <v>293</v>
      </c>
      <c r="B162" s="71">
        <v>2100022698</v>
      </c>
      <c r="C162" s="75" t="s">
        <v>294</v>
      </c>
      <c r="D162" s="72">
        <v>2</v>
      </c>
      <c r="E162" s="70"/>
      <c r="F162" s="119">
        <v>48</v>
      </c>
      <c r="G162" s="53">
        <f t="shared" si="2"/>
        <v>96</v>
      </c>
    </row>
    <row r="163" spans="1:7" s="54" customFormat="1" ht="24.95" customHeight="1" x14ac:dyDescent="0.25">
      <c r="A163" s="71" t="s">
        <v>295</v>
      </c>
      <c r="B163" s="71">
        <v>2100028611</v>
      </c>
      <c r="C163" s="75" t="s">
        <v>296</v>
      </c>
      <c r="D163" s="72">
        <v>0</v>
      </c>
      <c r="E163" s="70"/>
      <c r="F163" s="119">
        <v>48</v>
      </c>
      <c r="G163" s="53">
        <f t="shared" si="2"/>
        <v>0</v>
      </c>
    </row>
    <row r="164" spans="1:7" s="54" customFormat="1" ht="24.95" customHeight="1" x14ac:dyDescent="0.25">
      <c r="A164" s="71" t="s">
        <v>297</v>
      </c>
      <c r="B164" s="71" t="s">
        <v>298</v>
      </c>
      <c r="C164" s="75" t="s">
        <v>299</v>
      </c>
      <c r="D164" s="72">
        <v>2</v>
      </c>
      <c r="E164" s="70"/>
      <c r="F164" s="119">
        <v>48</v>
      </c>
      <c r="G164" s="53">
        <f t="shared" si="2"/>
        <v>96</v>
      </c>
    </row>
    <row r="165" spans="1:7" s="54" customFormat="1" ht="24.95" customHeight="1" x14ac:dyDescent="0.25">
      <c r="A165" s="71" t="s">
        <v>300</v>
      </c>
      <c r="B165" s="71">
        <v>2100010645</v>
      </c>
      <c r="C165" s="75" t="s">
        <v>301</v>
      </c>
      <c r="D165" s="72">
        <v>2</v>
      </c>
      <c r="E165" s="70"/>
      <c r="F165" s="119">
        <v>48</v>
      </c>
      <c r="G165" s="53">
        <f t="shared" si="2"/>
        <v>96</v>
      </c>
    </row>
    <row r="166" spans="1:7" s="54" customFormat="1" ht="24.95" customHeight="1" x14ac:dyDescent="0.25">
      <c r="A166" s="71" t="s">
        <v>302</v>
      </c>
      <c r="B166" s="71">
        <v>2000103047</v>
      </c>
      <c r="C166" s="75" t="s">
        <v>303</v>
      </c>
      <c r="D166" s="72">
        <v>2</v>
      </c>
      <c r="E166" s="70"/>
      <c r="F166" s="119">
        <v>48</v>
      </c>
      <c r="G166" s="53">
        <f t="shared" si="2"/>
        <v>96</v>
      </c>
    </row>
    <row r="167" spans="1:7" s="54" customFormat="1" ht="24.95" customHeight="1" x14ac:dyDescent="0.25">
      <c r="A167" s="71" t="s">
        <v>304</v>
      </c>
      <c r="B167" s="71" t="s">
        <v>305</v>
      </c>
      <c r="C167" s="75" t="s">
        <v>306</v>
      </c>
      <c r="D167" s="72">
        <v>2</v>
      </c>
      <c r="E167" s="70"/>
      <c r="F167" s="119">
        <v>48</v>
      </c>
      <c r="G167" s="53">
        <f t="shared" si="2"/>
        <v>96</v>
      </c>
    </row>
    <row r="168" spans="1:7" s="54" customFormat="1" ht="24.95" customHeight="1" x14ac:dyDescent="0.25">
      <c r="A168" s="71" t="s">
        <v>307</v>
      </c>
      <c r="B168" s="71" t="s">
        <v>308</v>
      </c>
      <c r="C168" s="75" t="s">
        <v>309</v>
      </c>
      <c r="D168" s="72">
        <v>2</v>
      </c>
      <c r="E168" s="70"/>
      <c r="F168" s="119">
        <v>48</v>
      </c>
      <c r="G168" s="53">
        <f t="shared" si="2"/>
        <v>96</v>
      </c>
    </row>
    <row r="169" spans="1:7" s="54" customFormat="1" ht="24.95" customHeight="1" x14ac:dyDescent="0.25">
      <c r="A169" s="71" t="s">
        <v>310</v>
      </c>
      <c r="B169" s="71">
        <v>2100023365</v>
      </c>
      <c r="C169" s="75" t="s">
        <v>311</v>
      </c>
      <c r="D169" s="72">
        <v>2</v>
      </c>
      <c r="E169" s="70"/>
      <c r="F169" s="119">
        <v>48</v>
      </c>
      <c r="G169" s="53">
        <f t="shared" si="2"/>
        <v>96</v>
      </c>
    </row>
    <row r="170" spans="1:7" s="54" customFormat="1" ht="24.95" customHeight="1" x14ac:dyDescent="0.25">
      <c r="A170" s="71" t="s">
        <v>312</v>
      </c>
      <c r="B170" s="71" t="s">
        <v>313</v>
      </c>
      <c r="C170" s="75" t="s">
        <v>314</v>
      </c>
      <c r="D170" s="72">
        <v>2</v>
      </c>
      <c r="E170" s="70"/>
      <c r="F170" s="119">
        <v>48</v>
      </c>
      <c r="G170" s="53">
        <f t="shared" ref="G170:G171" si="16">(D170*F170)</f>
        <v>96</v>
      </c>
    </row>
    <row r="171" spans="1:7" ht="24.95" customHeight="1" x14ac:dyDescent="0.25">
      <c r="A171" s="71" t="s">
        <v>315</v>
      </c>
      <c r="B171" s="71">
        <v>2100010389</v>
      </c>
      <c r="C171" s="75" t="s">
        <v>316</v>
      </c>
      <c r="D171" s="72">
        <v>2</v>
      </c>
      <c r="E171" s="77"/>
      <c r="F171" s="119">
        <v>48</v>
      </c>
      <c r="G171" s="53">
        <f t="shared" si="16"/>
        <v>96</v>
      </c>
    </row>
    <row r="172" spans="1:7" ht="24.95" customHeight="1" x14ac:dyDescent="0.25">
      <c r="A172" s="62"/>
      <c r="B172" s="79"/>
      <c r="C172" s="69"/>
      <c r="D172" s="65">
        <f>SUM(D161:D171)</f>
        <v>20</v>
      </c>
      <c r="E172" s="77"/>
      <c r="F172" s="118"/>
      <c r="G172" s="78"/>
    </row>
    <row r="173" spans="1:7" ht="24.95" customHeight="1" x14ac:dyDescent="0.2">
      <c r="A173" s="121" t="s">
        <v>380</v>
      </c>
      <c r="B173" s="66">
        <v>210127379</v>
      </c>
      <c r="C173" s="122" t="s">
        <v>381</v>
      </c>
      <c r="D173" s="58">
        <v>2</v>
      </c>
      <c r="E173" s="123"/>
      <c r="F173" s="119">
        <v>25</v>
      </c>
      <c r="G173" s="53">
        <f t="shared" ref="G173:G179" si="17">(D173*F173)</f>
        <v>50</v>
      </c>
    </row>
    <row r="174" spans="1:7" ht="24.95" customHeight="1" x14ac:dyDescent="0.2">
      <c r="A174" s="121" t="s">
        <v>382</v>
      </c>
      <c r="B174" s="66">
        <v>211037382</v>
      </c>
      <c r="C174" s="122" t="s">
        <v>383</v>
      </c>
      <c r="D174" s="58">
        <v>2</v>
      </c>
      <c r="E174" s="123"/>
      <c r="F174" s="119">
        <v>25</v>
      </c>
      <c r="G174" s="53">
        <f t="shared" si="17"/>
        <v>50</v>
      </c>
    </row>
    <row r="175" spans="1:7" ht="24.95" customHeight="1" x14ac:dyDescent="0.2">
      <c r="A175" s="121" t="s">
        <v>384</v>
      </c>
      <c r="B175" s="66">
        <v>2306000619</v>
      </c>
      <c r="C175" s="122" t="s">
        <v>385</v>
      </c>
      <c r="D175" s="58">
        <v>2</v>
      </c>
      <c r="E175" s="123"/>
      <c r="F175" s="119">
        <v>25</v>
      </c>
      <c r="G175" s="53">
        <f t="shared" si="17"/>
        <v>50</v>
      </c>
    </row>
    <row r="176" spans="1:7" ht="24.95" customHeight="1" x14ac:dyDescent="0.2">
      <c r="A176" s="121" t="s">
        <v>386</v>
      </c>
      <c r="B176" s="66">
        <v>2306000620</v>
      </c>
      <c r="C176" s="122" t="s">
        <v>387</v>
      </c>
      <c r="D176" s="58">
        <v>2</v>
      </c>
      <c r="E176" s="123"/>
      <c r="F176" s="119">
        <v>25</v>
      </c>
      <c r="G176" s="53">
        <f t="shared" si="17"/>
        <v>50</v>
      </c>
    </row>
    <row r="177" spans="1:7" ht="24.95" customHeight="1" x14ac:dyDescent="0.2">
      <c r="A177" s="121" t="s">
        <v>388</v>
      </c>
      <c r="B177" s="66">
        <v>201022788</v>
      </c>
      <c r="C177" s="122" t="s">
        <v>389</v>
      </c>
      <c r="D177" s="58">
        <v>2</v>
      </c>
      <c r="E177" s="123"/>
      <c r="F177" s="119">
        <v>25</v>
      </c>
      <c r="G177" s="53">
        <f t="shared" si="17"/>
        <v>50</v>
      </c>
    </row>
    <row r="178" spans="1:7" ht="24.95" customHeight="1" x14ac:dyDescent="0.2">
      <c r="A178" s="121" t="s">
        <v>390</v>
      </c>
      <c r="B178" s="66">
        <v>2306000622</v>
      </c>
      <c r="C178" s="122" t="s">
        <v>391</v>
      </c>
      <c r="D178" s="58">
        <v>2</v>
      </c>
      <c r="E178" s="123"/>
      <c r="F178" s="119">
        <v>25</v>
      </c>
      <c r="G178" s="53">
        <f t="shared" si="17"/>
        <v>50</v>
      </c>
    </row>
    <row r="179" spans="1:7" ht="24.95" customHeight="1" x14ac:dyDescent="0.2">
      <c r="A179" s="121" t="s">
        <v>392</v>
      </c>
      <c r="B179" s="66">
        <v>210127384</v>
      </c>
      <c r="C179" s="122" t="s">
        <v>393</v>
      </c>
      <c r="D179" s="58">
        <v>2</v>
      </c>
      <c r="E179" s="123"/>
      <c r="F179" s="119">
        <v>25</v>
      </c>
      <c r="G179" s="53">
        <f t="shared" si="17"/>
        <v>50</v>
      </c>
    </row>
    <row r="180" spans="1:7" ht="24.95" customHeight="1" x14ac:dyDescent="0.25">
      <c r="A180" s="62"/>
      <c r="B180" s="79"/>
      <c r="C180" s="69"/>
      <c r="D180" s="65">
        <f>SUM(D173:D179)</f>
        <v>14</v>
      </c>
      <c r="E180" s="77"/>
      <c r="F180" s="118"/>
      <c r="G180" s="78"/>
    </row>
    <row r="181" spans="1:7" ht="24.95" customHeight="1" x14ac:dyDescent="0.25">
      <c r="A181" s="120" t="s">
        <v>378</v>
      </c>
      <c r="B181" s="120" t="s">
        <v>377</v>
      </c>
      <c r="C181" s="75" t="s">
        <v>376</v>
      </c>
      <c r="D181" s="58">
        <v>1</v>
      </c>
      <c r="E181" s="77"/>
      <c r="F181" s="119">
        <v>720</v>
      </c>
      <c r="G181" s="53">
        <f t="shared" ref="G181" si="18">(D181*F181)</f>
        <v>720</v>
      </c>
    </row>
    <row r="182" spans="1:7" ht="24.95" customHeight="1" x14ac:dyDescent="0.25">
      <c r="A182" s="80"/>
      <c r="B182" s="81"/>
      <c r="C182" s="82"/>
      <c r="D182" s="83"/>
      <c r="E182" s="84"/>
      <c r="F182" s="125" t="s">
        <v>394</v>
      </c>
      <c r="G182" s="124">
        <f>SUM(G24:G181)</f>
        <v>46466</v>
      </c>
    </row>
    <row r="183" spans="1:7" ht="24.95" customHeight="1" x14ac:dyDescent="0.25">
      <c r="A183" s="80"/>
      <c r="B183" s="81"/>
      <c r="C183" s="82"/>
      <c r="D183" s="83"/>
      <c r="E183" s="84"/>
      <c r="F183" s="125" t="s">
        <v>395</v>
      </c>
      <c r="G183" s="124">
        <f>G182*0.12</f>
        <v>5575.92</v>
      </c>
    </row>
    <row r="184" spans="1:7" ht="24.95" customHeight="1" x14ac:dyDescent="0.25">
      <c r="A184" s="85"/>
      <c r="B184" s="86"/>
      <c r="C184" s="87"/>
      <c r="D184" s="88"/>
      <c r="E184" s="84"/>
      <c r="F184" s="125" t="s">
        <v>396</v>
      </c>
      <c r="G184" s="124">
        <f>SUM(G182:G183)</f>
        <v>52041.919999999998</v>
      </c>
    </row>
    <row r="185" spans="1:7" ht="24.95" customHeight="1" x14ac:dyDescent="0.25">
      <c r="A185" s="85"/>
      <c r="B185" s="86"/>
      <c r="C185" s="87"/>
      <c r="D185" s="88"/>
      <c r="E185" s="84"/>
      <c r="F185" s="126"/>
      <c r="G185" s="127"/>
    </row>
    <row r="186" spans="1:7" ht="24.95" customHeight="1" x14ac:dyDescent="0.25">
      <c r="A186" s="85"/>
      <c r="B186" s="86"/>
      <c r="C186" s="87"/>
      <c r="D186" s="88"/>
      <c r="E186" s="84"/>
      <c r="F186" s="126"/>
      <c r="G186" s="127"/>
    </row>
    <row r="187" spans="1:7" ht="24.95" customHeight="1" x14ac:dyDescent="0.25">
      <c r="A187" s="85"/>
      <c r="B187" s="133" t="s">
        <v>317</v>
      </c>
      <c r="C187" s="133"/>
      <c r="D187" s="89"/>
      <c r="E187" s="89"/>
      <c r="F187" s="89"/>
      <c r="G187" s="32"/>
    </row>
    <row r="188" spans="1:7" ht="24.95" customHeight="1" x14ac:dyDescent="0.25">
      <c r="A188" s="85"/>
      <c r="B188" s="90" t="s">
        <v>318</v>
      </c>
      <c r="C188" s="90" t="s">
        <v>319</v>
      </c>
      <c r="D188" s="89"/>
      <c r="E188" s="89"/>
      <c r="F188" s="89"/>
      <c r="G188" s="32"/>
    </row>
    <row r="189" spans="1:7" ht="24.95" customHeight="1" x14ac:dyDescent="0.25">
      <c r="A189" s="85"/>
      <c r="B189" s="91"/>
      <c r="C189" s="90" t="s">
        <v>320</v>
      </c>
      <c r="D189" s="89"/>
      <c r="E189" s="89"/>
      <c r="F189" s="89"/>
      <c r="G189" s="83"/>
    </row>
    <row r="190" spans="1:7" ht="24.95" customHeight="1" x14ac:dyDescent="0.25">
      <c r="A190" s="85"/>
      <c r="B190" s="58">
        <v>1</v>
      </c>
      <c r="C190" s="69" t="s">
        <v>321</v>
      </c>
      <c r="D190" s="86"/>
      <c r="E190" s="86"/>
      <c r="F190" s="86"/>
      <c r="G190" s="31"/>
    </row>
    <row r="191" spans="1:7" ht="24.95" customHeight="1" x14ac:dyDescent="0.25">
      <c r="A191" s="85"/>
      <c r="B191" s="91">
        <v>1</v>
      </c>
      <c r="C191" s="69" t="s">
        <v>322</v>
      </c>
      <c r="D191" s="92"/>
      <c r="E191" s="92"/>
      <c r="F191" s="92"/>
      <c r="G191" s="93"/>
    </row>
    <row r="192" spans="1:7" ht="24.95" customHeight="1" x14ac:dyDescent="0.25">
      <c r="A192" s="85"/>
      <c r="B192" s="58">
        <v>1</v>
      </c>
      <c r="C192" s="69" t="s">
        <v>323</v>
      </c>
      <c r="D192" s="92"/>
      <c r="E192" s="92"/>
      <c r="F192" s="92"/>
      <c r="G192" s="93"/>
    </row>
    <row r="193" spans="1:7" ht="24.95" customHeight="1" x14ac:dyDescent="0.25">
      <c r="A193" s="85"/>
      <c r="B193" s="58">
        <v>1</v>
      </c>
      <c r="C193" s="69" t="s">
        <v>324</v>
      </c>
      <c r="D193" s="92"/>
      <c r="E193" s="92"/>
      <c r="F193" s="92"/>
      <c r="G193" s="93"/>
    </row>
    <row r="194" spans="1:7" ht="24.95" customHeight="1" x14ac:dyDescent="0.25">
      <c r="A194" s="85"/>
      <c r="B194" s="58">
        <v>1</v>
      </c>
      <c r="C194" s="69" t="s">
        <v>325</v>
      </c>
      <c r="D194" s="92"/>
      <c r="E194" s="92"/>
      <c r="F194" s="92"/>
      <c r="G194" s="93"/>
    </row>
    <row r="195" spans="1:7" ht="24.95" customHeight="1" x14ac:dyDescent="0.25">
      <c r="A195" s="85"/>
      <c r="B195" s="58">
        <v>1</v>
      </c>
      <c r="C195" s="69" t="s">
        <v>326</v>
      </c>
      <c r="D195" s="92"/>
      <c r="E195" s="92"/>
      <c r="F195" s="92"/>
      <c r="G195" s="93"/>
    </row>
    <row r="196" spans="1:7" ht="24.95" customHeight="1" x14ac:dyDescent="0.25">
      <c r="A196" s="85"/>
      <c r="B196" s="58">
        <v>1</v>
      </c>
      <c r="C196" s="69" t="s">
        <v>327</v>
      </c>
      <c r="D196" s="92"/>
      <c r="E196" s="92"/>
      <c r="F196" s="92"/>
      <c r="G196" s="93"/>
    </row>
    <row r="197" spans="1:7" ht="24.95" customHeight="1" x14ac:dyDescent="0.25">
      <c r="A197" s="85"/>
      <c r="B197" s="58">
        <v>1</v>
      </c>
      <c r="C197" s="69" t="s">
        <v>328</v>
      </c>
      <c r="D197" s="92"/>
      <c r="E197" s="92"/>
      <c r="F197" s="92"/>
      <c r="G197" s="93"/>
    </row>
    <row r="198" spans="1:7" ht="24.95" customHeight="1" x14ac:dyDescent="0.25">
      <c r="A198" s="85"/>
      <c r="B198" s="58">
        <v>1</v>
      </c>
      <c r="C198" s="69" t="s">
        <v>329</v>
      </c>
      <c r="D198" s="92"/>
      <c r="E198" s="92"/>
      <c r="F198" s="92"/>
      <c r="G198" s="93"/>
    </row>
    <row r="199" spans="1:7" ht="24.95" customHeight="1" x14ac:dyDescent="0.25">
      <c r="A199" s="85"/>
      <c r="B199" s="66">
        <v>2</v>
      </c>
      <c r="C199" s="69" t="s">
        <v>330</v>
      </c>
      <c r="D199" s="92"/>
      <c r="E199" s="92"/>
      <c r="F199" s="92"/>
      <c r="G199" s="93"/>
    </row>
    <row r="200" spans="1:7" ht="24.95" customHeight="1" x14ac:dyDescent="0.25">
      <c r="A200" s="85"/>
      <c r="B200" s="58">
        <v>2</v>
      </c>
      <c r="C200" s="69" t="s">
        <v>331</v>
      </c>
      <c r="D200" s="92"/>
      <c r="E200" s="92"/>
      <c r="F200" s="92"/>
      <c r="G200" s="93"/>
    </row>
    <row r="201" spans="1:7" ht="24.95" customHeight="1" x14ac:dyDescent="0.25">
      <c r="A201" s="85"/>
      <c r="B201" s="58">
        <v>1</v>
      </c>
      <c r="C201" s="69" t="s">
        <v>332</v>
      </c>
      <c r="D201" s="92"/>
      <c r="E201" s="92"/>
      <c r="F201" s="92"/>
      <c r="G201" s="93"/>
    </row>
    <row r="202" spans="1:7" ht="24.95" customHeight="1" x14ac:dyDescent="0.25">
      <c r="A202" s="85"/>
      <c r="B202" s="58">
        <v>2</v>
      </c>
      <c r="C202" s="69" t="s">
        <v>333</v>
      </c>
      <c r="D202" s="92"/>
      <c r="E202" s="92"/>
      <c r="F202" s="92"/>
      <c r="G202" s="93"/>
    </row>
    <row r="203" spans="1:7" ht="24.95" customHeight="1" x14ac:dyDescent="0.25">
      <c r="A203" s="85"/>
      <c r="B203" s="58">
        <v>2</v>
      </c>
      <c r="C203" s="69" t="s">
        <v>334</v>
      </c>
      <c r="D203" s="92"/>
      <c r="E203" s="92"/>
      <c r="F203" s="92"/>
      <c r="G203" s="31"/>
    </row>
    <row r="204" spans="1:7" ht="24.95" customHeight="1" x14ac:dyDescent="0.25">
      <c r="A204" s="85"/>
      <c r="B204" s="58">
        <v>2</v>
      </c>
      <c r="C204" s="69" t="s">
        <v>335</v>
      </c>
      <c r="D204" s="92"/>
      <c r="E204" s="92"/>
      <c r="F204" s="92"/>
      <c r="G204" s="31"/>
    </row>
    <row r="205" spans="1:7" ht="24.95" customHeight="1" x14ac:dyDescent="0.25">
      <c r="A205" s="85"/>
      <c r="B205" s="58">
        <v>2</v>
      </c>
      <c r="C205" s="69" t="s">
        <v>336</v>
      </c>
      <c r="D205" s="89"/>
      <c r="E205" s="89"/>
      <c r="F205" s="89"/>
      <c r="G205" s="31"/>
    </row>
    <row r="206" spans="1:7" ht="24.95" customHeight="1" x14ac:dyDescent="0.25">
      <c r="A206" s="85"/>
      <c r="B206" s="58">
        <v>2</v>
      </c>
      <c r="C206" s="69" t="s">
        <v>337</v>
      </c>
      <c r="D206" s="92"/>
      <c r="E206" s="92"/>
      <c r="F206" s="92"/>
      <c r="G206" s="93"/>
    </row>
    <row r="207" spans="1:7" ht="24.95" customHeight="1" x14ac:dyDescent="0.25">
      <c r="A207" s="85"/>
      <c r="B207" s="58">
        <v>1</v>
      </c>
      <c r="C207" s="69" t="s">
        <v>338</v>
      </c>
      <c r="D207" s="92"/>
      <c r="E207" s="92"/>
      <c r="F207" s="92"/>
      <c r="G207" s="93"/>
    </row>
    <row r="208" spans="1:7" ht="24.95" customHeight="1" x14ac:dyDescent="0.25">
      <c r="A208" s="85"/>
      <c r="B208" s="58"/>
      <c r="C208" s="69" t="s">
        <v>339</v>
      </c>
      <c r="D208" s="92"/>
      <c r="E208" s="92"/>
      <c r="F208" s="92"/>
      <c r="G208" s="93"/>
    </row>
    <row r="209" spans="1:7" ht="24.95" customHeight="1" x14ac:dyDescent="0.25">
      <c r="A209" s="85"/>
      <c r="B209" s="58">
        <f>SUM(B190:B208)</f>
        <v>25</v>
      </c>
      <c r="C209" s="69"/>
      <c r="D209" s="92"/>
      <c r="E209" s="92"/>
      <c r="F209" s="92"/>
      <c r="G209" s="93"/>
    </row>
    <row r="210" spans="1:7" ht="24.95" customHeight="1" x14ac:dyDescent="0.25">
      <c r="A210" s="85"/>
      <c r="B210" s="94"/>
      <c r="C210" s="4"/>
      <c r="D210" s="92"/>
      <c r="E210" s="92"/>
      <c r="F210" s="92"/>
      <c r="G210" s="93"/>
    </row>
    <row r="211" spans="1:7" ht="24.95" customHeight="1" x14ac:dyDescent="0.25">
      <c r="A211" s="85"/>
      <c r="B211" s="65"/>
      <c r="C211" s="65" t="s">
        <v>340</v>
      </c>
      <c r="D211" s="92"/>
      <c r="E211" s="92"/>
      <c r="F211" s="92"/>
      <c r="G211" s="93"/>
    </row>
    <row r="212" spans="1:7" ht="24.95" customHeight="1" x14ac:dyDescent="0.25">
      <c r="A212" s="85"/>
      <c r="B212" s="91">
        <v>1</v>
      </c>
      <c r="C212" s="95" t="s">
        <v>341</v>
      </c>
      <c r="D212" s="92"/>
      <c r="E212" s="92"/>
      <c r="F212" s="92"/>
      <c r="G212" s="93"/>
    </row>
    <row r="213" spans="1:7" ht="24.95" customHeight="1" x14ac:dyDescent="0.25">
      <c r="A213" s="85"/>
      <c r="B213" s="58">
        <v>1</v>
      </c>
      <c r="C213" s="69" t="s">
        <v>342</v>
      </c>
      <c r="D213" s="92"/>
      <c r="E213" s="92"/>
      <c r="F213" s="92"/>
      <c r="G213" s="93"/>
    </row>
    <row r="214" spans="1:7" ht="24.95" customHeight="1" x14ac:dyDescent="0.25">
      <c r="A214" s="85"/>
      <c r="B214" s="58">
        <v>1</v>
      </c>
      <c r="C214" s="69" t="s">
        <v>343</v>
      </c>
      <c r="D214" s="92"/>
      <c r="E214" s="92"/>
      <c r="F214" s="92"/>
      <c r="G214" s="93"/>
    </row>
    <row r="215" spans="1:7" ht="24.95" customHeight="1" x14ac:dyDescent="0.25">
      <c r="A215" s="85"/>
      <c r="B215" s="58">
        <v>1</v>
      </c>
      <c r="C215" s="69" t="s">
        <v>344</v>
      </c>
      <c r="D215" s="92"/>
      <c r="E215" s="92"/>
      <c r="F215" s="92"/>
      <c r="G215" s="93"/>
    </row>
    <row r="216" spans="1:7" ht="24.95" customHeight="1" x14ac:dyDescent="0.25">
      <c r="A216" s="85"/>
      <c r="B216" s="58">
        <v>1</v>
      </c>
      <c r="C216" s="69" t="s">
        <v>345</v>
      </c>
      <c r="D216" s="92"/>
      <c r="E216" s="92"/>
      <c r="F216" s="92"/>
      <c r="G216" s="93"/>
    </row>
    <row r="217" spans="1:7" ht="24.95" customHeight="1" x14ac:dyDescent="0.25">
      <c r="A217" s="85"/>
      <c r="B217" s="58">
        <v>1</v>
      </c>
      <c r="C217" s="69" t="s">
        <v>346</v>
      </c>
      <c r="D217" s="92"/>
      <c r="E217" s="92"/>
      <c r="F217" s="92"/>
      <c r="G217" s="93"/>
    </row>
    <row r="218" spans="1:7" ht="24.95" customHeight="1" x14ac:dyDescent="0.25">
      <c r="A218" s="85"/>
      <c r="B218" s="58">
        <v>1</v>
      </c>
      <c r="C218" s="69" t="s">
        <v>347</v>
      </c>
      <c r="D218" s="92"/>
      <c r="E218" s="92"/>
      <c r="F218" s="92"/>
      <c r="G218" s="93"/>
    </row>
    <row r="219" spans="1:7" ht="24.95" customHeight="1" x14ac:dyDescent="0.25">
      <c r="A219" s="85"/>
      <c r="B219" s="58">
        <v>1</v>
      </c>
      <c r="C219" s="69" t="s">
        <v>348</v>
      </c>
      <c r="D219" s="92"/>
      <c r="E219" s="92"/>
      <c r="F219" s="92"/>
      <c r="G219" s="93"/>
    </row>
    <row r="220" spans="1:7" ht="24.95" customHeight="1" x14ac:dyDescent="0.25">
      <c r="A220" s="85"/>
      <c r="B220" s="58">
        <v>1</v>
      </c>
      <c r="C220" s="69" t="s">
        <v>349</v>
      </c>
      <c r="D220" s="92"/>
      <c r="E220" s="92"/>
      <c r="F220" s="92"/>
      <c r="G220" s="93"/>
    </row>
    <row r="221" spans="1:7" ht="24.95" customHeight="1" x14ac:dyDescent="0.25">
      <c r="A221" s="85"/>
      <c r="B221" s="91">
        <v>1</v>
      </c>
      <c r="C221" s="69" t="s">
        <v>350</v>
      </c>
      <c r="D221" s="96"/>
      <c r="E221" s="96"/>
      <c r="F221" s="96"/>
      <c r="G221" s="97"/>
    </row>
    <row r="222" spans="1:7" ht="24.95" customHeight="1" x14ac:dyDescent="0.25">
      <c r="A222" s="85"/>
      <c r="B222" s="91">
        <v>1</v>
      </c>
      <c r="C222" s="69" t="s">
        <v>351</v>
      </c>
      <c r="D222" s="98"/>
      <c r="E222" s="98"/>
      <c r="F222" s="98"/>
      <c r="G222" s="99"/>
    </row>
    <row r="223" spans="1:7" ht="24.95" customHeight="1" x14ac:dyDescent="0.25">
      <c r="A223" s="85"/>
      <c r="B223" s="58">
        <v>1</v>
      </c>
      <c r="C223" s="69" t="s">
        <v>352</v>
      </c>
      <c r="D223" s="98"/>
      <c r="E223" s="98"/>
      <c r="F223" s="98"/>
      <c r="G223" s="99"/>
    </row>
    <row r="224" spans="1:7" ht="24.95" customHeight="1" x14ac:dyDescent="0.25">
      <c r="A224" s="85"/>
      <c r="B224" s="58">
        <v>1</v>
      </c>
      <c r="C224" s="69" t="s">
        <v>353</v>
      </c>
      <c r="D224" s="98"/>
      <c r="E224" s="98"/>
      <c r="F224" s="98"/>
      <c r="G224" s="99"/>
    </row>
    <row r="225" spans="1:7" ht="24.95" customHeight="1" x14ac:dyDescent="0.25">
      <c r="A225" s="85"/>
      <c r="B225" s="90">
        <v>12</v>
      </c>
      <c r="C225" s="100"/>
      <c r="D225" s="101"/>
      <c r="E225" s="101"/>
      <c r="F225" s="101"/>
      <c r="G225" s="99"/>
    </row>
    <row r="226" spans="1:7" ht="24.95" customHeight="1" x14ac:dyDescent="0.25">
      <c r="A226" s="85"/>
      <c r="B226" s="90"/>
      <c r="C226" s="100"/>
      <c r="D226" s="101"/>
      <c r="E226" s="101"/>
      <c r="F226" s="101"/>
      <c r="G226" s="99"/>
    </row>
    <row r="227" spans="1:7" ht="24.95" customHeight="1" x14ac:dyDescent="0.25">
      <c r="A227" s="85"/>
      <c r="B227" s="83"/>
      <c r="C227" s="32"/>
      <c r="D227" s="101"/>
      <c r="E227" s="101"/>
      <c r="F227" s="101"/>
      <c r="G227" s="99"/>
    </row>
    <row r="228" spans="1:7" ht="24.95" customHeight="1" x14ac:dyDescent="0.25">
      <c r="A228" s="85"/>
      <c r="B228" s="58">
        <v>1</v>
      </c>
      <c r="C228" s="69" t="s">
        <v>354</v>
      </c>
      <c r="D228" s="101"/>
      <c r="E228" s="101"/>
      <c r="F228" s="101"/>
      <c r="G228" s="99"/>
    </row>
    <row r="229" spans="1:7" ht="24.95" customHeight="1" x14ac:dyDescent="0.25">
      <c r="A229" s="85"/>
      <c r="B229" s="58">
        <v>3</v>
      </c>
      <c r="C229" s="69" t="s">
        <v>355</v>
      </c>
      <c r="D229" s="101"/>
      <c r="E229" s="101"/>
      <c r="F229" s="101"/>
      <c r="G229" s="99"/>
    </row>
    <row r="230" spans="1:7" ht="24.95" customHeight="1" x14ac:dyDescent="0.25">
      <c r="A230" s="85"/>
      <c r="B230" s="58">
        <v>1</v>
      </c>
      <c r="C230" s="69" t="s">
        <v>356</v>
      </c>
      <c r="D230" s="101"/>
      <c r="E230" s="101"/>
      <c r="F230" s="101"/>
      <c r="G230" s="99"/>
    </row>
    <row r="231" spans="1:7" ht="24.95" customHeight="1" x14ac:dyDescent="0.25">
      <c r="A231" s="85"/>
      <c r="B231" s="58">
        <v>1</v>
      </c>
      <c r="C231" s="69" t="s">
        <v>357</v>
      </c>
      <c r="D231" s="101"/>
      <c r="E231" s="101"/>
      <c r="F231" s="101"/>
      <c r="G231" s="99"/>
    </row>
    <row r="232" spans="1:7" ht="24.95" customHeight="1" x14ac:dyDescent="0.25">
      <c r="A232" s="85"/>
      <c r="B232" s="58">
        <v>2</v>
      </c>
      <c r="C232" s="69" t="s">
        <v>358</v>
      </c>
      <c r="D232" s="101"/>
      <c r="E232" s="101"/>
      <c r="F232" s="101"/>
      <c r="G232" s="99"/>
    </row>
    <row r="233" spans="1:7" ht="24.95" customHeight="1" x14ac:dyDescent="0.25">
      <c r="A233" s="85"/>
      <c r="B233" s="65">
        <f>SUM(B228:B232)</f>
        <v>8</v>
      </c>
      <c r="C233" s="69"/>
      <c r="D233" s="101"/>
      <c r="E233" s="101"/>
      <c r="F233" s="101"/>
      <c r="G233" s="99"/>
    </row>
    <row r="234" spans="1:7" ht="24.95" customHeight="1" x14ac:dyDescent="0.25">
      <c r="A234" s="85"/>
      <c r="B234" s="31"/>
      <c r="C234" s="32"/>
      <c r="D234" s="101"/>
      <c r="E234" s="101"/>
      <c r="F234" s="101"/>
      <c r="G234" s="99"/>
    </row>
    <row r="235" spans="1:7" ht="24.95" customHeight="1" x14ac:dyDescent="0.25">
      <c r="A235" s="85"/>
      <c r="B235" s="31"/>
      <c r="C235" s="32"/>
      <c r="D235" s="101"/>
      <c r="E235" s="101"/>
      <c r="F235" s="101"/>
      <c r="G235" s="99"/>
    </row>
    <row r="236" spans="1:7" s="82" customFormat="1" ht="24.95" customHeight="1" x14ac:dyDescent="0.25">
      <c r="A236" s="92"/>
      <c r="B236" s="86"/>
      <c r="C236" s="92"/>
      <c r="D236" s="92"/>
      <c r="E236" s="92"/>
      <c r="F236" s="92"/>
    </row>
    <row r="237" spans="1:7" s="82" customFormat="1" ht="24.95" customHeight="1" x14ac:dyDescent="0.25">
      <c r="A237" s="92"/>
      <c r="B237" s="102" t="s">
        <v>359</v>
      </c>
      <c r="C237" s="103" t="s">
        <v>360</v>
      </c>
      <c r="D237" s="92"/>
      <c r="E237" s="92"/>
      <c r="F237" s="92"/>
    </row>
    <row r="238" spans="1:7" s="82" customFormat="1" ht="24.95" customHeight="1" x14ac:dyDescent="0.25">
      <c r="A238" s="92"/>
      <c r="B238" s="102"/>
      <c r="C238" s="103" t="s">
        <v>361</v>
      </c>
      <c r="D238" s="92"/>
      <c r="E238" s="92"/>
      <c r="F238" s="92"/>
    </row>
    <row r="239" spans="1:7" s="82" customFormat="1" ht="24.95" customHeight="1" x14ac:dyDescent="0.25">
      <c r="A239" s="92"/>
      <c r="B239" s="102"/>
      <c r="C239" s="103" t="s">
        <v>362</v>
      </c>
      <c r="D239" s="92"/>
      <c r="E239" s="92"/>
      <c r="F239" s="92"/>
    </row>
    <row r="240" spans="1:7" s="82" customFormat="1" ht="24.95" customHeight="1" x14ac:dyDescent="0.25">
      <c r="A240" s="92"/>
      <c r="B240" s="102"/>
      <c r="C240" s="103" t="s">
        <v>363</v>
      </c>
      <c r="D240" s="92"/>
      <c r="E240" s="92"/>
      <c r="F240" s="92"/>
    </row>
    <row r="241" spans="1:6" s="82" customFormat="1" ht="24.95" customHeight="1" x14ac:dyDescent="0.25">
      <c r="A241" s="92"/>
      <c r="B241" s="102"/>
      <c r="C241" s="103" t="s">
        <v>364</v>
      </c>
      <c r="D241" s="92"/>
      <c r="E241" s="92"/>
      <c r="F241" s="92"/>
    </row>
    <row r="242" spans="1:6" s="82" customFormat="1" ht="24.95" customHeight="1" x14ac:dyDescent="0.25">
      <c r="A242" s="92"/>
      <c r="B242" s="102"/>
      <c r="C242" s="103"/>
      <c r="D242" s="92"/>
      <c r="E242" s="92"/>
      <c r="F242" s="92"/>
    </row>
    <row r="243" spans="1:6" s="82" customFormat="1" ht="24.95" customHeight="1" x14ac:dyDescent="0.25">
      <c r="A243" s="92"/>
      <c r="B243" s="104" t="s">
        <v>11</v>
      </c>
      <c r="C243" s="105" t="s">
        <v>365</v>
      </c>
      <c r="D243" s="92"/>
      <c r="E243" s="92"/>
      <c r="F243" s="92"/>
    </row>
    <row r="244" spans="1:6" s="82" customFormat="1" ht="24.95" customHeight="1" x14ac:dyDescent="0.25">
      <c r="A244" s="92"/>
      <c r="B244" s="104"/>
      <c r="C244" s="105" t="s">
        <v>366</v>
      </c>
      <c r="D244" s="92"/>
      <c r="E244" s="92"/>
      <c r="F244" s="92"/>
    </row>
    <row r="245" spans="1:6" s="82" customFormat="1" ht="24.95" customHeight="1" x14ac:dyDescent="0.25">
      <c r="A245" s="92"/>
      <c r="B245" s="104"/>
      <c r="C245" s="105" t="s">
        <v>367</v>
      </c>
      <c r="D245" s="92"/>
      <c r="E245" s="92"/>
      <c r="F245" s="92"/>
    </row>
    <row r="246" spans="1:6" s="82" customFormat="1" ht="24.95" customHeight="1" x14ac:dyDescent="0.3">
      <c r="A246" s="92"/>
      <c r="B246" s="106"/>
      <c r="C246" s="107"/>
      <c r="D246" s="92"/>
      <c r="E246" s="92"/>
      <c r="F246" s="92"/>
    </row>
    <row r="247" spans="1:6" s="82" customFormat="1" ht="24.95" customHeight="1" x14ac:dyDescent="0.3">
      <c r="A247" s="92"/>
      <c r="B247" s="106"/>
      <c r="C247" s="107"/>
      <c r="D247" s="92"/>
      <c r="E247" s="92"/>
      <c r="F247" s="92"/>
    </row>
    <row r="248" spans="1:6" s="82" customFormat="1" ht="24.95" customHeight="1" x14ac:dyDescent="0.3">
      <c r="A248" s="92"/>
      <c r="B248" s="106"/>
      <c r="C248" s="107"/>
      <c r="D248" s="92"/>
      <c r="E248" s="92"/>
      <c r="F248" s="92"/>
    </row>
    <row r="249" spans="1:6" s="82" customFormat="1" ht="24.95" customHeight="1" x14ac:dyDescent="0.25">
      <c r="A249" s="92"/>
      <c r="B249" s="108"/>
      <c r="D249" s="92"/>
      <c r="E249" s="92"/>
      <c r="F249" s="92"/>
    </row>
    <row r="250" spans="1:6" s="82" customFormat="1" ht="24.95" customHeight="1" x14ac:dyDescent="0.25">
      <c r="A250" s="92"/>
      <c r="B250" s="108"/>
      <c r="D250" s="92"/>
      <c r="E250" s="92"/>
      <c r="F250" s="92"/>
    </row>
    <row r="251" spans="1:6" s="82" customFormat="1" ht="24.95" customHeight="1" thickBot="1" x14ac:dyDescent="0.3">
      <c r="A251" s="92"/>
      <c r="B251" s="108" t="s">
        <v>368</v>
      </c>
      <c r="C251" s="109"/>
      <c r="D251" s="92"/>
      <c r="E251" s="92"/>
      <c r="F251" s="92"/>
    </row>
    <row r="252" spans="1:6" s="82" customFormat="1" ht="24.95" customHeight="1" x14ac:dyDescent="0.25">
      <c r="A252" s="92"/>
      <c r="B252" s="110"/>
      <c r="C252"/>
      <c r="D252" s="92"/>
      <c r="E252" s="92"/>
      <c r="F252" s="92"/>
    </row>
    <row r="253" spans="1:6" s="82" customFormat="1" ht="24.95" customHeight="1" x14ac:dyDescent="0.25">
      <c r="A253" s="92"/>
      <c r="B253" s="110"/>
      <c r="C253"/>
      <c r="D253" s="92"/>
      <c r="E253" s="92"/>
      <c r="F253" s="92"/>
    </row>
    <row r="254" spans="1:6" s="14" customFormat="1" ht="24.95" customHeight="1" thickBot="1" x14ac:dyDescent="0.3">
      <c r="A254" s="92"/>
      <c r="B254" s="108" t="s">
        <v>369</v>
      </c>
      <c r="C254" s="109"/>
      <c r="D254" s="92"/>
      <c r="E254" s="92"/>
      <c r="F254" s="92"/>
    </row>
    <row r="255" spans="1:6" s="14" customFormat="1" ht="24.95" customHeight="1" x14ac:dyDescent="0.25">
      <c r="A255" s="92"/>
      <c r="B255" s="110"/>
      <c r="C255"/>
      <c r="D255" s="92"/>
      <c r="E255" s="92"/>
      <c r="F255" s="92"/>
    </row>
    <row r="256" spans="1:6" s="14" customFormat="1" ht="24.95" customHeight="1" x14ac:dyDescent="0.25">
      <c r="A256" s="92"/>
      <c r="B256" s="110"/>
      <c r="C256"/>
      <c r="D256" s="92"/>
      <c r="E256" s="92"/>
      <c r="F256" s="92"/>
    </row>
    <row r="257" spans="1:6" s="82" customFormat="1" ht="24.95" customHeight="1" x14ac:dyDescent="0.25">
      <c r="A257" s="92"/>
      <c r="B257" s="110"/>
      <c r="C257"/>
      <c r="D257" s="92"/>
      <c r="E257" s="92"/>
      <c r="F257" s="92"/>
    </row>
    <row r="258" spans="1:6" s="82" customFormat="1" ht="24.95" customHeight="1" thickBot="1" x14ac:dyDescent="0.3">
      <c r="A258" s="92"/>
      <c r="B258" s="108" t="s">
        <v>370</v>
      </c>
      <c r="C258" s="109"/>
      <c r="D258" s="92"/>
      <c r="E258" s="92"/>
      <c r="F258" s="92"/>
    </row>
    <row r="259" spans="1:6" s="112" customFormat="1" ht="24.95" customHeight="1" x14ac:dyDescent="0.25">
      <c r="A259" s="111"/>
      <c r="B259" s="110"/>
      <c r="C259"/>
      <c r="D259" s="111"/>
      <c r="E259" s="111"/>
      <c r="F259" s="111"/>
    </row>
    <row r="260" spans="1:6" s="112" customFormat="1" ht="24.95" customHeight="1" x14ac:dyDescent="0.25">
      <c r="A260" s="92"/>
      <c r="B260" s="110"/>
      <c r="C260"/>
      <c r="D260" s="111"/>
      <c r="E260" s="111"/>
      <c r="F260" s="111"/>
    </row>
    <row r="261" spans="1:6" ht="24.95" customHeight="1" thickBot="1" x14ac:dyDescent="0.3">
      <c r="A261" s="85"/>
      <c r="B261" s="108" t="s">
        <v>371</v>
      </c>
      <c r="C261" s="109"/>
      <c r="D261" s="113"/>
      <c r="E261" s="113"/>
      <c r="F261" s="113"/>
    </row>
    <row r="262" spans="1:6" ht="24.95" customHeight="1" x14ac:dyDescent="0.25">
      <c r="A262" s="85"/>
      <c r="B262" s="110"/>
      <c r="C262"/>
      <c r="D262" s="113"/>
      <c r="E262" s="113"/>
      <c r="F262" s="113"/>
    </row>
    <row r="263" spans="1:6" ht="24.95" customHeight="1" x14ac:dyDescent="0.25">
      <c r="A263" s="85"/>
      <c r="B263" s="110"/>
      <c r="C263"/>
      <c r="D263" s="113"/>
      <c r="E263" s="113"/>
      <c r="F263" s="113"/>
    </row>
    <row r="264" spans="1:6" ht="24.95" customHeight="1" thickBot="1" x14ac:dyDescent="0.3">
      <c r="A264" s="85"/>
      <c r="B264" s="108" t="s">
        <v>372</v>
      </c>
      <c r="C264" s="109"/>
      <c r="D264" s="113"/>
      <c r="E264" s="113"/>
      <c r="F264" s="113"/>
    </row>
  </sheetData>
  <mergeCells count="5">
    <mergeCell ref="C2:C3"/>
    <mergeCell ref="D2:E2"/>
    <mergeCell ref="C4:C5"/>
    <mergeCell ref="A11:B11"/>
    <mergeCell ref="B187:C187"/>
  </mergeCells>
  <conditionalFormatting sqref="A48">
    <cfRule type="duplicateValues" dxfId="5" priority="6"/>
  </conditionalFormatting>
  <conditionalFormatting sqref="A49">
    <cfRule type="duplicateValues" dxfId="4" priority="3"/>
  </conditionalFormatting>
  <conditionalFormatting sqref="A50">
    <cfRule type="duplicateValues" dxfId="3" priority="2"/>
  </conditionalFormatting>
  <conditionalFormatting sqref="A51">
    <cfRule type="duplicateValues" dxfId="2" priority="5"/>
  </conditionalFormatting>
  <conditionalFormatting sqref="A52:A53">
    <cfRule type="duplicateValues" dxfId="1" priority="4"/>
  </conditionalFormatting>
  <conditionalFormatting sqref="C178">
    <cfRule type="duplicateValues" dxfId="0" priority="1"/>
  </conditionalFormatting>
  <dataValidations count="1">
    <dataValidation allowBlank="1" showInputMessage="1" showErrorMessage="1" errorTitle="EQUIVOCACION" error="Debe seleccionar un registro de la lista" promptTitle="Clientes Ortomax" prompt="Lista de Clientes de Ortomax" sqref="C9" xr:uid="{1AA4208A-BAA6-4441-ACA3-782720265C8B}"/>
  </dataValidations>
  <pageMargins left="0.70866141732283472" right="0.70866141732283472" top="0.74803149606299213" bottom="0.74803149606299213" header="0.31496062992125984" footer="0.31496062992125984"/>
  <pageSetup paperSize="9" scale="4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3F4DD-0DF9-42F7-A4C6-03BE5152EAE8}">
  <dimension ref="A2:G58"/>
  <sheetViews>
    <sheetView view="pageBreakPreview" topLeftCell="A4" zoomScale="60" zoomScaleNormal="100" workbookViewId="0">
      <selection activeCell="S19" sqref="S19"/>
    </sheetView>
  </sheetViews>
  <sheetFormatPr baseColWidth="10" defaultColWidth="11.42578125" defaultRowHeight="24.95" customHeight="1" x14ac:dyDescent="0.2"/>
  <cols>
    <col min="1" max="1" width="19.7109375" style="4" customWidth="1"/>
    <col min="2" max="2" width="19" style="114" customWidth="1"/>
    <col min="3" max="3" width="92.28515625" style="3" customWidth="1"/>
    <col min="4" max="4" width="25.28515625" style="3" customWidth="1"/>
    <col min="5" max="5" width="24.42578125" style="3" customWidth="1"/>
    <col min="6" max="6" width="14.85546875" style="3" customWidth="1"/>
    <col min="7" max="7" width="21" style="4" customWidth="1"/>
    <col min="8" max="245" width="11.42578125" style="4"/>
    <col min="246" max="246" width="13.140625" style="4" customWidth="1"/>
    <col min="247" max="247" width="15.140625" style="4" customWidth="1"/>
    <col min="248" max="248" width="42" style="4" customWidth="1"/>
    <col min="249" max="249" width="11.42578125" style="4"/>
    <col min="250" max="250" width="13.140625" style="4" customWidth="1"/>
    <col min="251" max="501" width="11.42578125" style="4"/>
    <col min="502" max="502" width="13.140625" style="4" customWidth="1"/>
    <col min="503" max="503" width="15.140625" style="4" customWidth="1"/>
    <col min="504" max="504" width="42" style="4" customWidth="1"/>
    <col min="505" max="505" width="11.42578125" style="4"/>
    <col min="506" max="506" width="13.140625" style="4" customWidth="1"/>
    <col min="507" max="757" width="11.42578125" style="4"/>
    <col min="758" max="758" width="13.140625" style="4" customWidth="1"/>
    <col min="759" max="759" width="15.140625" style="4" customWidth="1"/>
    <col min="760" max="760" width="42" style="4" customWidth="1"/>
    <col min="761" max="761" width="11.42578125" style="4"/>
    <col min="762" max="762" width="13.140625" style="4" customWidth="1"/>
    <col min="763" max="1013" width="11.42578125" style="4"/>
    <col min="1014" max="1014" width="13.140625" style="4" customWidth="1"/>
    <col min="1015" max="1015" width="15.140625" style="4" customWidth="1"/>
    <col min="1016" max="1016" width="42" style="4" customWidth="1"/>
    <col min="1017" max="1017" width="11.42578125" style="4"/>
    <col min="1018" max="1018" width="13.140625" style="4" customWidth="1"/>
    <col min="1019" max="1269" width="11.42578125" style="4"/>
    <col min="1270" max="1270" width="13.140625" style="4" customWidth="1"/>
    <col min="1271" max="1271" width="15.140625" style="4" customWidth="1"/>
    <col min="1272" max="1272" width="42" style="4" customWidth="1"/>
    <col min="1273" max="1273" width="11.42578125" style="4"/>
    <col min="1274" max="1274" width="13.140625" style="4" customWidth="1"/>
    <col min="1275" max="1525" width="11.42578125" style="4"/>
    <col min="1526" max="1526" width="13.140625" style="4" customWidth="1"/>
    <col min="1527" max="1527" width="15.140625" style="4" customWidth="1"/>
    <col min="1528" max="1528" width="42" style="4" customWidth="1"/>
    <col min="1529" max="1529" width="11.42578125" style="4"/>
    <col min="1530" max="1530" width="13.140625" style="4" customWidth="1"/>
    <col min="1531" max="1781" width="11.42578125" style="4"/>
    <col min="1782" max="1782" width="13.140625" style="4" customWidth="1"/>
    <col min="1783" max="1783" width="15.140625" style="4" customWidth="1"/>
    <col min="1784" max="1784" width="42" style="4" customWidth="1"/>
    <col min="1785" max="1785" width="11.42578125" style="4"/>
    <col min="1786" max="1786" width="13.140625" style="4" customWidth="1"/>
    <col min="1787" max="2037" width="11.42578125" style="4"/>
    <col min="2038" max="2038" width="13.140625" style="4" customWidth="1"/>
    <col min="2039" max="2039" width="15.140625" style="4" customWidth="1"/>
    <col min="2040" max="2040" width="42" style="4" customWidth="1"/>
    <col min="2041" max="2041" width="11.42578125" style="4"/>
    <col min="2042" max="2042" width="13.140625" style="4" customWidth="1"/>
    <col min="2043" max="2293" width="11.42578125" style="4"/>
    <col min="2294" max="2294" width="13.140625" style="4" customWidth="1"/>
    <col min="2295" max="2295" width="15.140625" style="4" customWidth="1"/>
    <col min="2296" max="2296" width="42" style="4" customWidth="1"/>
    <col min="2297" max="2297" width="11.42578125" style="4"/>
    <col min="2298" max="2298" width="13.140625" style="4" customWidth="1"/>
    <col min="2299" max="2549" width="11.42578125" style="4"/>
    <col min="2550" max="2550" width="13.140625" style="4" customWidth="1"/>
    <col min="2551" max="2551" width="15.140625" style="4" customWidth="1"/>
    <col min="2552" max="2552" width="42" style="4" customWidth="1"/>
    <col min="2553" max="2553" width="11.42578125" style="4"/>
    <col min="2554" max="2554" width="13.140625" style="4" customWidth="1"/>
    <col min="2555" max="2805" width="11.42578125" style="4"/>
    <col min="2806" max="2806" width="13.140625" style="4" customWidth="1"/>
    <col min="2807" max="2807" width="15.140625" style="4" customWidth="1"/>
    <col min="2808" max="2808" width="42" style="4" customWidth="1"/>
    <col min="2809" max="2809" width="11.42578125" style="4"/>
    <col min="2810" max="2810" width="13.140625" style="4" customWidth="1"/>
    <col min="2811" max="3061" width="11.42578125" style="4"/>
    <col min="3062" max="3062" width="13.140625" style="4" customWidth="1"/>
    <col min="3063" max="3063" width="15.140625" style="4" customWidth="1"/>
    <col min="3064" max="3064" width="42" style="4" customWidth="1"/>
    <col min="3065" max="3065" width="11.42578125" style="4"/>
    <col min="3066" max="3066" width="13.140625" style="4" customWidth="1"/>
    <col min="3067" max="3317" width="11.42578125" style="4"/>
    <col min="3318" max="3318" width="13.140625" style="4" customWidth="1"/>
    <col min="3319" max="3319" width="15.140625" style="4" customWidth="1"/>
    <col min="3320" max="3320" width="42" style="4" customWidth="1"/>
    <col min="3321" max="3321" width="11.42578125" style="4"/>
    <col min="3322" max="3322" width="13.140625" style="4" customWidth="1"/>
    <col min="3323" max="3573" width="11.42578125" style="4"/>
    <col min="3574" max="3574" width="13.140625" style="4" customWidth="1"/>
    <col min="3575" max="3575" width="15.140625" style="4" customWidth="1"/>
    <col min="3576" max="3576" width="42" style="4" customWidth="1"/>
    <col min="3577" max="3577" width="11.42578125" style="4"/>
    <col min="3578" max="3578" width="13.140625" style="4" customWidth="1"/>
    <col min="3579" max="3829" width="11.42578125" style="4"/>
    <col min="3830" max="3830" width="13.140625" style="4" customWidth="1"/>
    <col min="3831" max="3831" width="15.140625" style="4" customWidth="1"/>
    <col min="3832" max="3832" width="42" style="4" customWidth="1"/>
    <col min="3833" max="3833" width="11.42578125" style="4"/>
    <col min="3834" max="3834" width="13.140625" style="4" customWidth="1"/>
    <col min="3835" max="4085" width="11.42578125" style="4"/>
    <col min="4086" max="4086" width="13.140625" style="4" customWidth="1"/>
    <col min="4087" max="4087" width="15.140625" style="4" customWidth="1"/>
    <col min="4088" max="4088" width="42" style="4" customWidth="1"/>
    <col min="4089" max="4089" width="11.42578125" style="4"/>
    <col min="4090" max="4090" width="13.140625" style="4" customWidth="1"/>
    <col min="4091" max="4341" width="11.42578125" style="4"/>
    <col min="4342" max="4342" width="13.140625" style="4" customWidth="1"/>
    <col min="4343" max="4343" width="15.140625" style="4" customWidth="1"/>
    <col min="4344" max="4344" width="42" style="4" customWidth="1"/>
    <col min="4345" max="4345" width="11.42578125" style="4"/>
    <col min="4346" max="4346" width="13.140625" style="4" customWidth="1"/>
    <col min="4347" max="4597" width="11.42578125" style="4"/>
    <col min="4598" max="4598" width="13.140625" style="4" customWidth="1"/>
    <col min="4599" max="4599" width="15.140625" style="4" customWidth="1"/>
    <col min="4600" max="4600" width="42" style="4" customWidth="1"/>
    <col min="4601" max="4601" width="11.42578125" style="4"/>
    <col min="4602" max="4602" width="13.140625" style="4" customWidth="1"/>
    <col min="4603" max="4853" width="11.42578125" style="4"/>
    <col min="4854" max="4854" width="13.140625" style="4" customWidth="1"/>
    <col min="4855" max="4855" width="15.140625" style="4" customWidth="1"/>
    <col min="4856" max="4856" width="42" style="4" customWidth="1"/>
    <col min="4857" max="4857" width="11.42578125" style="4"/>
    <col min="4858" max="4858" width="13.140625" style="4" customWidth="1"/>
    <col min="4859" max="5109" width="11.42578125" style="4"/>
    <col min="5110" max="5110" width="13.140625" style="4" customWidth="1"/>
    <col min="5111" max="5111" width="15.140625" style="4" customWidth="1"/>
    <col min="5112" max="5112" width="42" style="4" customWidth="1"/>
    <col min="5113" max="5113" width="11.42578125" style="4"/>
    <col min="5114" max="5114" width="13.140625" style="4" customWidth="1"/>
    <col min="5115" max="5365" width="11.42578125" style="4"/>
    <col min="5366" max="5366" width="13.140625" style="4" customWidth="1"/>
    <col min="5367" max="5367" width="15.140625" style="4" customWidth="1"/>
    <col min="5368" max="5368" width="42" style="4" customWidth="1"/>
    <col min="5369" max="5369" width="11.42578125" style="4"/>
    <col min="5370" max="5370" width="13.140625" style="4" customWidth="1"/>
    <col min="5371" max="5621" width="11.42578125" style="4"/>
    <col min="5622" max="5622" width="13.140625" style="4" customWidth="1"/>
    <col min="5623" max="5623" width="15.140625" style="4" customWidth="1"/>
    <col min="5624" max="5624" width="42" style="4" customWidth="1"/>
    <col min="5625" max="5625" width="11.42578125" style="4"/>
    <col min="5626" max="5626" width="13.140625" style="4" customWidth="1"/>
    <col min="5627" max="5877" width="11.42578125" style="4"/>
    <col min="5878" max="5878" width="13.140625" style="4" customWidth="1"/>
    <col min="5879" max="5879" width="15.140625" style="4" customWidth="1"/>
    <col min="5880" max="5880" width="42" style="4" customWidth="1"/>
    <col min="5881" max="5881" width="11.42578125" style="4"/>
    <col min="5882" max="5882" width="13.140625" style="4" customWidth="1"/>
    <col min="5883" max="6133" width="11.42578125" style="4"/>
    <col min="6134" max="6134" width="13.140625" style="4" customWidth="1"/>
    <col min="6135" max="6135" width="15.140625" style="4" customWidth="1"/>
    <col min="6136" max="6136" width="42" style="4" customWidth="1"/>
    <col min="6137" max="6137" width="11.42578125" style="4"/>
    <col min="6138" max="6138" width="13.140625" style="4" customWidth="1"/>
    <col min="6139" max="6389" width="11.42578125" style="4"/>
    <col min="6390" max="6390" width="13.140625" style="4" customWidth="1"/>
    <col min="6391" max="6391" width="15.140625" style="4" customWidth="1"/>
    <col min="6392" max="6392" width="42" style="4" customWidth="1"/>
    <col min="6393" max="6393" width="11.42578125" style="4"/>
    <col min="6394" max="6394" width="13.140625" style="4" customWidth="1"/>
    <col min="6395" max="6645" width="11.42578125" style="4"/>
    <col min="6646" max="6646" width="13.140625" style="4" customWidth="1"/>
    <col min="6647" max="6647" width="15.140625" style="4" customWidth="1"/>
    <col min="6648" max="6648" width="42" style="4" customWidth="1"/>
    <col min="6649" max="6649" width="11.42578125" style="4"/>
    <col min="6650" max="6650" width="13.140625" style="4" customWidth="1"/>
    <col min="6651" max="6901" width="11.42578125" style="4"/>
    <col min="6902" max="6902" width="13.140625" style="4" customWidth="1"/>
    <col min="6903" max="6903" width="15.140625" style="4" customWidth="1"/>
    <col min="6904" max="6904" width="42" style="4" customWidth="1"/>
    <col min="6905" max="6905" width="11.42578125" style="4"/>
    <col min="6906" max="6906" width="13.140625" style="4" customWidth="1"/>
    <col min="6907" max="7157" width="11.42578125" style="4"/>
    <col min="7158" max="7158" width="13.140625" style="4" customWidth="1"/>
    <col min="7159" max="7159" width="15.140625" style="4" customWidth="1"/>
    <col min="7160" max="7160" width="42" style="4" customWidth="1"/>
    <col min="7161" max="7161" width="11.42578125" style="4"/>
    <col min="7162" max="7162" width="13.140625" style="4" customWidth="1"/>
    <col min="7163" max="7413" width="11.42578125" style="4"/>
    <col min="7414" max="7414" width="13.140625" style="4" customWidth="1"/>
    <col min="7415" max="7415" width="15.140625" style="4" customWidth="1"/>
    <col min="7416" max="7416" width="42" style="4" customWidth="1"/>
    <col min="7417" max="7417" width="11.42578125" style="4"/>
    <col min="7418" max="7418" width="13.140625" style="4" customWidth="1"/>
    <col min="7419" max="7669" width="11.42578125" style="4"/>
    <col min="7670" max="7670" width="13.140625" style="4" customWidth="1"/>
    <col min="7671" max="7671" width="15.140625" style="4" customWidth="1"/>
    <col min="7672" max="7672" width="42" style="4" customWidth="1"/>
    <col min="7673" max="7673" width="11.42578125" style="4"/>
    <col min="7674" max="7674" width="13.140625" style="4" customWidth="1"/>
    <col min="7675" max="7925" width="11.42578125" style="4"/>
    <col min="7926" max="7926" width="13.140625" style="4" customWidth="1"/>
    <col min="7927" max="7927" width="15.140625" style="4" customWidth="1"/>
    <col min="7928" max="7928" width="42" style="4" customWidth="1"/>
    <col min="7929" max="7929" width="11.42578125" style="4"/>
    <col min="7930" max="7930" width="13.140625" style="4" customWidth="1"/>
    <col min="7931" max="8181" width="11.42578125" style="4"/>
    <col min="8182" max="8182" width="13.140625" style="4" customWidth="1"/>
    <col min="8183" max="8183" width="15.140625" style="4" customWidth="1"/>
    <col min="8184" max="8184" width="42" style="4" customWidth="1"/>
    <col min="8185" max="8185" width="11.42578125" style="4"/>
    <col min="8186" max="8186" width="13.140625" style="4" customWidth="1"/>
    <col min="8187" max="8437" width="11.42578125" style="4"/>
    <col min="8438" max="8438" width="13.140625" style="4" customWidth="1"/>
    <col min="8439" max="8439" width="15.140625" style="4" customWidth="1"/>
    <col min="8440" max="8440" width="42" style="4" customWidth="1"/>
    <col min="8441" max="8441" width="11.42578125" style="4"/>
    <col min="8442" max="8442" width="13.140625" style="4" customWidth="1"/>
    <col min="8443" max="8693" width="11.42578125" style="4"/>
    <col min="8694" max="8694" width="13.140625" style="4" customWidth="1"/>
    <col min="8695" max="8695" width="15.140625" style="4" customWidth="1"/>
    <col min="8696" max="8696" width="42" style="4" customWidth="1"/>
    <col min="8697" max="8697" width="11.42578125" style="4"/>
    <col min="8698" max="8698" width="13.140625" style="4" customWidth="1"/>
    <col min="8699" max="8949" width="11.42578125" style="4"/>
    <col min="8950" max="8950" width="13.140625" style="4" customWidth="1"/>
    <col min="8951" max="8951" width="15.140625" style="4" customWidth="1"/>
    <col min="8952" max="8952" width="42" style="4" customWidth="1"/>
    <col min="8953" max="8953" width="11.42578125" style="4"/>
    <col min="8954" max="8954" width="13.140625" style="4" customWidth="1"/>
    <col min="8955" max="9205" width="11.42578125" style="4"/>
    <col min="9206" max="9206" width="13.140625" style="4" customWidth="1"/>
    <col min="9207" max="9207" width="15.140625" style="4" customWidth="1"/>
    <col min="9208" max="9208" width="42" style="4" customWidth="1"/>
    <col min="9209" max="9209" width="11.42578125" style="4"/>
    <col min="9210" max="9210" width="13.140625" style="4" customWidth="1"/>
    <col min="9211" max="9461" width="11.42578125" style="4"/>
    <col min="9462" max="9462" width="13.140625" style="4" customWidth="1"/>
    <col min="9463" max="9463" width="15.140625" style="4" customWidth="1"/>
    <col min="9464" max="9464" width="42" style="4" customWidth="1"/>
    <col min="9465" max="9465" width="11.42578125" style="4"/>
    <col min="9466" max="9466" width="13.140625" style="4" customWidth="1"/>
    <col min="9467" max="9717" width="11.42578125" style="4"/>
    <col min="9718" max="9718" width="13.140625" style="4" customWidth="1"/>
    <col min="9719" max="9719" width="15.140625" style="4" customWidth="1"/>
    <col min="9720" max="9720" width="42" style="4" customWidth="1"/>
    <col min="9721" max="9721" width="11.42578125" style="4"/>
    <col min="9722" max="9722" width="13.140625" style="4" customWidth="1"/>
    <col min="9723" max="9973" width="11.42578125" style="4"/>
    <col min="9974" max="9974" width="13.140625" style="4" customWidth="1"/>
    <col min="9975" max="9975" width="15.140625" style="4" customWidth="1"/>
    <col min="9976" max="9976" width="42" style="4" customWidth="1"/>
    <col min="9977" max="9977" width="11.42578125" style="4"/>
    <col min="9978" max="9978" width="13.140625" style="4" customWidth="1"/>
    <col min="9979" max="10229" width="11.42578125" style="4"/>
    <col min="10230" max="10230" width="13.140625" style="4" customWidth="1"/>
    <col min="10231" max="10231" width="15.140625" style="4" customWidth="1"/>
    <col min="10232" max="10232" width="42" style="4" customWidth="1"/>
    <col min="10233" max="10233" width="11.42578125" style="4"/>
    <col min="10234" max="10234" width="13.140625" style="4" customWidth="1"/>
    <col min="10235" max="10485" width="11.42578125" style="4"/>
    <col min="10486" max="10486" width="13.140625" style="4" customWidth="1"/>
    <col min="10487" max="10487" width="15.140625" style="4" customWidth="1"/>
    <col min="10488" max="10488" width="42" style="4" customWidth="1"/>
    <col min="10489" max="10489" width="11.42578125" style="4"/>
    <col min="10490" max="10490" width="13.140625" style="4" customWidth="1"/>
    <col min="10491" max="10741" width="11.42578125" style="4"/>
    <col min="10742" max="10742" width="13.140625" style="4" customWidth="1"/>
    <col min="10743" max="10743" width="15.140625" style="4" customWidth="1"/>
    <col min="10744" max="10744" width="42" style="4" customWidth="1"/>
    <col min="10745" max="10745" width="11.42578125" style="4"/>
    <col min="10746" max="10746" width="13.140625" style="4" customWidth="1"/>
    <col min="10747" max="10997" width="11.42578125" style="4"/>
    <col min="10998" max="10998" width="13.140625" style="4" customWidth="1"/>
    <col min="10999" max="10999" width="15.140625" style="4" customWidth="1"/>
    <col min="11000" max="11000" width="42" style="4" customWidth="1"/>
    <col min="11001" max="11001" width="11.42578125" style="4"/>
    <col min="11002" max="11002" width="13.140625" style="4" customWidth="1"/>
    <col min="11003" max="11253" width="11.42578125" style="4"/>
    <col min="11254" max="11254" width="13.140625" style="4" customWidth="1"/>
    <col min="11255" max="11255" width="15.140625" style="4" customWidth="1"/>
    <col min="11256" max="11256" width="42" style="4" customWidth="1"/>
    <col min="11257" max="11257" width="11.42578125" style="4"/>
    <col min="11258" max="11258" width="13.140625" style="4" customWidth="1"/>
    <col min="11259" max="11509" width="11.42578125" style="4"/>
    <col min="11510" max="11510" width="13.140625" style="4" customWidth="1"/>
    <col min="11511" max="11511" width="15.140625" style="4" customWidth="1"/>
    <col min="11512" max="11512" width="42" style="4" customWidth="1"/>
    <col min="11513" max="11513" width="11.42578125" style="4"/>
    <col min="11514" max="11514" width="13.140625" style="4" customWidth="1"/>
    <col min="11515" max="11765" width="11.42578125" style="4"/>
    <col min="11766" max="11766" width="13.140625" style="4" customWidth="1"/>
    <col min="11767" max="11767" width="15.140625" style="4" customWidth="1"/>
    <col min="11768" max="11768" width="42" style="4" customWidth="1"/>
    <col min="11769" max="11769" width="11.42578125" style="4"/>
    <col min="11770" max="11770" width="13.140625" style="4" customWidth="1"/>
    <col min="11771" max="12021" width="11.42578125" style="4"/>
    <col min="12022" max="12022" width="13.140625" style="4" customWidth="1"/>
    <col min="12023" max="12023" width="15.140625" style="4" customWidth="1"/>
    <col min="12024" max="12024" width="42" style="4" customWidth="1"/>
    <col min="12025" max="12025" width="11.42578125" style="4"/>
    <col min="12026" max="12026" width="13.140625" style="4" customWidth="1"/>
    <col min="12027" max="12277" width="11.42578125" style="4"/>
    <col min="12278" max="12278" width="13.140625" style="4" customWidth="1"/>
    <col min="12279" max="12279" width="15.140625" style="4" customWidth="1"/>
    <col min="12280" max="12280" width="42" style="4" customWidth="1"/>
    <col min="12281" max="12281" width="11.42578125" style="4"/>
    <col min="12282" max="12282" width="13.140625" style="4" customWidth="1"/>
    <col min="12283" max="12533" width="11.42578125" style="4"/>
    <col min="12534" max="12534" width="13.140625" style="4" customWidth="1"/>
    <col min="12535" max="12535" width="15.140625" style="4" customWidth="1"/>
    <col min="12536" max="12536" width="42" style="4" customWidth="1"/>
    <col min="12537" max="12537" width="11.42578125" style="4"/>
    <col min="12538" max="12538" width="13.140625" style="4" customWidth="1"/>
    <col min="12539" max="12789" width="11.42578125" style="4"/>
    <col min="12790" max="12790" width="13.140625" style="4" customWidth="1"/>
    <col min="12791" max="12791" width="15.140625" style="4" customWidth="1"/>
    <col min="12792" max="12792" width="42" style="4" customWidth="1"/>
    <col min="12793" max="12793" width="11.42578125" style="4"/>
    <col min="12794" max="12794" width="13.140625" style="4" customWidth="1"/>
    <col min="12795" max="13045" width="11.42578125" style="4"/>
    <col min="13046" max="13046" width="13.140625" style="4" customWidth="1"/>
    <col min="13047" max="13047" width="15.140625" style="4" customWidth="1"/>
    <col min="13048" max="13048" width="42" style="4" customWidth="1"/>
    <col min="13049" max="13049" width="11.42578125" style="4"/>
    <col min="13050" max="13050" width="13.140625" style="4" customWidth="1"/>
    <col min="13051" max="13301" width="11.42578125" style="4"/>
    <col min="13302" max="13302" width="13.140625" style="4" customWidth="1"/>
    <col min="13303" max="13303" width="15.140625" style="4" customWidth="1"/>
    <col min="13304" max="13304" width="42" style="4" customWidth="1"/>
    <col min="13305" max="13305" width="11.42578125" style="4"/>
    <col min="13306" max="13306" width="13.140625" style="4" customWidth="1"/>
    <col min="13307" max="13557" width="11.42578125" style="4"/>
    <col min="13558" max="13558" width="13.140625" style="4" customWidth="1"/>
    <col min="13559" max="13559" width="15.140625" style="4" customWidth="1"/>
    <col min="13560" max="13560" width="42" style="4" customWidth="1"/>
    <col min="13561" max="13561" width="11.42578125" style="4"/>
    <col min="13562" max="13562" width="13.140625" style="4" customWidth="1"/>
    <col min="13563" max="13813" width="11.42578125" style="4"/>
    <col min="13814" max="13814" width="13.140625" style="4" customWidth="1"/>
    <col min="13815" max="13815" width="15.140625" style="4" customWidth="1"/>
    <col min="13816" max="13816" width="42" style="4" customWidth="1"/>
    <col min="13817" max="13817" width="11.42578125" style="4"/>
    <col min="13818" max="13818" width="13.140625" style="4" customWidth="1"/>
    <col min="13819" max="14069" width="11.42578125" style="4"/>
    <col min="14070" max="14070" width="13.140625" style="4" customWidth="1"/>
    <col min="14071" max="14071" width="15.140625" style="4" customWidth="1"/>
    <col min="14072" max="14072" width="42" style="4" customWidth="1"/>
    <col min="14073" max="14073" width="11.42578125" style="4"/>
    <col min="14074" max="14074" width="13.140625" style="4" customWidth="1"/>
    <col min="14075" max="14325" width="11.42578125" style="4"/>
    <col min="14326" max="14326" width="13.140625" style="4" customWidth="1"/>
    <col min="14327" max="14327" width="15.140625" style="4" customWidth="1"/>
    <col min="14328" max="14328" width="42" style="4" customWidth="1"/>
    <col min="14329" max="14329" width="11.42578125" style="4"/>
    <col min="14330" max="14330" width="13.140625" style="4" customWidth="1"/>
    <col min="14331" max="14581" width="11.42578125" style="4"/>
    <col min="14582" max="14582" width="13.140625" style="4" customWidth="1"/>
    <col min="14583" max="14583" width="15.140625" style="4" customWidth="1"/>
    <col min="14584" max="14584" width="42" style="4" customWidth="1"/>
    <col min="14585" max="14585" width="11.42578125" style="4"/>
    <col min="14586" max="14586" width="13.140625" style="4" customWidth="1"/>
    <col min="14587" max="14837" width="11.42578125" style="4"/>
    <col min="14838" max="14838" width="13.140625" style="4" customWidth="1"/>
    <col min="14839" max="14839" width="15.140625" style="4" customWidth="1"/>
    <col min="14840" max="14840" width="42" style="4" customWidth="1"/>
    <col min="14841" max="14841" width="11.42578125" style="4"/>
    <col min="14842" max="14842" width="13.140625" style="4" customWidth="1"/>
    <col min="14843" max="15093" width="11.42578125" style="4"/>
    <col min="15094" max="15094" width="13.140625" style="4" customWidth="1"/>
    <col min="15095" max="15095" width="15.140625" style="4" customWidth="1"/>
    <col min="15096" max="15096" width="42" style="4" customWidth="1"/>
    <col min="15097" max="15097" width="11.42578125" style="4"/>
    <col min="15098" max="15098" width="13.140625" style="4" customWidth="1"/>
    <col min="15099" max="15349" width="11.42578125" style="4"/>
    <col min="15350" max="15350" width="13.140625" style="4" customWidth="1"/>
    <col min="15351" max="15351" width="15.140625" style="4" customWidth="1"/>
    <col min="15352" max="15352" width="42" style="4" customWidth="1"/>
    <col min="15353" max="15353" width="11.42578125" style="4"/>
    <col min="15354" max="15354" width="13.140625" style="4" customWidth="1"/>
    <col min="15355" max="15605" width="11.42578125" style="4"/>
    <col min="15606" max="15606" width="13.140625" style="4" customWidth="1"/>
    <col min="15607" max="15607" width="15.140625" style="4" customWidth="1"/>
    <col min="15608" max="15608" width="42" style="4" customWidth="1"/>
    <col min="15609" max="15609" width="11.42578125" style="4"/>
    <col min="15610" max="15610" width="13.140625" style="4" customWidth="1"/>
    <col min="15611" max="15861" width="11.42578125" style="4"/>
    <col min="15862" max="15862" width="13.140625" style="4" customWidth="1"/>
    <col min="15863" max="15863" width="15.140625" style="4" customWidth="1"/>
    <col min="15864" max="15864" width="42" style="4" customWidth="1"/>
    <col min="15865" max="15865" width="11.42578125" style="4"/>
    <col min="15866" max="15866" width="13.140625" style="4" customWidth="1"/>
    <col min="15867" max="16117" width="11.42578125" style="4"/>
    <col min="16118" max="16118" width="13.140625" style="4" customWidth="1"/>
    <col min="16119" max="16119" width="15.140625" style="4" customWidth="1"/>
    <col min="16120" max="16120" width="42" style="4" customWidth="1"/>
    <col min="16121" max="16121" width="11.42578125" style="4"/>
    <col min="16122" max="16122" width="13.140625" style="4" customWidth="1"/>
    <col min="16123" max="16384" width="11.42578125" style="4"/>
  </cols>
  <sheetData>
    <row r="2" spans="1:7" ht="24.95" customHeight="1" x14ac:dyDescent="0.25">
      <c r="A2" s="1"/>
      <c r="B2" s="2"/>
      <c r="C2" s="128" t="s">
        <v>0</v>
      </c>
      <c r="D2" s="129" t="s">
        <v>1</v>
      </c>
      <c r="E2" s="129"/>
    </row>
    <row r="3" spans="1:7" ht="24.95" customHeight="1" x14ac:dyDescent="0.25">
      <c r="A3" s="5"/>
      <c r="B3" s="6"/>
      <c r="C3" s="128"/>
      <c r="D3" s="7" t="s">
        <v>2</v>
      </c>
      <c r="E3" s="7"/>
    </row>
    <row r="4" spans="1:7" ht="24.95" customHeight="1" x14ac:dyDescent="0.25">
      <c r="A4" s="5"/>
      <c r="B4" s="6"/>
      <c r="C4" s="130" t="s">
        <v>3</v>
      </c>
      <c r="D4" s="7" t="s">
        <v>4</v>
      </c>
      <c r="E4" s="8">
        <v>44979</v>
      </c>
    </row>
    <row r="5" spans="1:7" ht="24.95" customHeight="1" x14ac:dyDescent="0.25">
      <c r="A5" s="9"/>
      <c r="B5" s="10"/>
      <c r="C5" s="130"/>
      <c r="D5" s="7" t="s">
        <v>5</v>
      </c>
      <c r="E5" s="8">
        <v>46075</v>
      </c>
    </row>
    <row r="6" spans="1:7" s="14" customFormat="1" ht="24.95" customHeight="1" x14ac:dyDescent="0.25">
      <c r="A6" s="11"/>
      <c r="B6" s="12"/>
      <c r="C6" s="11"/>
      <c r="D6" s="11"/>
      <c r="E6" s="11"/>
      <c r="F6" s="13"/>
      <c r="G6" s="13"/>
    </row>
    <row r="7" spans="1:7" s="14" customFormat="1" ht="24.95" customHeight="1" x14ac:dyDescent="0.25">
      <c r="A7" s="15" t="s">
        <v>6</v>
      </c>
      <c r="B7" s="16"/>
      <c r="C7" s="17">
        <v>45271</v>
      </c>
      <c r="D7" s="15" t="s">
        <v>7</v>
      </c>
      <c r="E7" s="18">
        <v>20231201807</v>
      </c>
      <c r="F7" s="19"/>
      <c r="G7" s="19"/>
    </row>
    <row r="8" spans="1:7" s="14" customFormat="1" ht="24.95" customHeight="1" x14ac:dyDescent="0.25">
      <c r="A8" s="20"/>
      <c r="B8" s="21"/>
      <c r="C8" s="21"/>
      <c r="D8" s="21"/>
      <c r="E8" s="21"/>
      <c r="F8" s="19"/>
      <c r="G8" s="19"/>
    </row>
    <row r="9" spans="1:7" s="14" customFormat="1" ht="24.95" customHeight="1" x14ac:dyDescent="0.25">
      <c r="A9" s="15" t="s">
        <v>8</v>
      </c>
      <c r="B9" s="16"/>
      <c r="C9" s="117" t="s">
        <v>375</v>
      </c>
      <c r="D9" s="22" t="s">
        <v>9</v>
      </c>
      <c r="E9" s="115" t="s">
        <v>373</v>
      </c>
      <c r="F9" s="23"/>
      <c r="G9" s="23"/>
    </row>
    <row r="10" spans="1:7" ht="24.95" customHeight="1" x14ac:dyDescent="0.25">
      <c r="A10" s="20"/>
      <c r="B10" s="21"/>
      <c r="C10" s="21"/>
      <c r="D10" s="21"/>
      <c r="E10" s="21"/>
      <c r="F10" s="24"/>
      <c r="G10" s="24"/>
    </row>
    <row r="11" spans="1:7" ht="24.95" customHeight="1" x14ac:dyDescent="0.25">
      <c r="A11" s="131" t="s">
        <v>10</v>
      </c>
      <c r="B11" s="132"/>
      <c r="C11" s="117" t="s">
        <v>375</v>
      </c>
      <c r="D11" s="22" t="s">
        <v>11</v>
      </c>
      <c r="E11" s="26" t="s">
        <v>12</v>
      </c>
      <c r="F11" s="19"/>
      <c r="G11" s="19"/>
    </row>
    <row r="12" spans="1:7" ht="24.95" customHeight="1" thickBot="1" x14ac:dyDescent="0.3">
      <c r="A12" s="20"/>
      <c r="B12" s="21"/>
      <c r="C12" s="21"/>
      <c r="D12" s="21"/>
      <c r="E12" s="21"/>
      <c r="F12" s="4"/>
    </row>
    <row r="13" spans="1:7" ht="24.95" customHeight="1" thickBot="1" x14ac:dyDescent="0.3">
      <c r="A13" s="15" t="s">
        <v>13</v>
      </c>
      <c r="B13" s="16"/>
      <c r="C13" s="116" t="s">
        <v>374</v>
      </c>
      <c r="D13" s="22" t="s">
        <v>14</v>
      </c>
      <c r="E13" s="27" t="s">
        <v>15</v>
      </c>
      <c r="F13" s="4"/>
    </row>
    <row r="14" spans="1:7" ht="24.95" customHeight="1" x14ac:dyDescent="0.25">
      <c r="A14" s="20"/>
      <c r="B14" s="21"/>
      <c r="C14" s="21"/>
      <c r="D14" s="21"/>
      <c r="E14" s="21"/>
      <c r="F14" s="4"/>
    </row>
    <row r="15" spans="1:7" ht="24.95" customHeight="1" x14ac:dyDescent="0.2">
      <c r="A15" s="15" t="s">
        <v>16</v>
      </c>
      <c r="B15" s="16"/>
      <c r="C15" s="17">
        <v>45272</v>
      </c>
      <c r="D15" s="22" t="s">
        <v>17</v>
      </c>
      <c r="E15" s="28" t="s">
        <v>379</v>
      </c>
      <c r="F15" s="4"/>
    </row>
    <row r="16" spans="1:7" ht="24.95" customHeight="1" x14ac:dyDescent="0.25">
      <c r="A16" s="20"/>
      <c r="B16" s="21"/>
      <c r="C16" s="21"/>
      <c r="D16" s="21"/>
      <c r="E16" s="21"/>
      <c r="F16" s="4"/>
    </row>
    <row r="17" spans="1:7" ht="24.95" customHeight="1" x14ac:dyDescent="0.2">
      <c r="A17" s="15" t="s">
        <v>18</v>
      </c>
      <c r="B17" s="16"/>
      <c r="C17" s="25" t="s">
        <v>19</v>
      </c>
      <c r="D17" s="29"/>
      <c r="E17" s="30"/>
      <c r="F17" s="4"/>
    </row>
    <row r="18" spans="1:7" ht="24.95" customHeight="1" x14ac:dyDescent="0.25">
      <c r="A18" s="20"/>
      <c r="B18" s="21"/>
      <c r="C18" s="21"/>
      <c r="D18" s="21"/>
      <c r="E18" s="21"/>
      <c r="F18" s="4"/>
    </row>
    <row r="19" spans="1:7" ht="24.95" customHeight="1" x14ac:dyDescent="0.25">
      <c r="A19" s="15" t="s">
        <v>20</v>
      </c>
      <c r="B19" s="16"/>
      <c r="C19" s="25"/>
      <c r="D19" s="22" t="s">
        <v>21</v>
      </c>
      <c r="E19" s="28"/>
      <c r="F19" s="31"/>
      <c r="G19" s="32"/>
    </row>
    <row r="20" spans="1:7" ht="24.95" customHeight="1" x14ac:dyDescent="0.25">
      <c r="A20" s="20"/>
      <c r="B20" s="21"/>
      <c r="C20" s="21"/>
      <c r="D20" s="21"/>
      <c r="E20" s="21"/>
      <c r="F20" s="33"/>
      <c r="G20" s="34"/>
    </row>
    <row r="21" spans="1:7" ht="24.95" customHeight="1" x14ac:dyDescent="0.25">
      <c r="A21" s="15" t="s">
        <v>22</v>
      </c>
      <c r="B21" s="16"/>
      <c r="C21" s="35"/>
      <c r="D21" s="36"/>
      <c r="E21" s="37"/>
      <c r="F21" s="31"/>
      <c r="G21" s="32"/>
    </row>
    <row r="22" spans="1:7" ht="24.95" customHeight="1" x14ac:dyDescent="0.25">
      <c r="A22" s="38"/>
      <c r="B22" s="39"/>
      <c r="C22" s="40"/>
      <c r="D22" s="41"/>
      <c r="E22" s="42"/>
      <c r="F22" s="31"/>
      <c r="G22" s="32"/>
    </row>
    <row r="23" spans="1:7" ht="36" customHeight="1" x14ac:dyDescent="0.25">
      <c r="A23" s="43" t="s">
        <v>23</v>
      </c>
      <c r="B23" s="44" t="s">
        <v>24</v>
      </c>
      <c r="C23" s="45" t="s">
        <v>25</v>
      </c>
      <c r="D23" s="46" t="s">
        <v>26</v>
      </c>
      <c r="E23" s="46" t="s">
        <v>27</v>
      </c>
      <c r="F23" s="47" t="s">
        <v>28</v>
      </c>
      <c r="G23" s="48" t="s">
        <v>29</v>
      </c>
    </row>
    <row r="24" spans="1:7" s="54" customFormat="1" ht="24.95" customHeight="1" x14ac:dyDescent="0.2">
      <c r="A24" s="134" t="s">
        <v>397</v>
      </c>
      <c r="B24" s="58" t="s">
        <v>398</v>
      </c>
      <c r="C24" s="122" t="s">
        <v>399</v>
      </c>
      <c r="D24" s="135">
        <v>1</v>
      </c>
      <c r="E24" s="69"/>
      <c r="F24" s="119">
        <v>1020</v>
      </c>
      <c r="G24" s="53">
        <f t="shared" ref="G24" si="0">(D24*F24)</f>
        <v>1020</v>
      </c>
    </row>
    <row r="25" spans="1:7" ht="24.95" customHeight="1" x14ac:dyDescent="0.25">
      <c r="A25" s="80"/>
      <c r="B25" s="81"/>
      <c r="C25" s="82"/>
      <c r="D25" s="83"/>
      <c r="E25" s="84"/>
      <c r="F25" s="125" t="s">
        <v>394</v>
      </c>
      <c r="G25" s="136">
        <f>SUM(G24:G24)</f>
        <v>1020</v>
      </c>
    </row>
    <row r="26" spans="1:7" ht="24.95" customHeight="1" x14ac:dyDescent="0.25">
      <c r="A26" s="80"/>
      <c r="B26" s="81"/>
      <c r="C26" s="82"/>
      <c r="D26" s="83"/>
      <c r="E26" s="84"/>
      <c r="F26" s="125" t="s">
        <v>395</v>
      </c>
      <c r="G26" s="136">
        <f>G25*0.12</f>
        <v>122.39999999999999</v>
      </c>
    </row>
    <row r="27" spans="1:7" ht="24.95" customHeight="1" x14ac:dyDescent="0.25">
      <c r="A27" s="85"/>
      <c r="B27" s="86"/>
      <c r="C27" s="87"/>
      <c r="D27" s="88"/>
      <c r="E27" s="84"/>
      <c r="F27" s="125" t="s">
        <v>396</v>
      </c>
      <c r="G27" s="136">
        <f>SUM(G25:G26)</f>
        <v>1142.4000000000001</v>
      </c>
    </row>
    <row r="28" spans="1:7" ht="24.95" customHeight="1" x14ac:dyDescent="0.25">
      <c r="A28" s="85"/>
      <c r="B28" s="86"/>
      <c r="C28" s="87"/>
      <c r="D28" s="88"/>
      <c r="E28" s="84"/>
      <c r="F28" s="126"/>
      <c r="G28" s="127"/>
    </row>
    <row r="29" spans="1:7" ht="24.95" customHeight="1" x14ac:dyDescent="0.25">
      <c r="A29" s="85"/>
      <c r="B29" s="31"/>
      <c r="C29" s="32"/>
      <c r="D29" s="101"/>
      <c r="E29" s="101"/>
      <c r="F29" s="101"/>
      <c r="G29" s="99"/>
    </row>
    <row r="30" spans="1:7" s="82" customFormat="1" ht="24.95" customHeight="1" x14ac:dyDescent="0.25">
      <c r="A30" s="92"/>
      <c r="B30" s="86"/>
      <c r="C30" s="92"/>
      <c r="D30" s="92"/>
      <c r="E30" s="92"/>
      <c r="F30" s="92"/>
    </row>
    <row r="31" spans="1:7" s="82" customFormat="1" ht="24.95" customHeight="1" x14ac:dyDescent="0.25">
      <c r="A31" s="92"/>
      <c r="B31" s="102" t="s">
        <v>359</v>
      </c>
      <c r="C31" s="103" t="s">
        <v>360</v>
      </c>
      <c r="D31" s="92"/>
      <c r="E31" s="92"/>
      <c r="F31" s="92"/>
    </row>
    <row r="32" spans="1:7" s="82" customFormat="1" ht="24.95" customHeight="1" x14ac:dyDescent="0.25">
      <c r="A32" s="92"/>
      <c r="B32" s="102"/>
      <c r="C32" s="103" t="s">
        <v>361</v>
      </c>
      <c r="D32" s="92"/>
      <c r="E32" s="92"/>
      <c r="F32" s="92"/>
    </row>
    <row r="33" spans="1:6" s="82" customFormat="1" ht="24.95" customHeight="1" x14ac:dyDescent="0.25">
      <c r="A33" s="92"/>
      <c r="B33" s="102"/>
      <c r="C33" s="103" t="s">
        <v>362</v>
      </c>
      <c r="D33" s="92"/>
      <c r="E33" s="92"/>
      <c r="F33" s="92"/>
    </row>
    <row r="34" spans="1:6" s="82" customFormat="1" ht="24.95" customHeight="1" x14ac:dyDescent="0.25">
      <c r="A34" s="92"/>
      <c r="B34" s="102"/>
      <c r="C34" s="103" t="s">
        <v>363</v>
      </c>
      <c r="D34" s="92"/>
      <c r="E34" s="92"/>
      <c r="F34" s="92"/>
    </row>
    <row r="35" spans="1:6" s="82" customFormat="1" ht="24.95" customHeight="1" x14ac:dyDescent="0.25">
      <c r="A35" s="92"/>
      <c r="B35" s="102"/>
      <c r="C35" s="103" t="s">
        <v>364</v>
      </c>
      <c r="D35" s="92"/>
      <c r="E35" s="92"/>
      <c r="F35" s="92"/>
    </row>
    <row r="36" spans="1:6" s="82" customFormat="1" ht="24.95" customHeight="1" x14ac:dyDescent="0.25">
      <c r="A36" s="92"/>
      <c r="B36" s="102"/>
      <c r="C36" s="103"/>
      <c r="D36" s="92"/>
      <c r="E36" s="92"/>
      <c r="F36" s="92"/>
    </row>
    <row r="37" spans="1:6" s="82" customFormat="1" ht="24.95" customHeight="1" x14ac:dyDescent="0.25">
      <c r="A37" s="92"/>
      <c r="B37" s="104" t="s">
        <v>11</v>
      </c>
      <c r="C37" s="105" t="s">
        <v>365</v>
      </c>
      <c r="D37" s="92"/>
      <c r="E37" s="92"/>
      <c r="F37" s="92"/>
    </row>
    <row r="38" spans="1:6" s="82" customFormat="1" ht="24.95" customHeight="1" x14ac:dyDescent="0.25">
      <c r="A38" s="92"/>
      <c r="B38" s="104"/>
      <c r="C38" s="105" t="s">
        <v>366</v>
      </c>
      <c r="D38" s="92"/>
      <c r="E38" s="92"/>
      <c r="F38" s="92"/>
    </row>
    <row r="39" spans="1:6" s="82" customFormat="1" ht="24.95" customHeight="1" x14ac:dyDescent="0.25">
      <c r="A39" s="92"/>
      <c r="B39" s="104"/>
      <c r="C39" s="105" t="s">
        <v>367</v>
      </c>
      <c r="D39" s="92"/>
      <c r="E39" s="92"/>
      <c r="F39" s="92"/>
    </row>
    <row r="40" spans="1:6" s="82" customFormat="1" ht="24.95" customHeight="1" x14ac:dyDescent="0.3">
      <c r="A40" s="92"/>
      <c r="B40" s="106"/>
      <c r="C40" s="107"/>
      <c r="D40" s="92"/>
      <c r="E40" s="92"/>
      <c r="F40" s="92"/>
    </row>
    <row r="41" spans="1:6" s="82" customFormat="1" ht="24.95" customHeight="1" x14ac:dyDescent="0.3">
      <c r="A41" s="92"/>
      <c r="B41" s="106"/>
      <c r="C41" s="107"/>
      <c r="D41" s="92"/>
      <c r="E41" s="92"/>
      <c r="F41" s="92"/>
    </row>
    <row r="42" spans="1:6" s="82" customFormat="1" ht="24.95" customHeight="1" x14ac:dyDescent="0.3">
      <c r="A42" s="92"/>
      <c r="B42" s="106"/>
      <c r="C42" s="107"/>
      <c r="D42" s="92"/>
      <c r="E42" s="92"/>
      <c r="F42" s="92"/>
    </row>
    <row r="43" spans="1:6" s="82" customFormat="1" ht="24.95" customHeight="1" x14ac:dyDescent="0.25">
      <c r="A43" s="92"/>
      <c r="B43" s="108"/>
      <c r="D43" s="92"/>
      <c r="E43" s="92"/>
      <c r="F43" s="92"/>
    </row>
    <row r="44" spans="1:6" s="82" customFormat="1" ht="24.95" customHeight="1" x14ac:dyDescent="0.25">
      <c r="A44" s="92"/>
      <c r="B44" s="108"/>
      <c r="D44" s="92"/>
      <c r="E44" s="92"/>
      <c r="F44" s="92"/>
    </row>
    <row r="45" spans="1:6" s="82" customFormat="1" ht="24.95" customHeight="1" thickBot="1" x14ac:dyDescent="0.3">
      <c r="A45" s="92"/>
      <c r="B45" s="108" t="s">
        <v>368</v>
      </c>
      <c r="C45" s="109"/>
      <c r="D45" s="92"/>
      <c r="E45" s="92"/>
      <c r="F45" s="92"/>
    </row>
    <row r="46" spans="1:6" s="82" customFormat="1" ht="24.95" customHeight="1" x14ac:dyDescent="0.25">
      <c r="A46" s="92"/>
      <c r="B46" s="110"/>
      <c r="C46"/>
      <c r="D46" s="92"/>
      <c r="E46" s="92"/>
      <c r="F46" s="92"/>
    </row>
    <row r="47" spans="1:6" s="82" customFormat="1" ht="24.95" customHeight="1" x14ac:dyDescent="0.25">
      <c r="A47" s="92"/>
      <c r="B47" s="110"/>
      <c r="C47"/>
      <c r="D47" s="92"/>
      <c r="E47" s="92"/>
      <c r="F47" s="92"/>
    </row>
    <row r="48" spans="1:6" s="14" customFormat="1" ht="24.95" customHeight="1" thickBot="1" x14ac:dyDescent="0.3">
      <c r="A48" s="92"/>
      <c r="B48" s="108" t="s">
        <v>369</v>
      </c>
      <c r="C48" s="109"/>
      <c r="D48" s="92"/>
      <c r="E48" s="92"/>
      <c r="F48" s="92"/>
    </row>
    <row r="49" spans="1:6" s="14" customFormat="1" ht="24.95" customHeight="1" x14ac:dyDescent="0.25">
      <c r="A49" s="92"/>
      <c r="B49" s="110"/>
      <c r="C49"/>
      <c r="D49" s="92"/>
      <c r="E49" s="92"/>
      <c r="F49" s="92"/>
    </row>
    <row r="50" spans="1:6" s="14" customFormat="1" ht="24.95" customHeight="1" x14ac:dyDescent="0.25">
      <c r="A50" s="92"/>
      <c r="B50" s="110"/>
      <c r="C50"/>
      <c r="D50" s="92"/>
      <c r="E50" s="92"/>
      <c r="F50" s="92"/>
    </row>
    <row r="51" spans="1:6" s="82" customFormat="1" ht="24.95" customHeight="1" x14ac:dyDescent="0.25">
      <c r="A51" s="92"/>
      <c r="B51" s="110"/>
      <c r="C51"/>
      <c r="D51" s="92"/>
      <c r="E51" s="92"/>
      <c r="F51" s="92"/>
    </row>
    <row r="52" spans="1:6" s="82" customFormat="1" ht="24.95" customHeight="1" thickBot="1" x14ac:dyDescent="0.3">
      <c r="A52" s="92"/>
      <c r="B52" s="108" t="s">
        <v>370</v>
      </c>
      <c r="C52" s="109"/>
      <c r="D52" s="92"/>
      <c r="E52" s="92"/>
      <c r="F52" s="92"/>
    </row>
    <row r="53" spans="1:6" s="112" customFormat="1" ht="24.95" customHeight="1" x14ac:dyDescent="0.25">
      <c r="A53" s="111"/>
      <c r="B53" s="110"/>
      <c r="C53"/>
      <c r="D53" s="111"/>
      <c r="E53" s="111"/>
      <c r="F53" s="111"/>
    </row>
    <row r="54" spans="1:6" s="112" customFormat="1" ht="24.95" customHeight="1" x14ac:dyDescent="0.25">
      <c r="A54" s="92"/>
      <c r="B54" s="110"/>
      <c r="C54"/>
      <c r="D54" s="111"/>
      <c r="E54" s="111"/>
      <c r="F54" s="111"/>
    </row>
    <row r="55" spans="1:6" ht="24.95" customHeight="1" thickBot="1" x14ac:dyDescent="0.3">
      <c r="A55" s="85"/>
      <c r="B55" s="108" t="s">
        <v>371</v>
      </c>
      <c r="C55" s="109"/>
      <c r="D55" s="113"/>
      <c r="E55" s="113"/>
      <c r="F55" s="113"/>
    </row>
    <row r="56" spans="1:6" ht="24.95" customHeight="1" x14ac:dyDescent="0.25">
      <c r="A56" s="85"/>
      <c r="B56" s="110"/>
      <c r="C56"/>
      <c r="D56" s="113"/>
      <c r="E56" s="113"/>
      <c r="F56" s="113"/>
    </row>
    <row r="57" spans="1:6" ht="24.95" customHeight="1" x14ac:dyDescent="0.25">
      <c r="A57" s="85"/>
      <c r="B57" s="110"/>
      <c r="C57"/>
      <c r="D57" s="113"/>
      <c r="E57" s="113"/>
      <c r="F57" s="113"/>
    </row>
    <row r="58" spans="1:6" ht="24.95" customHeight="1" thickBot="1" x14ac:dyDescent="0.3">
      <c r="A58" s="85"/>
      <c r="B58" s="108" t="s">
        <v>372</v>
      </c>
      <c r="C58" s="109"/>
      <c r="D58" s="113"/>
      <c r="E58" s="113"/>
      <c r="F58" s="113"/>
    </row>
  </sheetData>
  <mergeCells count="4">
    <mergeCell ref="C2:C3"/>
    <mergeCell ref="D2:E2"/>
    <mergeCell ref="C4:C5"/>
    <mergeCell ref="A11:B11"/>
  </mergeCells>
  <dataValidations count="1">
    <dataValidation allowBlank="1" showInputMessage="1" showErrorMessage="1" errorTitle="EQUIVOCACION" error="Debe seleccionar un registro de la lista" promptTitle="Clientes Ortomax" prompt="Lista de Clientes de Ortomax" sqref="C9" xr:uid="{96A21F28-8D15-46E0-B320-D960B7077383}"/>
  </dataValidations>
  <pageMargins left="0.7" right="0.7" top="0.75" bottom="0.75" header="0.3" footer="0.3"/>
  <pageSetup paperSize="9" scale="3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2023-12-13T16:52:32Z</cp:lastPrinted>
  <dcterms:created xsi:type="dcterms:W3CDTF">2023-12-11T19:40:16Z</dcterms:created>
  <dcterms:modified xsi:type="dcterms:W3CDTF">2023-12-13T17:25:18Z</dcterms:modified>
</cp:coreProperties>
</file>