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ESS\"/>
    </mc:Choice>
  </mc:AlternateContent>
  <xr:revisionPtr revIDLastSave="0" documentId="13_ncr:1_{A0BF5BEF-127D-4488-BFC2-5187A56319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4" sheetId="4" r:id="rId2"/>
  </sheets>
  <definedNames>
    <definedName name="_xlnm.Print_Area" localSheetId="0">Hoja1!$A$2:$G$328</definedName>
    <definedName name="_xlnm.Print_Area" localSheetId="1">Hoja4!$A$1:$G$42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4" l="1"/>
  <c r="G26" i="4" l="1"/>
  <c r="G27" i="4" s="1"/>
  <c r="C7" i="4" l="1"/>
  <c r="G203" i="1"/>
  <c r="B274" i="1" l="1"/>
  <c r="D124" i="1"/>
  <c r="D110" i="1"/>
  <c r="D95" i="1"/>
  <c r="D85" i="1"/>
  <c r="B256" i="1" l="1"/>
  <c r="B244" i="1"/>
  <c r="B225" i="1"/>
  <c r="D199" i="1"/>
  <c r="D189" i="1"/>
  <c r="D156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3F940893-17AF-4D0E-8822-5DF7746C2823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5CA2291-A456-4187-B4A8-C2E8D9B503FC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<sst xmlns="http://schemas.openxmlformats.org/spreadsheetml/2006/main" count="586" uniqueCount="494">
  <si>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</si>
  <si>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</si>
  <si>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</si>
  <si>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</si>
  <si>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</si>
  <si>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</si>
  <si>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</si>
  <si>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</si>
  <si>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</si>
  <si>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</si>
  <si>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</si>
  <si>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</si>
  <si>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</si>
  <si>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</si>
  <si>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</si>
  <si>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</si>
  <si>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</si>
  <si>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</si>
  <si>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</si>
  <si>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</si>
  <si>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</si>
  <si>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</si>
  <si>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</si>
  <si>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</si>
  <si>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</si>
  <si>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</si>
  <si>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</si>
  <si>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</si>
  <si>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</si>
  <si>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PRECIO UNITARIO</t>
  </si>
  <si>
    <t>PRECIO TOTAL</t>
  </si>
  <si>
    <t>Subtotal</t>
  </si>
  <si>
    <t>12% IVA</t>
  </si>
  <si>
    <t>Total</t>
  </si>
  <si>
    <t>CLINICA UESS</t>
  </si>
  <si>
    <t>URBANIZACION TORNERO 3MZ6 SOLAR 15-16-17</t>
  </si>
  <si>
    <t>INQ</t>
  </si>
  <si>
    <t>BANDEJA INFERIOR</t>
  </si>
  <si>
    <t xml:space="preserve">LAS BATERIAS NO SE ESTERILIZAN </t>
  </si>
  <si>
    <t>DESCRIPCION</t>
  </si>
  <si>
    <t>BANDEJA SUPERIOR</t>
  </si>
  <si>
    <t>T50022408</t>
  </si>
  <si>
    <t>T50022410</t>
  </si>
  <si>
    <t>2200094139</t>
  </si>
  <si>
    <t>TORNILLO CORTICAL 2.4*10mm TITANIO</t>
  </si>
  <si>
    <t>2200018447</t>
  </si>
  <si>
    <t xml:space="preserve">TORNILLO CORTICAL 2.4*12mm TITANIO </t>
  </si>
  <si>
    <t xml:space="preserve">TORNILLO CORTICAL 2.4*14mm TITANIO </t>
  </si>
  <si>
    <t xml:space="preserve">TORNILLO CORTICAL 2.4*16mm TITANIO </t>
  </si>
  <si>
    <t>2200063348</t>
  </si>
  <si>
    <t xml:space="preserve">TORNILLO CORTICAL 2.4*18mm TITANIO  </t>
  </si>
  <si>
    <t>2200061200</t>
  </si>
  <si>
    <t xml:space="preserve">TORNILLO CORTICAL 2.4*20mm TITANIO </t>
  </si>
  <si>
    <t>2200028229</t>
  </si>
  <si>
    <t xml:space="preserve">TORNILLO CORTICAL 2.4*22mm TITANIO </t>
  </si>
  <si>
    <t>2100052150</t>
  </si>
  <si>
    <t xml:space="preserve">TORNILLO CORTICAL 2.4*24mm TITANIO </t>
  </si>
  <si>
    <t>T50022426</t>
  </si>
  <si>
    <t xml:space="preserve">TORNILLO CORTICAL 2.4*26mm TITANIO </t>
  </si>
  <si>
    <t>T50022428</t>
  </si>
  <si>
    <t xml:space="preserve">TORNILLO CORTICAL 2.4*28mm TITANIO </t>
  </si>
  <si>
    <t>T50022714</t>
  </si>
  <si>
    <t>2200111515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</si>
  <si>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</si>
  <si>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</si>
  <si>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</si>
  <si>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</si>
  <si>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</si>
  <si>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</si>
  <si>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</si>
  <si>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</si>
  <si>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</si>
  <si>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T50022430</t>
  </si>
  <si>
    <t>TI-SF-100V.208</t>
  </si>
  <si>
    <t>TI-SF-100V.210</t>
  </si>
  <si>
    <t xml:space="preserve">TORNILLO DE BLOQUEO  2.4*10mm TITANIO </t>
  </si>
  <si>
    <t>TI-SF-100V.212</t>
  </si>
  <si>
    <t xml:space="preserve">TORNILLO DE BLOQUEO  2.4*12mm TITANIO </t>
  </si>
  <si>
    <t>TI-SF-100V.214</t>
  </si>
  <si>
    <t xml:space="preserve">TORNILLO DE BLOQUEO  2.4*14mm TITANIO </t>
  </si>
  <si>
    <t>TI-SF-100V.216</t>
  </si>
  <si>
    <t xml:space="preserve">TORNILLO DE BLOQUEO  2.4*16mm TITANIO 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</si>
  <si>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</si>
  <si>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</si>
  <si>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</si>
  <si>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</si>
  <si>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</si>
  <si>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</si>
  <si>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TI-SF-100V.224</t>
  </si>
  <si>
    <t xml:space="preserve">TORNILLO DE BLOQUEO  2.4*24mm TITANIO </t>
  </si>
  <si>
    <t>TI-SF-100V.226</t>
  </si>
  <si>
    <t xml:space="preserve">TORNILLO DE BLOQUEO  2.4*26mm TITANIO </t>
  </si>
  <si>
    <t xml:space="preserve">TORNILLO DE BLOQUEO 2.7*10mm TITANIO </t>
  </si>
  <si>
    <t xml:space="preserve">TORNILLO DE BLOQUEO 2.7*12mm TITANIO </t>
  </si>
  <si>
    <t xml:space="preserve">TORNILLO DE BLOQUEO 2.7*14mm TITANIO </t>
  </si>
  <si>
    <t>2100026255</t>
  </si>
  <si>
    <t xml:space="preserve">TORNILLO DE BLOQUEO 2.7*16mm TITANIO </t>
  </si>
  <si>
    <t xml:space="preserve">TORNILLO DE BLOQUEO 2.7*18mm TITANIO </t>
  </si>
  <si>
    <t xml:space="preserve">TORNILLO DE BLOQUEO 2.7*20mm TITANIO </t>
  </si>
  <si>
    <t>2100046556</t>
  </si>
  <si>
    <t xml:space="preserve">TORNILLO DE BLOQUEO 2.7*22mm TITANIO </t>
  </si>
  <si>
    <t>2000115332</t>
  </si>
  <si>
    <t xml:space="preserve">TORNILLO DE BLOQUEO 2.7*24mm TITANIO </t>
  </si>
  <si>
    <t xml:space="preserve">TORNILLO DE BLOQUEO 2.7*26mm TITANIO </t>
  </si>
  <si>
    <t>MEDIDOR DE PROFUNDIDAD</t>
  </si>
  <si>
    <t>BROCAS 2.0</t>
  </si>
  <si>
    <t>BROCAS 1.8</t>
  </si>
  <si>
    <t>GUIAS DE BLOQUEO 1.5</t>
  </si>
  <si>
    <t>PINES</t>
  </si>
  <si>
    <t>T50022414</t>
  </si>
  <si>
    <t>ADAPTADORES ANCLAJE RAPIDO</t>
  </si>
  <si>
    <t>LLAVE JACOBS</t>
  </si>
  <si>
    <t>DR.PARRALES</t>
  </si>
  <si>
    <t>INTERCAMBIADOR DE BATERIA</t>
  </si>
  <si>
    <t>8:30AM</t>
  </si>
  <si>
    <t>A93680373</t>
  </si>
  <si>
    <t>PLACA BLOQ. PERONE 2.7/3.5mm*3 ORIF. DER. TITANIO</t>
  </si>
  <si>
    <t>A93680374</t>
  </si>
  <si>
    <t>PLACA BLOQ. PERONE 2.7/3.5mm*4 ORIF. DER. TITANIO</t>
  </si>
  <si>
    <t>A93680599</t>
  </si>
  <si>
    <t>2100082983</t>
  </si>
  <si>
    <t>PLACA BLOQ. PERONE 2.7/3.5mm*5 ORIF. DER. TITANIO</t>
  </si>
  <si>
    <t>A93680611</t>
  </si>
  <si>
    <t>PLACA BLOQ. PERONE 2.7/3.5mm*6 ORIF. DER. TITANIO</t>
  </si>
  <si>
    <t>A93680712</t>
  </si>
  <si>
    <t>1800051988</t>
  </si>
  <si>
    <t>PLACA BLOQ. PERONE 2.7/3.5mm*7 ORIF. DER. TITANIO</t>
  </si>
  <si>
    <t>A93680915</t>
  </si>
  <si>
    <t>PLACA BLOQ. PERONE 2.7/3.5mm*9 ORIF. DER. TITANIO</t>
  </si>
  <si>
    <t>A93681117</t>
  </si>
  <si>
    <t>1900012889</t>
  </si>
  <si>
    <t>PLACA BLOQ. PERONE 2.7/3.5mm*11 ORIF. DER. TITANIO</t>
  </si>
  <si>
    <t>A93681320</t>
  </si>
  <si>
    <t>1508160510</t>
  </si>
  <si>
    <t>PLACA BLOQ. PERONE 2.7/3.5mm*13 ORIF. DER. TITANIO</t>
  </si>
  <si>
    <t>A93681522</t>
  </si>
  <si>
    <t>1508160530</t>
  </si>
  <si>
    <t>PLACA BLOQ. PERONE 2.7/3.5mm*15 ORIF. DER. TITANIO</t>
  </si>
  <si>
    <t>A93670373</t>
  </si>
  <si>
    <t>PLACA BLOQ. PERONE 2.7/3.5mm*3 ORIF. IZQ. TITANIO</t>
  </si>
  <si>
    <t>A93670374</t>
  </si>
  <si>
    <t>PLACA BLOQ. PERONE 2.7/3.5mm*4 ORIF. IZQ. TITANIO</t>
  </si>
  <si>
    <t>A93670599</t>
  </si>
  <si>
    <t>2000097034</t>
  </si>
  <si>
    <t>PLACA BLOQ. PERONE 2.7/3.5mm*5 ORIF. IZQ. TITANIO</t>
  </si>
  <si>
    <t>A93670611</t>
  </si>
  <si>
    <t>19024007</t>
  </si>
  <si>
    <t>PLACA BLOQ. PERONE 2.7/3.5mm*6 ORIF. IZQ. TITANIO</t>
  </si>
  <si>
    <t>A93670712</t>
  </si>
  <si>
    <t>PLACA BLOQ. PERONE 2.7/3.5mm*7 ORIF. IZQ. TITANIO</t>
  </si>
  <si>
    <t>A93670915</t>
  </si>
  <si>
    <t>PLACA BLOQ. PERONE 2.7/3.5mm*9 ORIF. IZQ. TITANIO</t>
  </si>
  <si>
    <t>A93671117</t>
  </si>
  <si>
    <t>PLACA BLOQ. PERONE 2.7/3.5mm*11 ORIF. IZQ. TITANIO</t>
  </si>
  <si>
    <t>1508160500</t>
  </si>
  <si>
    <t>PLACA BLOQ. PERONE 2.7/3.5mm*13 ORIF. IZQ. TITANIO</t>
  </si>
  <si>
    <t>1508160520</t>
  </si>
  <si>
    <t>PLACA BLOQ. PERONE 2.7/3.5mm*15 ORIF. IZQ. TITANIO</t>
  </si>
  <si>
    <t>A93680373R</t>
  </si>
  <si>
    <t>PLACA BLOQ. PERONE 3.5mm*3 ORIF. DER. TITANIO</t>
  </si>
  <si>
    <t>A93680374R</t>
  </si>
  <si>
    <t>PLACA BLOQ. PERONE 3.5mm*4 ORIF. DER. TITANIO</t>
  </si>
  <si>
    <t>A93680375R</t>
  </si>
  <si>
    <t>PLACA BLOQ. PERONE 3.5mm*5 ORIF. DER. TITANIO</t>
  </si>
  <si>
    <t>A93680611R</t>
  </si>
  <si>
    <t>PLACA BLOQ. PERONE 3.5mm*6 ORIF. DER. TITANIO</t>
  </si>
  <si>
    <t>A93680712R</t>
  </si>
  <si>
    <t>PLACA BLOQ. PERONE 3.5mm*7 ORIF. DER. TITANIO</t>
  </si>
  <si>
    <t>A93680915R</t>
  </si>
  <si>
    <t>PLACA BLOQ. PERONE 3.5mm*9 ORIF. DER. TITANIO</t>
  </si>
  <si>
    <t>A93670373L</t>
  </si>
  <si>
    <t>PLACA BLOQ. PERONE 3.5mm*3 ORIF. IZQ. TITANIO</t>
  </si>
  <si>
    <t>A93670374L</t>
  </si>
  <si>
    <t>PLACA BLOQ. PERONE 3.5mm*4 ORIF. IZQ. TITANIO</t>
  </si>
  <si>
    <t>A93670375L</t>
  </si>
  <si>
    <t>PLACA BLOQ. PERONE 3.5mm*5 ORIF. IZQ. TITANIO</t>
  </si>
  <si>
    <t>A93670611L</t>
  </si>
  <si>
    <t>PLACA BLOQ. PERONE 3.5mm*6 ORIF. IZQ. TITANIO</t>
  </si>
  <si>
    <t>A93670712L</t>
  </si>
  <si>
    <t>PLACA BLOQ. PERONE 3.5mm*7 ORIF. IZQ. TITANIO</t>
  </si>
  <si>
    <t>A93670915L</t>
  </si>
  <si>
    <t>PLACA BLOQ. PERONE 3.5mm*9 ORIF. IZQ. TITANIO</t>
  </si>
  <si>
    <t>T713905090</t>
  </si>
  <si>
    <t>PLACA BLOQ. PERONE ANATOMICA 90mm 3.5*6 ORIF. TIT.</t>
  </si>
  <si>
    <t>T713907114</t>
  </si>
  <si>
    <t>PLACA BLOQ. PERONE ANATOMICA 114mm 3.5*7  ORIF. TIT.</t>
  </si>
  <si>
    <t>T713908126</t>
  </si>
  <si>
    <t>PLACA BLOQ. PERONE ANATOMICA 126mm 3.5*8 ORIF. TIT.</t>
  </si>
  <si>
    <t>TI-702.306</t>
  </si>
  <si>
    <t>20G32773</t>
  </si>
  <si>
    <t>PLACA BLOQ. 1/3 CAÑA 3.5mm*06 ORIF. TIT.</t>
  </si>
  <si>
    <t>TI-702.307</t>
  </si>
  <si>
    <t>20G32774</t>
  </si>
  <si>
    <t>PLACA BLOQ. 1/3 CAÑA 3.5mm*07 ORIF. TIT.</t>
  </si>
  <si>
    <t>TI-702.308</t>
  </si>
  <si>
    <t>19G11509</t>
  </si>
  <si>
    <t>PLACA BLOQ. 1/3 CAÑA 3.5mm*08 ORIF. TIT.</t>
  </si>
  <si>
    <t>TI-702.309</t>
  </si>
  <si>
    <t>20G13746</t>
  </si>
  <si>
    <t>PLACA BLOQ. 1/3 CAÑA 3.5mm*09 ORIF. TIT.</t>
  </si>
  <si>
    <t>TI-702.310</t>
  </si>
  <si>
    <t>20G26269</t>
  </si>
  <si>
    <t>PLACA BLOQ. 1/3 CAÑA 3.5mm*10 ORIF. TIT.</t>
  </si>
  <si>
    <t>TI-702.312</t>
  </si>
  <si>
    <t>20G10034</t>
  </si>
  <si>
    <t>PLACA BLOQ. 1/3 CAÑA 3.5mm*12 ORIF. TIT.</t>
  </si>
  <si>
    <t>2200018926</t>
  </si>
  <si>
    <t>TORNILLO CORTICAL 2.4*8mm TITANIO</t>
  </si>
  <si>
    <t>2200027256</t>
  </si>
  <si>
    <t>1601030351</t>
  </si>
  <si>
    <t>T50022418</t>
  </si>
  <si>
    <t>T50022420</t>
  </si>
  <si>
    <t>T50022422</t>
  </si>
  <si>
    <t>T50022424</t>
  </si>
  <si>
    <t>2200009013</t>
  </si>
  <si>
    <t>2200008318</t>
  </si>
  <si>
    <t>2200028230</t>
  </si>
  <si>
    <t xml:space="preserve">TORNILLO CORTICAL 2.4*30mm TITANIO </t>
  </si>
  <si>
    <t>2200040563</t>
  </si>
  <si>
    <t>T50022728</t>
  </si>
  <si>
    <t xml:space="preserve">TORNILLO CORTICAL 2.7*28mm TITANIO </t>
  </si>
  <si>
    <t>T50022730</t>
  </si>
  <si>
    <t>D-8/T-171B/4205</t>
  </si>
  <si>
    <t xml:space="preserve">TORNILLO CORTICAL 2.7*30mm TITANIO </t>
  </si>
  <si>
    <t xml:space="preserve">TORNILLO DE BLOQUEO 2.7*28mm TITANIO 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</si>
  <si>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</si>
  <si>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</si>
  <si>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</si>
  <si>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</si>
  <si>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</si>
  <si>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</si>
  <si>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</si>
  <si>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</si>
  <si>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</si>
  <si>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</si>
  <si>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</si>
  <si>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</si>
  <si>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</si>
  <si>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</si>
  <si>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</si>
  <si>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</si>
  <si>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</si>
  <si>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</si>
  <si>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</si>
  <si>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</si>
  <si>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</si>
  <si>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</si>
  <si>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</si>
  <si>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</si>
  <si>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</si>
  <si>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</si>
  <si>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</si>
  <si>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</si>
  <si>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</si>
  <si>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</si>
  <si>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</si>
  <si>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</si>
  <si>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</si>
  <si>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</si>
  <si>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</si>
  <si>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</si>
  <si>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</si>
  <si>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</si>
  <si>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</si>
  <si>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</si>
  <si>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</si>
  <si>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</si>
  <si>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</si>
  <si>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</si>
  <si>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</si>
  <si>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</si>
  <si>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</si>
  <si>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1900047462</t>
  </si>
  <si>
    <t>TORNILLO CORTICAL 3.5*65mm TITANIO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</si>
  <si>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</si>
  <si>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</si>
  <si>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</si>
  <si>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</si>
  <si>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</si>
  <si>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</si>
  <si>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</si>
  <si>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</si>
  <si>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2300058823</t>
  </si>
  <si>
    <t>T500935018</t>
  </si>
  <si>
    <t>2100017484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</si>
  <si>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</si>
  <si>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</si>
  <si>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</si>
  <si>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</si>
  <si>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</si>
  <si>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</si>
  <si>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</si>
  <si>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</si>
  <si>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</si>
  <si>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</si>
  <si>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</si>
  <si>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</si>
  <si>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</si>
  <si>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</si>
  <si>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</si>
  <si>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</si>
  <si>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</si>
  <si>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</si>
  <si>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</si>
  <si>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</si>
  <si>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</si>
  <si>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</si>
  <si>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</si>
  <si>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</si>
  <si>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</si>
  <si>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</si>
  <si>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</si>
  <si>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</si>
  <si>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</si>
  <si>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</si>
  <si>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</si>
  <si>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2200184355</t>
  </si>
  <si>
    <t>2300059250</t>
  </si>
  <si>
    <t>T500935042</t>
  </si>
  <si>
    <t>K180400706</t>
  </si>
  <si>
    <t>TORNILLO DE BLOQUEO 3.5*42mm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</si>
  <si>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</si>
  <si>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</si>
  <si>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</si>
  <si>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</si>
  <si>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</si>
  <si>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</si>
  <si>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</si>
  <si>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</si>
  <si>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</si>
  <si>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T500935054</t>
  </si>
  <si>
    <t>F180400701</t>
  </si>
  <si>
    <t>TORNILLO DE BLOQUEO 3.5*54mm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</si>
  <si>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</si>
  <si>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</si>
  <si>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</si>
  <si>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</si>
  <si>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</si>
  <si>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</si>
  <si>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T500935075</t>
  </si>
  <si>
    <t>2100010980</t>
  </si>
  <si>
    <t xml:space="preserve">TORNILLO DE BLOQUEO 3.5*75mm TITANIO </t>
  </si>
  <si>
    <t>T500935080</t>
  </si>
  <si>
    <t>2000110404</t>
  </si>
  <si>
    <t xml:space="preserve">TORNILLO DE BLOQUEO 3.5*80mm TITANIO </t>
  </si>
  <si>
    <t>T500935085</t>
  </si>
  <si>
    <t>2000112135</t>
  </si>
  <si>
    <t xml:space="preserve">TORNILLO DE BLOQUEO 3.5*85mm TITANIO </t>
  </si>
  <si>
    <t>040030020</t>
  </si>
  <si>
    <t>2104461</t>
  </si>
  <si>
    <t xml:space="preserve">TORNILLO ESPONJOSO 4.0*20mm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</si>
  <si>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</si>
  <si>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</si>
  <si>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</si>
  <si>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</si>
  <si>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</si>
  <si>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</si>
  <si>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</si>
  <si>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</si>
  <si>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</si>
  <si>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</si>
  <si>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</si>
  <si>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</si>
  <si>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</si>
  <si>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</si>
  <si>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</si>
  <si>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</si>
  <si>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</si>
  <si>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</si>
  <si>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</si>
  <si>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</si>
  <si>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</si>
  <si>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</si>
  <si>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</si>
  <si>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/>
  </si>
  <si>
    <t xml:space="preserve">SUBTOTAL </t>
  </si>
  <si>
    <t>IVA 12%</t>
  </si>
  <si>
    <t>TOTAL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</si>
  <si>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</si>
  <si>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</si>
  <si>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</si>
  <si>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</si>
  <si>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</si>
  <si>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>BROCA 2.7</t>
  </si>
  <si>
    <t>MANCHUELO EN T (TARRAJA)</t>
  </si>
  <si>
    <t>PINZA REDUCTORA  DE PUNTA CREMALLERA</t>
  </si>
  <si>
    <t>GUIAS DE BLOQUEO 2.8</t>
  </si>
  <si>
    <t>LLAVES EN L GRANDE 4.5</t>
  </si>
  <si>
    <t>LLAVES EN L PEQUEÑA 2.5</t>
  </si>
  <si>
    <t>SEPARADORES DE SENMILER</t>
  </si>
  <si>
    <t>BANDEJA MEDIA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</si>
  <si>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</si>
  <si>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</si>
  <si>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</si>
  <si>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</si>
  <si>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</si>
  <si>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BROCAS 3.5</t>
  </si>
  <si>
    <t>BROCAS 3.2</t>
  </si>
  <si>
    <t>BROCAS 2.5</t>
  </si>
  <si>
    <t xml:space="preserve">TREFINA ( ESCAREADOR PARA  HUESO) ANCLAJE RAPIDO </t>
  </si>
  <si>
    <t>DOBLADORAS DE PLACAS</t>
  </si>
  <si>
    <t xml:space="preserve">EXTRACTOR  ANCLAJE RAPIDO  </t>
  </si>
  <si>
    <t xml:space="preserve">AVELLANADOR ANCLAJE RAPIDO </t>
  </si>
  <si>
    <t xml:space="preserve">SEPARADORES DE VOLKMAN </t>
  </si>
  <si>
    <t>DESPERIO  MANGO AZUL ANCHO</t>
  </si>
  <si>
    <t xml:space="preserve">PINZA DE REDUCCION VERBRUGGE </t>
  </si>
  <si>
    <t>PINZAS REDUCTORAS CANGREJO ARANDELA</t>
  </si>
  <si>
    <t>GANCHO REDUCTORES 3.5 MANGO AZUL</t>
  </si>
  <si>
    <t>CURETA</t>
  </si>
  <si>
    <t xml:space="preserve">PINZA REDUCTORA ESPAÑOLA CON CREMALLERA </t>
  </si>
  <si>
    <t>GUBIA</t>
  </si>
  <si>
    <t>INSTRUMENTAL 2.4/2.7</t>
  </si>
  <si>
    <t>MANGO ANCLAJE RAPIDO</t>
  </si>
  <si>
    <t xml:space="preserve">MEDIDOR DE PROFUNDIDAD </t>
  </si>
  <si>
    <t>ADAPTADOR ANCLAJE RAPIDO</t>
  </si>
  <si>
    <t>GUIA BLOQUEO 1.8</t>
  </si>
  <si>
    <t>GUIA BLOQUEO 2.0</t>
  </si>
  <si>
    <t>ATORNILLADORES ANCLAJE RAPIDO</t>
  </si>
  <si>
    <t>PORTA BATERIA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</si>
  <si>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</si>
  <si>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</si>
  <si>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</si>
  <si>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</si>
  <si>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</si>
  <si>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</si>
  <si>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</si>
  <si>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</si>
  <si>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</si>
  <si>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</si>
  <si>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 xml:space="preserve">VERIFICADO </t>
  </si>
  <si>
    <t>MOTOR AUXEN # 2</t>
  </si>
  <si>
    <t>BATERIAS  ROJA # 1 # 2</t>
  </si>
  <si>
    <t>55903565YN</t>
  </si>
  <si>
    <t>55903570YN</t>
  </si>
  <si>
    <t>T5009350176</t>
  </si>
  <si>
    <t>2300019346</t>
  </si>
  <si>
    <t>T500935044</t>
  </si>
  <si>
    <t>M180400715</t>
  </si>
  <si>
    <t>TORNILLO DE BLOQUEO 3.5*44mm TITANIO</t>
  </si>
  <si>
    <t>T500935045</t>
  </si>
  <si>
    <t>2300036847</t>
  </si>
  <si>
    <t>TORNILLO DE BLOQUEO 3.5*45mm TITANIO</t>
  </si>
  <si>
    <t>2100024931</t>
  </si>
  <si>
    <t>040030025</t>
  </si>
  <si>
    <t>K200400304</t>
  </si>
  <si>
    <t xml:space="preserve">TORNILLO ESPONJOSO 4.0*25mm TITANIO </t>
  </si>
  <si>
    <t>INSTRUMENTAL 3.5 IRENE # 1</t>
  </si>
  <si>
    <t xml:space="preserve">BROCAS DE ANCLAJE RAPIDO 2.8MM CON TOPE </t>
  </si>
  <si>
    <t xml:space="preserve">MANGO EN T ANCLAJE RAPIDO </t>
  </si>
  <si>
    <t xml:space="preserve">SEPARADORES MINIHOMAN ANCHOS </t>
  </si>
  <si>
    <t>GUIA CENTRICA Y EXCENTRICA2.5 MM</t>
  </si>
  <si>
    <t>MANCHUELO ANCLAJE RAPIDO  (TARRAJA)</t>
  </si>
  <si>
    <t>DESPERIO FINO</t>
  </si>
  <si>
    <t xml:space="preserve">ATORNILLADOR MANGO CAFÉ L 3.5 CON CAMISA </t>
  </si>
  <si>
    <t>T50022412</t>
  </si>
  <si>
    <t>T50022416</t>
  </si>
  <si>
    <t xml:space="preserve">TORNILLO CORTICAL 2.7*14mm TITANIO </t>
  </si>
  <si>
    <t>T50022732</t>
  </si>
  <si>
    <t xml:space="preserve">TORNILLO CORTICAL 2.7 *32mm  TITANIO </t>
  </si>
  <si>
    <t>T50022734</t>
  </si>
  <si>
    <t xml:space="preserve">TORNILLO CORTICAL 2.7 *34mm  TITANIO </t>
  </si>
  <si>
    <t>T50022740</t>
  </si>
  <si>
    <t xml:space="preserve">TORNILLO CORTICAL 2.7*40mm TITANIO </t>
  </si>
  <si>
    <t xml:space="preserve">TORNILLO DE BLOQUEO 2.4*08mm TITANIO </t>
  </si>
  <si>
    <t>T500927008</t>
  </si>
  <si>
    <t xml:space="preserve">TORNILLO DE BLOQUEO 2.7*08mm TITANIO </t>
  </si>
  <si>
    <t>T500927010</t>
  </si>
  <si>
    <t>T500927012</t>
  </si>
  <si>
    <t>T500927014</t>
  </si>
  <si>
    <t>T500927016</t>
  </si>
  <si>
    <t>T500927018</t>
  </si>
  <si>
    <t>T500927020</t>
  </si>
  <si>
    <t>T500927022</t>
  </si>
  <si>
    <t>T500927024</t>
  </si>
  <si>
    <t>T500927026</t>
  </si>
  <si>
    <t>T500927028</t>
  </si>
  <si>
    <t>T500927030</t>
  </si>
  <si>
    <t>TORNILLO DE BLOQUEO 2.7*30mm TITANIO</t>
  </si>
  <si>
    <t xml:space="preserve"> INSTRUMENTAL TORNILLERIA 2.4/2.7 TITANIO # 2</t>
  </si>
  <si>
    <t>MANGO ATORNILLADOR TORQUE</t>
  </si>
  <si>
    <t>MANGO ATORNILLADOR ANCLAJE RAPIDO</t>
  </si>
  <si>
    <t>GUIA DE BLOQUEO DE 1.8MM</t>
  </si>
  <si>
    <t>GUIA DE BLOQUEO DE 2.0MM</t>
  </si>
  <si>
    <t>CAMISA PARA ATORNILLADOR</t>
  </si>
  <si>
    <t>ATORNILLADOR ANCLAJE RAPIDO CORTO</t>
  </si>
  <si>
    <t>ATORNILLADOR ANCLAJE RAPIDO LARGO</t>
  </si>
  <si>
    <t>BROCAS 2.0 CORTA</t>
  </si>
  <si>
    <t>BROCA 2.0 LARGA</t>
  </si>
  <si>
    <t xml:space="preserve">GUIA DE ANGULO VARIABLE </t>
  </si>
  <si>
    <t>ADAPTADOR TORQUE ANCLAJE RAPIDO 0.8 N.m</t>
  </si>
  <si>
    <t xml:space="preserve">INJERTO OSEO PUTTY 2.5.0CC </t>
  </si>
  <si>
    <t>A230612-797</t>
  </si>
  <si>
    <t>A230153-704</t>
  </si>
  <si>
    <t xml:space="preserve">INJERTO OSEO PUTTY 1.0.0CC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</si>
</sst>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8" formatCode="_ &quot;$&quot;* #,##0_ ;_ &quot;$&quot;* \-#,##0_ ;_ &quot;$&quot;* &quot;-&quot;_ ;_ @_ "/>
    <numFmt numFmtId="169" formatCode="_-&quot;$&quot;\ * #,##0.00_-;\-&quot;$&quot;\ * #,##0.00_-;_-&quot;$&quot;\ * &quot;-&quot;??_-;_-@_-"/>
    <numFmt numFmtId="170" formatCode="_ * #,##0.00_ ;_ * \-#,##0.00_ ;_ * &quot;-&quot;??_ ;_ @_ "/>
    <numFmt numFmtId="171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indexed="8"/>
      <name val="Arial"/>
      <family val="2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indexed="9"/>
        <bgColor indexed="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8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9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</cellStyleXfs>
  <cellXfs count="131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7" fillId="0" borderId="0" xfId="0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22" fillId="0" borderId="9" xfId="0" applyFont="1" applyBorder="1" applyAlignment="1">
      <alignment vertical="center" wrapText="1"/>
    </xf>
    <xf numFmtId="0" fontId="6" fillId="5" borderId="1" xfId="0" applyFont="1" applyFill="1" applyBorder="1" applyAlignment="1" applyProtection="1">
      <alignment horizontal="center" vertical="center" wrapText="1" readingOrder="1"/>
      <protection locked="0"/>
    </xf>
    <xf numFmtId="0" fontId="13" fillId="0" borderId="1" xfId="0" applyFont="1" applyBorder="1" applyAlignment="1">
      <alignment horizontal="right"/>
    </xf>
    <xf numFmtId="164" fontId="13" fillId="0" borderId="1" xfId="7" applyFont="1" applyBorder="1"/>
    <xf numFmtId="0" fontId="6" fillId="0" borderId="15" xfId="0" applyFont="1" applyBorder="1" applyAlignment="1">
      <alignment horizontal="left"/>
    </xf>
    <xf numFmtId="0" fontId="24" fillId="0" borderId="15" xfId="0" applyFont="1" applyBorder="1" applyAlignment="1">
      <alignment horizontal="left"/>
    </xf>
    <xf numFmtId="1" fontId="25" fillId="0" borderId="1" xfId="0" quotePrefix="1" applyNumberFormat="1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2" fillId="0" borderId="1" xfId="0" applyFont="1" applyBorder="1"/>
    <xf numFmtId="0" fontId="7" fillId="2" borderId="1" xfId="0" applyFont="1" applyFill="1" applyBorder="1"/>
    <xf numFmtId="0" fontId="13" fillId="0" borderId="1" xfId="0" applyFont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5" fillId="0" borderId="1" xfId="0" applyFont="1" applyBorder="1"/>
    <xf numFmtId="0" fontId="7" fillId="0" borderId="1" xfId="0" applyFont="1" applyBorder="1" applyAlignment="1" applyProtection="1">
      <alignment readingOrder="1"/>
      <protection locked="0"/>
    </xf>
    <xf numFmtId="1" fontId="19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readingOrder="1"/>
    </xf>
    <xf numFmtId="0" fontId="12" fillId="0" borderId="17" xfId="0" applyFont="1" applyBorder="1" applyAlignment="1">
      <alignment horizontal="center"/>
    </xf>
    <xf numFmtId="0" fontId="12" fillId="0" borderId="17" xfId="0" applyFont="1" applyBorder="1" applyAlignment="1">
      <alignment horizontal="left"/>
    </xf>
    <xf numFmtId="1" fontId="6" fillId="0" borderId="16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4" fontId="12" fillId="0" borderId="1" xfId="0" applyNumberFormat="1" applyFont="1" applyBorder="1"/>
    <xf numFmtId="1" fontId="6" fillId="0" borderId="1" xfId="0" applyNumberFormat="1" applyFont="1" applyBorder="1" applyAlignment="1">
      <alignment horizontal="center"/>
    </xf>
    <xf numFmtId="49" fontId="12" fillId="6" borderId="1" xfId="0" applyNumberFormat="1" applyFont="1" applyFill="1" applyBorder="1" applyAlignment="1">
      <alignment horizontal="center"/>
    </xf>
    <xf numFmtId="0" fontId="7" fillId="6" borderId="1" xfId="0" applyFont="1" applyFill="1" applyBorder="1"/>
    <xf numFmtId="49" fontId="12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7" fillId="0" borderId="0" xfId="0" applyFont="1" applyAlignment="1" applyProtection="1">
      <alignment horizontal="center" vertical="top" readingOrder="1"/>
      <protection locked="0"/>
    </xf>
    <xf numFmtId="0" fontId="7" fillId="0" borderId="0" xfId="0" applyFont="1" applyAlignment="1" applyProtection="1">
      <alignment vertical="top" readingOrder="1"/>
      <protection locked="0"/>
    </xf>
    <xf numFmtId="2" fontId="7" fillId="0" borderId="0" xfId="0" applyNumberFormat="1" applyFont="1" applyAlignment="1">
      <alignment horizontal="center"/>
    </xf>
    <xf numFmtId="4" fontId="13" fillId="0" borderId="17" xfId="37" applyNumberFormat="1" applyFont="1" applyBorder="1" applyAlignment="1"/>
    <xf numFmtId="4" fontId="13" fillId="0" borderId="1" xfId="37" applyNumberFormat="1" applyFont="1" applyBorder="1" applyAlignment="1"/>
    <xf numFmtId="0" fontId="7" fillId="0" borderId="0" xfId="0" applyFont="1" applyAlignment="1" applyProtection="1">
      <alignment horizontal="center" readingOrder="1"/>
      <protection locked="0"/>
    </xf>
    <xf numFmtId="0" fontId="7" fillId="0" borderId="0" xfId="0" applyFont="1" applyAlignment="1" applyProtection="1">
      <alignment readingOrder="1"/>
      <protection locked="0"/>
    </xf>
    <xf numFmtId="0" fontId="14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1" fillId="0" borderId="18" xfId="0" applyFont="1" applyBorder="1" applyAlignment="1">
      <alignment horizontal="left"/>
    </xf>
    <xf numFmtId="0" fontId="27" fillId="0" borderId="0" xfId="0" applyFont="1"/>
    <xf numFmtId="0" fontId="28" fillId="0" borderId="1" xfId="0" applyFont="1" applyBorder="1" applyAlignment="1">
      <alignment horizontal="center"/>
    </xf>
    <xf numFmtId="0" fontId="0" fillId="0" borderId="1" xfId="0" applyBorder="1"/>
    <xf numFmtId="0" fontId="14" fillId="0" borderId="0" xfId="0" applyFont="1" applyAlignment="1">
      <alignment horizontal="center"/>
    </xf>
    <xf numFmtId="0" fontId="14" fillId="0" borderId="0" xfId="0" applyFont="1" applyAlignment="1">
      <alignment wrapText="1"/>
    </xf>
    <xf numFmtId="0" fontId="14" fillId="0" borderId="0" xfId="0" applyFont="1" applyAlignment="1">
      <alignment horizontal="left"/>
    </xf>
    <xf numFmtId="0" fontId="12" fillId="0" borderId="0" xfId="1" applyFont="1" applyAlignment="1">
      <alignment horizontal="left"/>
    </xf>
    <xf numFmtId="0" fontId="14" fillId="0" borderId="0" xfId="1" applyFont="1" applyAlignment="1">
      <alignment horizontal="center"/>
    </xf>
    <xf numFmtId="0" fontId="14" fillId="0" borderId="0" xfId="1" applyFont="1" applyAlignment="1">
      <alignment horizontal="left"/>
    </xf>
    <xf numFmtId="0" fontId="14" fillId="0" borderId="0" xfId="0" applyFont="1"/>
    <xf numFmtId="0" fontId="12" fillId="0" borderId="2" xfId="0" applyFont="1" applyBorder="1"/>
    <xf numFmtId="0" fontId="7" fillId="0" borderId="1" xfId="0" applyFont="1" applyBorder="1" applyAlignment="1">
      <alignment horizontal="center" readingOrder="1"/>
    </xf>
    <xf numFmtId="0" fontId="13" fillId="0" borderId="1" xfId="0" applyFont="1" applyBorder="1" applyAlignment="1">
      <alignment horizontal="center" vertical="center"/>
    </xf>
    <xf numFmtId="0" fontId="12" fillId="2" borderId="1" xfId="0" applyFont="1" applyFill="1" applyBorder="1"/>
    <xf numFmtId="0" fontId="12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 applyProtection="1">
      <alignment horizontal="center" wrapText="1" readingOrder="1"/>
      <protection locked="0"/>
    </xf>
    <xf numFmtId="0" fontId="12" fillId="0" borderId="1" xfId="1" applyFont="1" applyBorder="1" applyAlignment="1">
      <alignment horizontal="center"/>
    </xf>
    <xf numFmtId="4" fontId="6" fillId="8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12" fillId="0" borderId="1" xfId="37" applyNumberFormat="1" applyFont="1" applyBorder="1" applyAlignment="1">
      <alignment horizontal="right"/>
    </xf>
    <xf numFmtId="0" fontId="13" fillId="0" borderId="1" xfId="1" applyFont="1" applyBorder="1" applyAlignment="1">
      <alignment horizontal="center"/>
    </xf>
    <xf numFmtId="0" fontId="11" fillId="0" borderId="1" xfId="1" applyFont="1" applyBorder="1" applyAlignment="1">
      <alignment horizontal="center"/>
    </xf>
    <xf numFmtId="0" fontId="7" fillId="0" borderId="16" xfId="0" applyFont="1" applyBorder="1" applyAlignment="1">
      <alignment horizontal="center" readingOrder="1"/>
    </xf>
    <xf numFmtId="0" fontId="7" fillId="0" borderId="1" xfId="0" applyFont="1" applyBorder="1" applyAlignment="1" applyProtection="1">
      <alignment horizontal="center" vertical="top" wrapText="1" readingOrder="1"/>
      <protection locked="0"/>
    </xf>
    <xf numFmtId="0" fontId="7" fillId="0" borderId="1" xfId="0" applyFont="1" applyBorder="1" applyAlignment="1" applyProtection="1">
      <alignment horizontal="left" vertical="top" readingOrder="1"/>
      <protection locked="0"/>
    </xf>
    <xf numFmtId="171" fontId="12" fillId="0" borderId="1" xfId="0" applyNumberFormat="1" applyFont="1" applyBorder="1"/>
    <xf numFmtId="0" fontId="12" fillId="0" borderId="1" xfId="1" applyFont="1" applyBorder="1" applyAlignment="1" applyProtection="1">
      <alignment readingOrder="1"/>
      <protection locked="0"/>
    </xf>
    <xf numFmtId="0" fontId="30" fillId="0" borderId="1" xfId="0" applyFont="1" applyBorder="1" applyAlignment="1">
      <alignment horizontal="center"/>
    </xf>
    <xf numFmtId="4" fontId="7" fillId="8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13" fillId="0" borderId="1" xfId="1" applyNumberFormat="1" applyFont="1" applyBorder="1" applyAlignment="1">
      <alignment wrapText="1"/>
    </xf>
    <xf numFmtId="1" fontId="7" fillId="0" borderId="16" xfId="0" applyNumberFormat="1" applyFont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29" fillId="0" borderId="1" xfId="0" applyFont="1" applyBorder="1"/>
    <xf numFmtId="1" fontId="7" fillId="2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1" fontId="6" fillId="0" borderId="1" xfId="0" applyNumberFormat="1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1" fontId="13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 readingOrder="1"/>
    </xf>
    <xf numFmtId="0" fontId="12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readingOrder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</cellXfs>
  <cellStyles count="38">
    <cellStyle name="Millares 2" xfId="14" xr:uid="{D0B582F2-69D9-4A43-B9FE-9717F4CA6B2D}"/>
    <cellStyle name="Moneda" xfId="7" builtinId="4"/>
    <cellStyle name="Moneda [0] 2" xfId="8" xr:uid="{6691846F-6F90-4578-ACDF-63F2E5C85FF6}"/>
    <cellStyle name="Moneda [0] 2 2" xfId="19" xr:uid="{F133723B-6282-4BB8-901F-C57F3A870A4E}"/>
    <cellStyle name="Moneda [0] 2 3" xfId="18" xr:uid="{4B8E5811-A1DA-4E96-9BC5-7722128FE19D}"/>
    <cellStyle name="Moneda [0] 3" xfId="13" xr:uid="{CF653C02-7B74-44EE-BC84-60395803F01A}"/>
    <cellStyle name="Moneda [0] 4" xfId="17" xr:uid="{4A0396E4-97B9-450C-9DCD-74A468C1D0F7}"/>
    <cellStyle name="Moneda [0] 5" xfId="34" xr:uid="{38DEDDC9-2B43-4D50-AD2A-22D80943FB27}"/>
    <cellStyle name="Moneda 10" xfId="24" xr:uid="{9B292673-CC40-4DDF-A3DB-DDF3C7DEE0CB}"/>
    <cellStyle name="Moneda 11" xfId="25" xr:uid="{5720B436-2A61-4388-A1B7-6DEE5B2402D5}"/>
    <cellStyle name="Moneda 12" xfId="26" xr:uid="{DE20C5A9-6224-4A93-B3CB-9F0EA1D3D405}"/>
    <cellStyle name="Moneda 13" xfId="27" xr:uid="{1A0B8371-9EAD-4810-8D97-A4F15D8A64B3}"/>
    <cellStyle name="Moneda 14" xfId="22" xr:uid="{52C55C4B-FB18-463F-8E4F-7294D19959B0}"/>
    <cellStyle name="Moneda 15" xfId="28" xr:uid="{51780255-AF31-4FF4-9D2C-A76970E7C46B}"/>
    <cellStyle name="Moneda 16" xfId="29" xr:uid="{182AB81A-55F8-4E03-BC2E-C3FFB4A55294}"/>
    <cellStyle name="Moneda 17" xfId="30" xr:uid="{FEE96B88-03F2-45D9-BC1A-037AA0312118}"/>
    <cellStyle name="Moneda 18" xfId="31" xr:uid="{C9199E42-5867-4E60-8C1A-BCA804061C57}"/>
    <cellStyle name="Moneda 19" xfId="35" xr:uid="{F2DE43E4-2BAB-4C17-A16E-8B89E3071183}"/>
    <cellStyle name="Moneda 2" xfId="3" xr:uid="{246C37B4-006C-46DD-9128-BAA498AC7092}"/>
    <cellStyle name="Moneda 2 2" xfId="20" xr:uid="{1C09E6BD-CAEE-4CF7-B9A4-63BF6EE2F7DE}"/>
    <cellStyle name="Moneda 2 3" xfId="32" xr:uid="{A7E228FE-517C-45A2-A03F-CBAA5F6BC463}"/>
    <cellStyle name="Moneda 2 4" xfId="33" xr:uid="{8BC7188A-055B-4E6B-8022-D5A940FF479E}"/>
    <cellStyle name="Moneda 2 5" xfId="36" xr:uid="{762883C6-C09D-480E-8A0D-FDA6B3863D53}"/>
    <cellStyle name="Moneda 20" xfId="37" xr:uid="{BED017AF-9713-45E1-83AD-087353D2AF58}"/>
    <cellStyle name="Moneda 3" xfId="9" xr:uid="{DB7EF367-E341-4C88-8E34-AD725C8AA0AD}"/>
    <cellStyle name="Moneda 3 2" xfId="2" xr:uid="{00000000-0005-0000-0000-000000000000}"/>
    <cellStyle name="Moneda 3 2 2" xfId="6" xr:uid="{61344C62-871D-4691-AADB-30FB5CEA428F}"/>
    <cellStyle name="Moneda 3 2 3" xfId="10" xr:uid="{43490EE0-902B-4175-8EC3-E2E9D71E1CCA}"/>
    <cellStyle name="Moneda 4" xfId="21" xr:uid="{FF41E11C-0E5D-4749-86DD-6D79BF903179}"/>
    <cellStyle name="Moneda 5" xfId="16" xr:uid="{DBF55C6A-DBFB-4784-8880-909E09D08D95}"/>
    <cellStyle name="Moneda 6" xfId="11" xr:uid="{F5453CD0-96FC-4CE4-AC69-657B5E2C7342}"/>
    <cellStyle name="Moneda 7" xfId="12" xr:uid="{75C67204-3961-46CE-99F0-CC1C114C3893}"/>
    <cellStyle name="Moneda 8" xfId="15" xr:uid="{D4CAC8F7-36A2-495F-AC86-0ACFD935B184}"/>
    <cellStyle name="Moneda 9" xfId="23" xr:uid="{96FC5C34-F4D3-4FED-B84B-75ABBF47DC97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9BCBD87B-4F5D-422C-A0BC-DCF1851B87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4"/>
  <sheetViews>
    <sheetView showGridLines="0" tabSelected="1" view="pageBreakPreview" topLeftCell="A182" zoomScaleNormal="100" zoomScaleSheetLayoutView="100" workbookViewId="0">
      <selection activeCell="C205" sqref="C205"/>
    </sheetView>
  </sheetViews>
  <sheetFormatPr baseColWidth="10" defaultColWidth="11.42578125" defaultRowHeight="20.100000000000001" customHeight="1" x14ac:dyDescent="0.2"/>
  <cols>
    <col min="1" max="1" width="19.28515625" style="6" customWidth="1"/>
    <col min="2" max="2" width="16.85546875" style="25" customWidth="1"/>
    <col min="3" max="3" width="98.7109375" style="22" customWidth="1"/>
    <col min="4" max="4" width="23.140625" style="22" customWidth="1"/>
    <col min="5" max="5" width="17.7109375" style="22" customWidth="1"/>
    <col min="6" max="6" width="13.140625" style="6" customWidth="1"/>
    <col min="7" max="7" width="15.140625" style="6" bestFit="1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7"/>
      <c r="B2" s="28"/>
      <c r="C2" s="125" t="s">
        <v>22</v>
      </c>
      <c r="D2" s="121" t="s">
        <v>21</v>
      </c>
      <c r="E2" s="122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2"/>
      <c r="B3" s="33"/>
      <c r="C3" s="126"/>
      <c r="D3" s="36" t="s">
        <v>24</v>
      </c>
      <c r="E3" s="34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2"/>
      <c r="B4" s="33"/>
      <c r="C4" s="123" t="s">
        <v>23</v>
      </c>
      <c r="D4" s="127" t="s">
        <v>25</v>
      </c>
      <c r="E4" s="128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29"/>
      <c r="B5" s="30"/>
      <c r="C5" s="124"/>
      <c r="D5" s="129" t="s">
        <v>26</v>
      </c>
      <c r="E5" s="130"/>
      <c r="F5" s="4"/>
      <c r="G5" s="4"/>
      <c r="H5" s="4"/>
      <c r="I5" s="4"/>
      <c r="J5" s="4"/>
      <c r="K5" s="4"/>
      <c r="L5" s="120"/>
      <c r="M5" s="120"/>
      <c r="N5" s="6"/>
    </row>
    <row r="6" spans="1:14" ht="20.100000000000001" customHeight="1" x14ac:dyDescent="0.25">
      <c r="A6" s="7"/>
      <c r="B6" s="7"/>
      <c r="C6" s="7"/>
      <c r="D6" s="7"/>
      <c r="E6" s="7"/>
      <c r="L6" s="120"/>
      <c r="M6" s="120"/>
    </row>
    <row r="7" spans="1:14" ht="20.100000000000001" customHeight="1" x14ac:dyDescent="0.2">
      <c r="A7" s="8" t="s">
        <v>0</v>
      </c>
      <c r="B7" s="8"/>
      <c r="C7" s="9">
        <f ca="1">NOW()</f>
        <v>45278.677161921296</v>
      </c>
      <c r="D7" s="8" t="s">
        <v>1</v>
      </c>
      <c r="E7" s="51">
        <v>20231201841</v>
      </c>
      <c r="L7" s="5"/>
      <c r="M7" s="5"/>
    </row>
    <row r="8" spans="1:14" ht="20.100000000000001" customHeight="1" thickBot="1" x14ac:dyDescent="0.3">
      <c r="A8" s="10"/>
      <c r="B8" s="10"/>
      <c r="C8" s="10"/>
      <c r="D8" s="10"/>
      <c r="E8" s="10"/>
      <c r="L8" s="5"/>
      <c r="M8" s="5"/>
    </row>
    <row r="9" spans="1:14" ht="20.100000000000001" customHeight="1" thickBot="1" x14ac:dyDescent="0.3">
      <c r="A9" s="8" t="s">
        <v>2</v>
      </c>
      <c r="B9" s="8"/>
      <c r="C9" s="40" t="s">
        <v>34</v>
      </c>
      <c r="D9" s="12" t="s">
        <v>3</v>
      </c>
      <c r="E9" s="42">
        <v>990050368001</v>
      </c>
      <c r="L9" s="5"/>
      <c r="M9" s="5"/>
    </row>
    <row r="10" spans="1:14" ht="20.100000000000001" customHeight="1" thickBot="1" x14ac:dyDescent="0.3">
      <c r="A10" s="10"/>
      <c r="B10" s="10"/>
      <c r="C10" s="10"/>
      <c r="D10" s="10"/>
      <c r="E10" s="10"/>
      <c r="L10" s="5"/>
      <c r="M10" s="5"/>
    </row>
    <row r="11" spans="1:14" ht="20.100000000000001" customHeight="1" thickBot="1" x14ac:dyDescent="0.3">
      <c r="A11" s="118" t="s">
        <v>19</v>
      </c>
      <c r="B11" s="119"/>
      <c r="C11" s="40" t="s">
        <v>34</v>
      </c>
      <c r="D11" s="12" t="s">
        <v>20</v>
      </c>
      <c r="E11" s="31" t="s">
        <v>36</v>
      </c>
      <c r="L11" s="5"/>
      <c r="M11" s="5"/>
    </row>
    <row r="12" spans="1:14" ht="20.100000000000001" customHeight="1" thickBot="1" x14ac:dyDescent="0.3">
      <c r="A12" s="10"/>
      <c r="B12" s="10"/>
      <c r="C12" s="10"/>
      <c r="D12" s="10"/>
      <c r="E12" s="10"/>
      <c r="L12" s="5"/>
      <c r="M12" s="5"/>
    </row>
    <row r="13" spans="1:14" ht="20.100000000000001" customHeight="1" thickBot="1" x14ac:dyDescent="0.3">
      <c r="A13" s="8" t="s">
        <v>4</v>
      </c>
      <c r="B13" s="8"/>
      <c r="C13" s="41" t="s">
        <v>35</v>
      </c>
      <c r="D13" s="12" t="s">
        <v>5</v>
      </c>
      <c r="E13" s="11" t="s">
        <v>27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45278</v>
      </c>
      <c r="D15" s="12" t="s">
        <v>7</v>
      </c>
      <c r="E15" s="13" t="s">
        <v>114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112</v>
      </c>
      <c r="D17" s="14"/>
      <c r="E17" s="15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17</v>
      </c>
      <c r="E19" s="13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18</v>
      </c>
      <c r="B21" s="8"/>
      <c r="C21" s="26"/>
      <c r="D21" s="17"/>
      <c r="E21" s="18"/>
      <c r="L21" s="5"/>
      <c r="M21" s="5"/>
    </row>
    <row r="22" spans="1:13" ht="20.100000000000001" customHeight="1" x14ac:dyDescent="0.2">
      <c r="A22" s="19"/>
      <c r="B22" s="20"/>
      <c r="C22" s="19"/>
      <c r="D22" s="19"/>
      <c r="E22" s="19"/>
      <c r="L22" s="16"/>
      <c r="M22" s="16"/>
    </row>
    <row r="23" spans="1:13" ht="30" customHeight="1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37" t="s">
        <v>29</v>
      </c>
      <c r="G23" s="37" t="s">
        <v>30</v>
      </c>
      <c r="L23" s="16"/>
      <c r="M23" s="16"/>
    </row>
    <row r="24" spans="1:13" ht="20.100000000000001" customHeight="1" x14ac:dyDescent="0.2">
      <c r="A24" s="57" t="s">
        <v>115</v>
      </c>
      <c r="B24" s="57">
        <v>2200160204</v>
      </c>
      <c r="C24" s="44" t="s">
        <v>116</v>
      </c>
      <c r="D24" s="87">
        <v>1</v>
      </c>
      <c r="E24" s="88"/>
      <c r="F24" s="59">
        <v>480</v>
      </c>
      <c r="G24" s="59">
        <v>480</v>
      </c>
      <c r="L24" s="16"/>
      <c r="M24" s="16"/>
    </row>
    <row r="25" spans="1:13" ht="20.100000000000001" customHeight="1" x14ac:dyDescent="0.2">
      <c r="A25" s="57" t="s">
        <v>117</v>
      </c>
      <c r="B25" s="57">
        <v>2300025619</v>
      </c>
      <c r="C25" s="44" t="s">
        <v>118</v>
      </c>
      <c r="D25" s="87">
        <v>1</v>
      </c>
      <c r="E25" s="88"/>
      <c r="F25" s="59">
        <v>480</v>
      </c>
      <c r="G25" s="59">
        <v>480</v>
      </c>
      <c r="L25" s="16"/>
      <c r="M25" s="16"/>
    </row>
    <row r="26" spans="1:13" ht="20.100000000000001" customHeight="1" x14ac:dyDescent="0.2">
      <c r="A26" s="57" t="s">
        <v>119</v>
      </c>
      <c r="B26" s="57" t="s">
        <v>120</v>
      </c>
      <c r="C26" s="44" t="s">
        <v>121</v>
      </c>
      <c r="D26" s="87">
        <v>0</v>
      </c>
      <c r="E26" s="88"/>
      <c r="F26" s="59">
        <v>480</v>
      </c>
      <c r="G26" s="59">
        <v>0</v>
      </c>
      <c r="L26" s="16"/>
      <c r="M26" s="16"/>
    </row>
    <row r="27" spans="1:13" ht="20.100000000000001" customHeight="1" x14ac:dyDescent="0.2">
      <c r="A27" s="57" t="s">
        <v>122</v>
      </c>
      <c r="B27" s="57">
        <v>28124</v>
      </c>
      <c r="C27" s="44" t="s">
        <v>123</v>
      </c>
      <c r="D27" s="87">
        <v>1</v>
      </c>
      <c r="E27" s="88"/>
      <c r="F27" s="59">
        <v>480</v>
      </c>
      <c r="G27" s="59">
        <v>480</v>
      </c>
      <c r="L27" s="16"/>
      <c r="M27" s="16"/>
    </row>
    <row r="28" spans="1:13" ht="20.100000000000001" customHeight="1" x14ac:dyDescent="0.2">
      <c r="A28" s="57" t="s">
        <v>124</v>
      </c>
      <c r="B28" s="57" t="s">
        <v>125</v>
      </c>
      <c r="C28" s="44" t="s">
        <v>126</v>
      </c>
      <c r="D28" s="87">
        <v>1</v>
      </c>
      <c r="E28" s="88"/>
      <c r="F28" s="59">
        <v>480</v>
      </c>
      <c r="G28" s="59">
        <v>480</v>
      </c>
      <c r="L28" s="16"/>
      <c r="M28" s="16"/>
    </row>
    <row r="29" spans="1:13" ht="20.100000000000001" customHeight="1" x14ac:dyDescent="0.2">
      <c r="A29" s="57" t="s">
        <v>127</v>
      </c>
      <c r="B29" s="57">
        <v>1900012389</v>
      </c>
      <c r="C29" s="44" t="s">
        <v>128</v>
      </c>
      <c r="D29" s="87">
        <v>1</v>
      </c>
      <c r="E29" s="88"/>
      <c r="F29" s="59">
        <v>480</v>
      </c>
      <c r="G29" s="59">
        <v>480</v>
      </c>
      <c r="L29" s="16"/>
      <c r="M29" s="16"/>
    </row>
    <row r="30" spans="1:13" ht="20.100000000000001" customHeight="1" x14ac:dyDescent="0.2">
      <c r="A30" s="57" t="s">
        <v>129</v>
      </c>
      <c r="B30" s="57" t="s">
        <v>130</v>
      </c>
      <c r="C30" s="44" t="s">
        <v>131</v>
      </c>
      <c r="D30" s="87">
        <v>1</v>
      </c>
      <c r="E30" s="35"/>
      <c r="F30" s="59">
        <v>480</v>
      </c>
      <c r="G30" s="59">
        <v>480</v>
      </c>
      <c r="L30" s="16"/>
      <c r="M30" s="16"/>
    </row>
    <row r="31" spans="1:13" ht="20.100000000000001" customHeight="1" x14ac:dyDescent="0.2">
      <c r="A31" s="57" t="s">
        <v>132</v>
      </c>
      <c r="B31" s="57" t="s">
        <v>133</v>
      </c>
      <c r="C31" s="44" t="s">
        <v>134</v>
      </c>
      <c r="D31" s="87">
        <v>0</v>
      </c>
      <c r="E31" s="35"/>
      <c r="F31" s="59">
        <v>480</v>
      </c>
      <c r="G31" s="59">
        <v>0</v>
      </c>
      <c r="L31" s="16"/>
      <c r="M31" s="16"/>
    </row>
    <row r="32" spans="1:13" ht="20.100000000000001" customHeight="1" x14ac:dyDescent="0.2">
      <c r="A32" s="57" t="s">
        <v>135</v>
      </c>
      <c r="B32" s="57" t="s">
        <v>136</v>
      </c>
      <c r="C32" s="44" t="s">
        <v>137</v>
      </c>
      <c r="D32" s="87">
        <v>0</v>
      </c>
      <c r="E32" s="35"/>
      <c r="F32" s="59">
        <v>480</v>
      </c>
      <c r="G32" s="59">
        <v>0</v>
      </c>
      <c r="L32" s="16"/>
      <c r="M32" s="16"/>
    </row>
    <row r="33" spans="1:13" ht="20.100000000000001" customHeight="1" x14ac:dyDescent="0.25">
      <c r="A33" s="57"/>
      <c r="B33" s="57"/>
      <c r="C33" s="44"/>
      <c r="D33" s="114">
        <v>6</v>
      </c>
      <c r="E33" s="35"/>
      <c r="F33" s="59"/>
      <c r="G33" s="59"/>
      <c r="L33" s="16"/>
      <c r="M33" s="16"/>
    </row>
    <row r="34" spans="1:13" ht="20.100000000000001" customHeight="1" x14ac:dyDescent="0.2">
      <c r="A34" s="57" t="s">
        <v>138</v>
      </c>
      <c r="B34" s="57">
        <v>2100085109</v>
      </c>
      <c r="C34" s="44" t="s">
        <v>139</v>
      </c>
      <c r="D34" s="87">
        <v>1</v>
      </c>
      <c r="E34" s="35"/>
      <c r="F34" s="59">
        <v>480</v>
      </c>
      <c r="G34" s="59">
        <v>480</v>
      </c>
      <c r="L34" s="16"/>
      <c r="M34" s="16"/>
    </row>
    <row r="35" spans="1:13" ht="20.100000000000001" customHeight="1" x14ac:dyDescent="0.2">
      <c r="A35" s="57" t="s">
        <v>140</v>
      </c>
      <c r="B35" s="57">
        <v>21000620026</v>
      </c>
      <c r="C35" s="44" t="s">
        <v>141</v>
      </c>
      <c r="D35" s="87">
        <v>1</v>
      </c>
      <c r="E35" s="35"/>
      <c r="F35" s="59">
        <v>480</v>
      </c>
      <c r="G35" s="59">
        <v>480</v>
      </c>
      <c r="L35" s="16"/>
      <c r="M35" s="16"/>
    </row>
    <row r="36" spans="1:13" ht="20.100000000000001" customHeight="1" x14ac:dyDescent="0.2">
      <c r="A36" s="57" t="s">
        <v>142</v>
      </c>
      <c r="B36" s="57" t="s">
        <v>143</v>
      </c>
      <c r="C36" s="44" t="s">
        <v>144</v>
      </c>
      <c r="D36" s="87">
        <v>1</v>
      </c>
      <c r="E36" s="35"/>
      <c r="F36" s="59">
        <v>480</v>
      </c>
      <c r="G36" s="59">
        <v>480</v>
      </c>
      <c r="L36" s="16"/>
      <c r="M36" s="16"/>
    </row>
    <row r="37" spans="1:13" ht="20.100000000000001" customHeight="1" x14ac:dyDescent="0.2">
      <c r="A37" s="57" t="s">
        <v>145</v>
      </c>
      <c r="B37" s="57" t="s">
        <v>146</v>
      </c>
      <c r="C37" s="44" t="s">
        <v>147</v>
      </c>
      <c r="D37" s="87">
        <v>0</v>
      </c>
      <c r="E37" s="35"/>
      <c r="F37" s="59">
        <v>480</v>
      </c>
      <c r="G37" s="59">
        <v>0</v>
      </c>
      <c r="L37" s="16"/>
      <c r="M37" s="16"/>
    </row>
    <row r="38" spans="1:13" ht="20.100000000000001" customHeight="1" x14ac:dyDescent="0.2">
      <c r="A38" s="57" t="s">
        <v>148</v>
      </c>
      <c r="B38" s="57">
        <v>1800044054</v>
      </c>
      <c r="C38" s="44" t="s">
        <v>149</v>
      </c>
      <c r="D38" s="87">
        <v>1</v>
      </c>
      <c r="E38" s="35"/>
      <c r="F38" s="59">
        <v>480</v>
      </c>
      <c r="G38" s="59">
        <v>480</v>
      </c>
      <c r="L38" s="16"/>
      <c r="M38" s="16"/>
    </row>
    <row r="39" spans="1:13" ht="20.100000000000001" customHeight="1" x14ac:dyDescent="0.2">
      <c r="A39" s="57" t="s">
        <v>150</v>
      </c>
      <c r="B39" s="57">
        <v>1900012390</v>
      </c>
      <c r="C39" s="44" t="s">
        <v>151</v>
      </c>
      <c r="D39" s="87">
        <v>1</v>
      </c>
      <c r="E39" s="35"/>
      <c r="F39" s="59">
        <v>480</v>
      </c>
      <c r="G39" s="59">
        <v>480</v>
      </c>
      <c r="L39" s="16"/>
      <c r="M39" s="16"/>
    </row>
    <row r="40" spans="1:13" ht="20.100000000000001" customHeight="1" x14ac:dyDescent="0.2">
      <c r="A40" s="57" t="s">
        <v>152</v>
      </c>
      <c r="B40" s="57">
        <v>1900012888</v>
      </c>
      <c r="C40" s="44" t="s">
        <v>153</v>
      </c>
      <c r="D40" s="87">
        <v>1</v>
      </c>
      <c r="E40" s="35"/>
      <c r="F40" s="59">
        <v>480</v>
      </c>
      <c r="G40" s="59">
        <v>480</v>
      </c>
      <c r="L40" s="16"/>
      <c r="M40" s="16"/>
    </row>
    <row r="41" spans="1:13" ht="20.100000000000001" customHeight="1" x14ac:dyDescent="0.2">
      <c r="A41" s="57" t="s">
        <v>115</v>
      </c>
      <c r="B41" s="57" t="s">
        <v>154</v>
      </c>
      <c r="C41" s="44" t="s">
        <v>155</v>
      </c>
      <c r="D41" s="87">
        <v>0</v>
      </c>
      <c r="E41" s="35"/>
      <c r="F41" s="59">
        <v>480</v>
      </c>
      <c r="G41" s="59">
        <v>0</v>
      </c>
      <c r="L41" s="16"/>
      <c r="M41" s="16"/>
    </row>
    <row r="42" spans="1:13" ht="20.100000000000001" customHeight="1" x14ac:dyDescent="0.2">
      <c r="A42" s="57" t="s">
        <v>117</v>
      </c>
      <c r="B42" s="57" t="s">
        <v>156</v>
      </c>
      <c r="C42" s="44" t="s">
        <v>157</v>
      </c>
      <c r="D42" s="87">
        <v>0</v>
      </c>
      <c r="E42" s="35"/>
      <c r="F42" s="59">
        <v>480</v>
      </c>
      <c r="G42" s="59">
        <v>0</v>
      </c>
      <c r="L42" s="16"/>
      <c r="M42" s="16"/>
    </row>
    <row r="43" spans="1:13" ht="20.100000000000001" customHeight="1" x14ac:dyDescent="0.25">
      <c r="A43" s="57"/>
      <c r="B43" s="57"/>
      <c r="C43" s="44"/>
      <c r="D43" s="115">
        <v>6</v>
      </c>
      <c r="E43" s="35"/>
      <c r="F43" s="59"/>
      <c r="G43" s="59"/>
      <c r="L43" s="16"/>
      <c r="M43" s="16"/>
    </row>
    <row r="44" spans="1:13" ht="20.100000000000001" customHeight="1" x14ac:dyDescent="0.2">
      <c r="A44" s="57" t="s">
        <v>158</v>
      </c>
      <c r="B44" s="57">
        <v>14033433</v>
      </c>
      <c r="C44" s="44" t="s">
        <v>159</v>
      </c>
      <c r="D44" s="87">
        <v>0</v>
      </c>
      <c r="E44" s="35"/>
      <c r="F44" s="59">
        <v>480</v>
      </c>
      <c r="G44" s="59">
        <v>0</v>
      </c>
      <c r="L44" s="16"/>
      <c r="M44" s="16"/>
    </row>
    <row r="45" spans="1:13" ht="20.100000000000001" customHeight="1" x14ac:dyDescent="0.2">
      <c r="A45" s="57" t="s">
        <v>160</v>
      </c>
      <c r="B45" s="57">
        <v>16104024</v>
      </c>
      <c r="C45" s="44" t="s">
        <v>161</v>
      </c>
      <c r="D45" s="87">
        <v>1</v>
      </c>
      <c r="E45" s="35"/>
      <c r="F45" s="59">
        <v>480</v>
      </c>
      <c r="G45" s="59">
        <v>480</v>
      </c>
      <c r="L45" s="16"/>
      <c r="M45" s="16"/>
    </row>
    <row r="46" spans="1:13" ht="20.100000000000001" customHeight="1" x14ac:dyDescent="0.2">
      <c r="A46" s="116" t="s">
        <v>162</v>
      </c>
      <c r="B46" s="116">
        <v>19094089</v>
      </c>
      <c r="C46" s="89" t="s">
        <v>163</v>
      </c>
      <c r="D46" s="87">
        <v>0</v>
      </c>
      <c r="E46" s="35"/>
      <c r="F46" s="59">
        <v>480</v>
      </c>
      <c r="G46" s="59">
        <v>480</v>
      </c>
      <c r="L46" s="16"/>
      <c r="M46" s="16"/>
    </row>
    <row r="47" spans="1:13" ht="20.100000000000001" customHeight="1" x14ac:dyDescent="0.2">
      <c r="A47" s="57" t="s">
        <v>164</v>
      </c>
      <c r="B47" s="57">
        <v>19094090</v>
      </c>
      <c r="C47" s="44" t="s">
        <v>165</v>
      </c>
      <c r="D47" s="87">
        <v>1</v>
      </c>
      <c r="E47" s="35"/>
      <c r="F47" s="59">
        <v>480</v>
      </c>
      <c r="G47" s="59">
        <v>480</v>
      </c>
      <c r="L47" s="16"/>
      <c r="M47" s="16"/>
    </row>
    <row r="48" spans="1:13" ht="20.100000000000001" customHeight="1" x14ac:dyDescent="0.2">
      <c r="A48" s="57" t="s">
        <v>166</v>
      </c>
      <c r="B48" s="57">
        <v>19094091</v>
      </c>
      <c r="C48" s="44" t="s">
        <v>167</v>
      </c>
      <c r="D48" s="87">
        <v>1</v>
      </c>
      <c r="E48" s="35"/>
      <c r="F48" s="59">
        <v>480</v>
      </c>
      <c r="G48" s="59">
        <v>480</v>
      </c>
      <c r="L48" s="16"/>
      <c r="M48" s="16"/>
    </row>
    <row r="49" spans="1:13" ht="20.100000000000001" customHeight="1" x14ac:dyDescent="0.2">
      <c r="A49" s="57" t="s">
        <v>168</v>
      </c>
      <c r="B49" s="57">
        <v>17124101</v>
      </c>
      <c r="C49" s="44" t="s">
        <v>169</v>
      </c>
      <c r="D49" s="87">
        <v>1</v>
      </c>
      <c r="E49" s="35"/>
      <c r="F49" s="59">
        <v>480</v>
      </c>
      <c r="G49" s="59">
        <v>480</v>
      </c>
      <c r="L49" s="16"/>
      <c r="M49" s="16"/>
    </row>
    <row r="50" spans="1:13" ht="20.100000000000001" customHeight="1" x14ac:dyDescent="0.25">
      <c r="A50" s="57"/>
      <c r="B50" s="57"/>
      <c r="C50" s="44"/>
      <c r="D50" s="115">
        <v>4</v>
      </c>
      <c r="E50" s="35"/>
      <c r="F50" s="59"/>
      <c r="G50" s="59"/>
      <c r="L50" s="16"/>
      <c r="M50" s="16"/>
    </row>
    <row r="51" spans="1:13" ht="20.100000000000001" customHeight="1" x14ac:dyDescent="0.2">
      <c r="A51" s="57" t="s">
        <v>170</v>
      </c>
      <c r="B51" s="57">
        <v>1403426</v>
      </c>
      <c r="C51" s="44" t="s">
        <v>171</v>
      </c>
      <c r="D51" s="87">
        <v>1</v>
      </c>
      <c r="E51" s="35"/>
      <c r="F51" s="59">
        <v>480</v>
      </c>
      <c r="G51" s="59">
        <v>480</v>
      </c>
      <c r="L51" s="16"/>
      <c r="M51" s="16"/>
    </row>
    <row r="52" spans="1:13" ht="20.100000000000001" customHeight="1" x14ac:dyDescent="0.2">
      <c r="A52" s="57" t="s">
        <v>172</v>
      </c>
      <c r="B52" s="57">
        <v>16021232</v>
      </c>
      <c r="C52" s="44" t="s">
        <v>173</v>
      </c>
      <c r="D52" s="87">
        <v>1</v>
      </c>
      <c r="E52" s="35"/>
      <c r="F52" s="59">
        <v>480</v>
      </c>
      <c r="G52" s="59">
        <v>480</v>
      </c>
      <c r="L52" s="16"/>
      <c r="M52" s="16"/>
    </row>
    <row r="53" spans="1:13" ht="20.100000000000001" customHeight="1" x14ac:dyDescent="0.2">
      <c r="A53" s="116" t="s">
        <v>174</v>
      </c>
      <c r="B53" s="116">
        <v>19094088</v>
      </c>
      <c r="C53" s="89" t="s">
        <v>175</v>
      </c>
      <c r="D53" s="117">
        <v>1</v>
      </c>
      <c r="E53" s="35"/>
      <c r="F53" s="59">
        <v>480</v>
      </c>
      <c r="G53" s="59">
        <v>480</v>
      </c>
      <c r="L53" s="16"/>
      <c r="M53" s="16"/>
    </row>
    <row r="54" spans="1:13" ht="20.100000000000001" customHeight="1" x14ac:dyDescent="0.2">
      <c r="A54" s="57" t="s">
        <v>176</v>
      </c>
      <c r="B54" s="57">
        <v>19024007</v>
      </c>
      <c r="C54" s="44" t="s">
        <v>177</v>
      </c>
      <c r="D54" s="87">
        <v>1</v>
      </c>
      <c r="E54" s="35"/>
      <c r="F54" s="59">
        <v>480</v>
      </c>
      <c r="G54" s="59">
        <v>480</v>
      </c>
      <c r="L54" s="16"/>
      <c r="M54" s="16"/>
    </row>
    <row r="55" spans="1:13" ht="20.100000000000001" customHeight="1" x14ac:dyDescent="0.2">
      <c r="A55" s="57" t="s">
        <v>178</v>
      </c>
      <c r="B55" s="57">
        <v>12174093</v>
      </c>
      <c r="C55" s="44" t="s">
        <v>179</v>
      </c>
      <c r="D55" s="87">
        <v>1</v>
      </c>
      <c r="E55" s="35"/>
      <c r="F55" s="59">
        <v>480</v>
      </c>
      <c r="G55" s="59">
        <v>480</v>
      </c>
      <c r="L55" s="16"/>
      <c r="M55" s="16"/>
    </row>
    <row r="56" spans="1:13" ht="20.100000000000001" customHeight="1" x14ac:dyDescent="0.2">
      <c r="A56" s="57" t="s">
        <v>180</v>
      </c>
      <c r="B56" s="57">
        <v>1403432</v>
      </c>
      <c r="C56" s="44" t="s">
        <v>181</v>
      </c>
      <c r="D56" s="87">
        <v>1</v>
      </c>
      <c r="E56" s="35"/>
      <c r="F56" s="59">
        <v>480</v>
      </c>
      <c r="G56" s="59">
        <v>480</v>
      </c>
      <c r="L56" s="16"/>
      <c r="M56" s="16"/>
    </row>
    <row r="57" spans="1:13" ht="20.100000000000001" customHeight="1" x14ac:dyDescent="0.25">
      <c r="A57" s="57"/>
      <c r="B57" s="57"/>
      <c r="C57" s="44"/>
      <c r="D57" s="115">
        <v>6</v>
      </c>
      <c r="E57" s="35"/>
      <c r="F57" s="59"/>
      <c r="G57" s="59"/>
      <c r="L57" s="16"/>
      <c r="M57" s="16"/>
    </row>
    <row r="58" spans="1:13" ht="20.100000000000001" customHeight="1" x14ac:dyDescent="0.2">
      <c r="A58" s="113" t="s">
        <v>182</v>
      </c>
      <c r="B58" s="57">
        <v>2100000020</v>
      </c>
      <c r="C58" s="90" t="s">
        <v>183</v>
      </c>
      <c r="D58" s="57">
        <v>0</v>
      </c>
      <c r="E58" s="35"/>
      <c r="F58" s="59">
        <v>480</v>
      </c>
      <c r="G58" s="59">
        <v>0</v>
      </c>
      <c r="L58" s="16"/>
      <c r="M58" s="16"/>
    </row>
    <row r="59" spans="1:13" ht="20.100000000000001" customHeight="1" x14ac:dyDescent="0.2">
      <c r="A59" s="113" t="s">
        <v>184</v>
      </c>
      <c r="B59" s="57">
        <v>2000068896</v>
      </c>
      <c r="C59" s="90" t="s">
        <v>185</v>
      </c>
      <c r="D59" s="57">
        <v>1</v>
      </c>
      <c r="E59" s="35"/>
      <c r="F59" s="59">
        <v>480</v>
      </c>
      <c r="G59" s="59">
        <v>480</v>
      </c>
      <c r="L59" s="16"/>
      <c r="M59" s="16"/>
    </row>
    <row r="60" spans="1:13" ht="20.100000000000001" customHeight="1" x14ac:dyDescent="0.2">
      <c r="A60" s="113" t="s">
        <v>186</v>
      </c>
      <c r="B60" s="57">
        <v>2000084314</v>
      </c>
      <c r="C60" s="90" t="s">
        <v>187</v>
      </c>
      <c r="D60" s="57">
        <v>1</v>
      </c>
      <c r="E60" s="35"/>
      <c r="F60" s="59">
        <v>480</v>
      </c>
      <c r="G60" s="59">
        <v>480</v>
      </c>
      <c r="L60" s="16"/>
      <c r="M60" s="16"/>
    </row>
    <row r="61" spans="1:13" ht="20.100000000000001" customHeight="1" x14ac:dyDescent="0.25">
      <c r="A61" s="48"/>
      <c r="B61" s="48"/>
      <c r="C61" s="91"/>
      <c r="D61" s="91">
        <v>2</v>
      </c>
      <c r="E61" s="91"/>
      <c r="F61" s="59"/>
      <c r="G61" s="59"/>
      <c r="L61" s="16"/>
      <c r="M61" s="16"/>
    </row>
    <row r="62" spans="1:13" ht="20.100000000000001" customHeight="1" x14ac:dyDescent="0.2">
      <c r="A62" s="108" t="s">
        <v>188</v>
      </c>
      <c r="B62" s="108" t="s">
        <v>189</v>
      </c>
      <c r="C62" s="109" t="s">
        <v>190</v>
      </c>
      <c r="D62" s="110">
        <v>1</v>
      </c>
      <c r="E62" s="88"/>
      <c r="F62" s="59">
        <v>360</v>
      </c>
      <c r="G62" s="59">
        <v>360</v>
      </c>
      <c r="L62" s="16"/>
      <c r="M62" s="16"/>
    </row>
    <row r="63" spans="1:13" ht="20.100000000000001" customHeight="1" x14ac:dyDescent="0.2">
      <c r="A63" s="108" t="s">
        <v>191</v>
      </c>
      <c r="B63" s="108" t="s">
        <v>192</v>
      </c>
      <c r="C63" s="109" t="s">
        <v>193</v>
      </c>
      <c r="D63" s="110">
        <v>1</v>
      </c>
      <c r="E63" s="88"/>
      <c r="F63" s="59">
        <v>360</v>
      </c>
      <c r="G63" s="59">
        <v>360</v>
      </c>
      <c r="L63" s="16"/>
      <c r="M63" s="16"/>
    </row>
    <row r="64" spans="1:13" ht="20.100000000000001" customHeight="1" x14ac:dyDescent="0.2">
      <c r="A64" s="108" t="s">
        <v>194</v>
      </c>
      <c r="B64" s="57" t="s">
        <v>195</v>
      </c>
      <c r="C64" s="50" t="s">
        <v>196</v>
      </c>
      <c r="D64" s="110">
        <v>1</v>
      </c>
      <c r="E64" s="35"/>
      <c r="F64" s="59">
        <v>360</v>
      </c>
      <c r="G64" s="59">
        <v>360</v>
      </c>
      <c r="L64" s="16"/>
      <c r="M64" s="16"/>
    </row>
    <row r="65" spans="1:13" ht="20.100000000000001" customHeight="1" x14ac:dyDescent="0.2">
      <c r="A65" s="108" t="s">
        <v>197</v>
      </c>
      <c r="B65" s="74" t="s">
        <v>198</v>
      </c>
      <c r="C65" s="35" t="s">
        <v>199</v>
      </c>
      <c r="D65" s="110">
        <v>1</v>
      </c>
      <c r="E65" s="35"/>
      <c r="F65" s="59">
        <v>360</v>
      </c>
      <c r="G65" s="59">
        <v>360</v>
      </c>
      <c r="L65" s="16"/>
      <c r="M65" s="16"/>
    </row>
    <row r="66" spans="1:13" ht="20.100000000000001" customHeight="1" x14ac:dyDescent="0.2">
      <c r="A66" s="108" t="s">
        <v>200</v>
      </c>
      <c r="B66" s="74" t="s">
        <v>201</v>
      </c>
      <c r="C66" s="35" t="s">
        <v>202</v>
      </c>
      <c r="D66" s="110">
        <v>1</v>
      </c>
      <c r="E66" s="35"/>
      <c r="F66" s="59">
        <v>360</v>
      </c>
      <c r="G66" s="59">
        <v>360</v>
      </c>
      <c r="L66" s="16"/>
      <c r="M66" s="16"/>
    </row>
    <row r="67" spans="1:13" ht="20.100000000000001" customHeight="1" x14ac:dyDescent="0.2">
      <c r="A67" s="108" t="s">
        <v>203</v>
      </c>
      <c r="B67" s="74" t="s">
        <v>204</v>
      </c>
      <c r="C67" s="35" t="s">
        <v>205</v>
      </c>
      <c r="D67" s="110">
        <v>1</v>
      </c>
      <c r="E67" s="35"/>
      <c r="F67" s="59">
        <v>360</v>
      </c>
      <c r="G67" s="59">
        <v>360</v>
      </c>
      <c r="L67" s="16"/>
      <c r="M67" s="16"/>
    </row>
    <row r="68" spans="1:13" ht="20.100000000000001" customHeight="1" x14ac:dyDescent="0.25">
      <c r="A68" s="64"/>
      <c r="B68" s="111"/>
      <c r="C68" s="35"/>
      <c r="D68" s="112">
        <v>6</v>
      </c>
      <c r="E68" s="35"/>
      <c r="F68" s="59"/>
      <c r="G68" s="59"/>
      <c r="L68" s="16"/>
      <c r="M68" s="16"/>
    </row>
    <row r="69" spans="1:13" ht="20.100000000000001" customHeight="1" x14ac:dyDescent="0.2">
      <c r="A69" s="92" t="s">
        <v>41</v>
      </c>
      <c r="B69" s="87" t="s">
        <v>206</v>
      </c>
      <c r="C69" s="90" t="s">
        <v>207</v>
      </c>
      <c r="D69" s="93">
        <v>2</v>
      </c>
      <c r="E69" s="87"/>
      <c r="F69" s="104">
        <v>36</v>
      </c>
      <c r="G69" s="104">
        <v>0</v>
      </c>
      <c r="L69" s="16"/>
      <c r="M69" s="16"/>
    </row>
    <row r="70" spans="1:13" ht="20.100000000000001" customHeight="1" x14ac:dyDescent="0.2">
      <c r="A70" s="92" t="s">
        <v>42</v>
      </c>
      <c r="B70" s="87" t="s">
        <v>43</v>
      </c>
      <c r="C70" s="90" t="s">
        <v>44</v>
      </c>
      <c r="D70" s="93">
        <v>4</v>
      </c>
      <c r="E70" s="87"/>
      <c r="F70" s="104">
        <v>36</v>
      </c>
      <c r="G70" s="104">
        <v>144</v>
      </c>
      <c r="L70" s="16"/>
      <c r="M70" s="16"/>
    </row>
    <row r="71" spans="1:13" ht="20.100000000000001" customHeight="1" x14ac:dyDescent="0.2">
      <c r="A71" s="92" t="s">
        <v>454</v>
      </c>
      <c r="B71" s="87" t="s">
        <v>45</v>
      </c>
      <c r="C71" s="90" t="s">
        <v>46</v>
      </c>
      <c r="D71" s="93">
        <v>4</v>
      </c>
      <c r="E71" s="87"/>
      <c r="F71" s="104">
        <v>36</v>
      </c>
      <c r="G71" s="104">
        <v>180</v>
      </c>
      <c r="L71" s="16"/>
      <c r="M71" s="16"/>
    </row>
    <row r="72" spans="1:13" ht="20.100000000000001" customHeight="1" x14ac:dyDescent="0.2">
      <c r="A72" s="92" t="s">
        <v>109</v>
      </c>
      <c r="B72" s="87" t="s">
        <v>208</v>
      </c>
      <c r="C72" s="90" t="s">
        <v>47</v>
      </c>
      <c r="D72" s="93">
        <v>3</v>
      </c>
      <c r="E72" s="87"/>
      <c r="F72" s="104">
        <v>36</v>
      </c>
      <c r="G72" s="104">
        <v>144</v>
      </c>
      <c r="L72" s="16"/>
      <c r="M72" s="16"/>
    </row>
    <row r="73" spans="1:13" ht="20.100000000000001" customHeight="1" x14ac:dyDescent="0.2">
      <c r="A73" s="92" t="s">
        <v>109</v>
      </c>
      <c r="B73" s="87">
        <v>210734230</v>
      </c>
      <c r="C73" s="90" t="s">
        <v>47</v>
      </c>
      <c r="D73" s="93">
        <v>1</v>
      </c>
      <c r="E73" s="87"/>
      <c r="F73" s="104">
        <v>36</v>
      </c>
      <c r="G73" s="104">
        <v>108</v>
      </c>
      <c r="L73" s="16"/>
      <c r="M73" s="16"/>
    </row>
    <row r="74" spans="1:13" ht="20.100000000000001" customHeight="1" x14ac:dyDescent="0.2">
      <c r="A74" s="92" t="s">
        <v>455</v>
      </c>
      <c r="B74" s="87" t="s">
        <v>209</v>
      </c>
      <c r="C74" s="90" t="s">
        <v>48</v>
      </c>
      <c r="D74" s="93">
        <v>7</v>
      </c>
      <c r="E74" s="87"/>
      <c r="F74" s="104">
        <v>36</v>
      </c>
      <c r="G74" s="104">
        <v>144</v>
      </c>
      <c r="L74" s="16"/>
      <c r="M74" s="16"/>
    </row>
    <row r="75" spans="1:13" ht="20.100000000000001" customHeight="1" x14ac:dyDescent="0.2">
      <c r="A75" s="92" t="s">
        <v>455</v>
      </c>
      <c r="B75" s="87">
        <v>210734231</v>
      </c>
      <c r="C75" s="90" t="s">
        <v>48</v>
      </c>
      <c r="D75" s="93">
        <v>1</v>
      </c>
      <c r="E75" s="87"/>
      <c r="F75" s="104">
        <v>36</v>
      </c>
      <c r="G75" s="104">
        <v>216</v>
      </c>
      <c r="L75" s="16"/>
      <c r="M75" s="16"/>
    </row>
    <row r="76" spans="1:13" ht="20.100000000000001" customHeight="1" x14ac:dyDescent="0.2">
      <c r="A76" s="92" t="s">
        <v>210</v>
      </c>
      <c r="B76" s="87" t="s">
        <v>49</v>
      </c>
      <c r="C76" s="90" t="s">
        <v>50</v>
      </c>
      <c r="D76" s="93">
        <v>6</v>
      </c>
      <c r="E76" s="87"/>
      <c r="F76" s="104">
        <v>36</v>
      </c>
      <c r="G76" s="104">
        <v>144</v>
      </c>
      <c r="L76" s="16"/>
      <c r="M76" s="16"/>
    </row>
    <row r="77" spans="1:13" ht="20.100000000000001" customHeight="1" x14ac:dyDescent="0.2">
      <c r="A77" s="92" t="s">
        <v>210</v>
      </c>
      <c r="B77" s="87">
        <v>2300065366</v>
      </c>
      <c r="C77" s="90" t="s">
        <v>50</v>
      </c>
      <c r="D77" s="93">
        <v>2</v>
      </c>
      <c r="E77" s="87"/>
      <c r="F77" s="104">
        <v>36</v>
      </c>
      <c r="G77" s="104">
        <v>72</v>
      </c>
      <c r="L77" s="16"/>
      <c r="M77" s="16"/>
    </row>
    <row r="78" spans="1:13" ht="20.100000000000001" customHeight="1" x14ac:dyDescent="0.2">
      <c r="A78" s="92" t="s">
        <v>211</v>
      </c>
      <c r="B78" s="87" t="s">
        <v>51</v>
      </c>
      <c r="C78" s="90" t="s">
        <v>52</v>
      </c>
      <c r="D78" s="93">
        <v>7</v>
      </c>
      <c r="E78" s="87"/>
      <c r="F78" s="104">
        <v>36</v>
      </c>
      <c r="G78" s="104">
        <v>144</v>
      </c>
      <c r="L78" s="16"/>
      <c r="M78" s="16"/>
    </row>
    <row r="79" spans="1:13" ht="20.100000000000001" customHeight="1" x14ac:dyDescent="0.2">
      <c r="A79" s="92" t="s">
        <v>211</v>
      </c>
      <c r="B79" s="87">
        <v>2200113954</v>
      </c>
      <c r="C79" s="90" t="s">
        <v>52</v>
      </c>
      <c r="D79" s="93">
        <v>1</v>
      </c>
      <c r="E79" s="87"/>
      <c r="F79" s="104">
        <v>36</v>
      </c>
      <c r="G79" s="104">
        <v>72</v>
      </c>
      <c r="L79" s="16"/>
      <c r="M79" s="16"/>
    </row>
    <row r="80" spans="1:13" ht="20.100000000000001" customHeight="1" x14ac:dyDescent="0.2">
      <c r="A80" s="92" t="s">
        <v>212</v>
      </c>
      <c r="B80" s="87" t="s">
        <v>53</v>
      </c>
      <c r="C80" s="90" t="s">
        <v>54</v>
      </c>
      <c r="D80" s="93">
        <v>4</v>
      </c>
      <c r="E80" s="87"/>
      <c r="F80" s="104">
        <v>36</v>
      </c>
      <c r="G80" s="104">
        <v>72</v>
      </c>
      <c r="L80" s="16"/>
      <c r="M80" s="16"/>
    </row>
    <row r="81" spans="1:13" ht="20.100000000000001" customHeight="1" x14ac:dyDescent="0.2">
      <c r="A81" s="92" t="s">
        <v>213</v>
      </c>
      <c r="B81" s="87" t="s">
        <v>55</v>
      </c>
      <c r="C81" s="90" t="s">
        <v>56</v>
      </c>
      <c r="D81" s="93">
        <v>4</v>
      </c>
      <c r="E81" s="87"/>
      <c r="F81" s="104">
        <v>36</v>
      </c>
      <c r="G81" s="104">
        <v>144</v>
      </c>
      <c r="L81" s="16"/>
      <c r="M81" s="16"/>
    </row>
    <row r="82" spans="1:13" ht="20.100000000000001" customHeight="1" x14ac:dyDescent="0.2">
      <c r="A82" s="92" t="s">
        <v>57</v>
      </c>
      <c r="B82" s="87" t="s">
        <v>214</v>
      </c>
      <c r="C82" s="90" t="s">
        <v>58</v>
      </c>
      <c r="D82" s="93">
        <v>4</v>
      </c>
      <c r="E82" s="87"/>
      <c r="F82" s="104">
        <v>36</v>
      </c>
      <c r="G82" s="104">
        <v>72</v>
      </c>
      <c r="L82" s="16"/>
      <c r="M82" s="16"/>
    </row>
    <row r="83" spans="1:13" ht="20.100000000000001" customHeight="1" x14ac:dyDescent="0.2">
      <c r="A83" s="92" t="s">
        <v>59</v>
      </c>
      <c r="B83" s="87" t="s">
        <v>215</v>
      </c>
      <c r="C83" s="90" t="s">
        <v>60</v>
      </c>
      <c r="D83" s="93">
        <v>4</v>
      </c>
      <c r="E83" s="87"/>
      <c r="F83" s="104">
        <v>36</v>
      </c>
      <c r="G83" s="104">
        <v>144</v>
      </c>
      <c r="L83" s="16"/>
      <c r="M83" s="16"/>
    </row>
    <row r="84" spans="1:13" ht="20.100000000000001" customHeight="1" x14ac:dyDescent="0.2">
      <c r="A84" s="92" t="s">
        <v>72</v>
      </c>
      <c r="B84" s="87" t="s">
        <v>216</v>
      </c>
      <c r="C84" s="90" t="s">
        <v>217</v>
      </c>
      <c r="D84" s="93">
        <v>4</v>
      </c>
      <c r="E84" s="87"/>
      <c r="F84" s="104">
        <v>36</v>
      </c>
      <c r="G84" s="104">
        <v>216</v>
      </c>
      <c r="L84" s="16"/>
      <c r="M84" s="16"/>
    </row>
    <row r="85" spans="1:13" ht="20.100000000000001" customHeight="1" x14ac:dyDescent="0.25">
      <c r="A85" s="92"/>
      <c r="B85" s="87"/>
      <c r="C85" s="90"/>
      <c r="D85" s="96">
        <f>SUM(D69:D84)</f>
        <v>58</v>
      </c>
      <c r="E85" s="87"/>
      <c r="F85" s="104"/>
      <c r="G85" s="104"/>
      <c r="L85" s="16"/>
      <c r="M85" s="16"/>
    </row>
    <row r="86" spans="1:13" ht="20.100000000000001" customHeight="1" x14ac:dyDescent="0.2">
      <c r="A86" s="92" t="s">
        <v>61</v>
      </c>
      <c r="B86" s="87" t="s">
        <v>62</v>
      </c>
      <c r="C86" s="90" t="s">
        <v>456</v>
      </c>
      <c r="D86" s="93">
        <v>2</v>
      </c>
      <c r="E86" s="87"/>
      <c r="F86" s="104">
        <v>36</v>
      </c>
      <c r="G86" s="104">
        <v>216</v>
      </c>
      <c r="L86" s="16"/>
      <c r="M86" s="16"/>
    </row>
    <row r="87" spans="1:13" ht="20.100000000000001" customHeight="1" x14ac:dyDescent="0.2">
      <c r="A87" s="92" t="s">
        <v>63</v>
      </c>
      <c r="B87" s="87" t="s">
        <v>64</v>
      </c>
      <c r="C87" s="90" t="s">
        <v>65</v>
      </c>
      <c r="D87" s="93">
        <v>2</v>
      </c>
      <c r="E87" s="87"/>
      <c r="F87" s="104">
        <v>36</v>
      </c>
      <c r="G87" s="104">
        <v>216</v>
      </c>
      <c r="L87" s="16"/>
      <c r="M87" s="16"/>
    </row>
    <row r="88" spans="1:13" ht="20.100000000000001" customHeight="1" x14ac:dyDescent="0.2">
      <c r="A88" s="92" t="s">
        <v>66</v>
      </c>
      <c r="B88" s="87" t="s">
        <v>67</v>
      </c>
      <c r="C88" s="90" t="s">
        <v>68</v>
      </c>
      <c r="D88" s="93">
        <v>0</v>
      </c>
      <c r="E88" s="87"/>
      <c r="F88" s="104">
        <v>36</v>
      </c>
      <c r="G88" s="104">
        <v>216</v>
      </c>
      <c r="L88" s="16"/>
      <c r="M88" s="16"/>
    </row>
    <row r="89" spans="1:13" ht="20.100000000000001" customHeight="1" x14ac:dyDescent="0.2">
      <c r="A89" s="92" t="s">
        <v>69</v>
      </c>
      <c r="B89" s="87" t="s">
        <v>70</v>
      </c>
      <c r="C89" s="90" t="s">
        <v>71</v>
      </c>
      <c r="D89" s="93">
        <v>0</v>
      </c>
      <c r="E89" s="87"/>
      <c r="F89" s="104">
        <v>36</v>
      </c>
      <c r="G89" s="104">
        <v>216</v>
      </c>
      <c r="L89" s="16"/>
      <c r="M89" s="16"/>
    </row>
    <row r="90" spans="1:13" ht="20.100000000000001" customHeight="1" x14ac:dyDescent="0.2">
      <c r="A90" s="92" t="s">
        <v>219</v>
      </c>
      <c r="B90" s="87" t="s">
        <v>218</v>
      </c>
      <c r="C90" s="90" t="s">
        <v>220</v>
      </c>
      <c r="D90" s="93">
        <v>2</v>
      </c>
      <c r="E90" s="87"/>
      <c r="F90" s="104">
        <v>36</v>
      </c>
      <c r="G90" s="104">
        <v>216</v>
      </c>
      <c r="L90" s="16"/>
      <c r="M90" s="16"/>
    </row>
    <row r="91" spans="1:13" ht="20.100000000000001" customHeight="1" x14ac:dyDescent="0.2">
      <c r="A91" s="92" t="s">
        <v>221</v>
      </c>
      <c r="B91" s="87" t="s">
        <v>222</v>
      </c>
      <c r="C91" s="90" t="s">
        <v>223</v>
      </c>
      <c r="D91" s="93">
        <v>3</v>
      </c>
      <c r="E91" s="87"/>
      <c r="F91" s="104">
        <v>36</v>
      </c>
      <c r="G91" s="104">
        <v>216</v>
      </c>
      <c r="L91" s="16"/>
      <c r="M91" s="16"/>
    </row>
    <row r="92" spans="1:13" ht="20.100000000000001" customHeight="1" x14ac:dyDescent="0.2">
      <c r="A92" s="92" t="s">
        <v>457</v>
      </c>
      <c r="B92" s="87">
        <v>2100022432</v>
      </c>
      <c r="C92" s="90" t="s">
        <v>458</v>
      </c>
      <c r="D92" s="93">
        <v>0</v>
      </c>
      <c r="E92" s="87"/>
      <c r="F92" s="104">
        <v>36</v>
      </c>
      <c r="G92" s="104">
        <v>216</v>
      </c>
      <c r="L92" s="16"/>
      <c r="M92" s="16"/>
    </row>
    <row r="93" spans="1:13" ht="20.100000000000001" customHeight="1" x14ac:dyDescent="0.2">
      <c r="A93" s="92" t="s">
        <v>459</v>
      </c>
      <c r="B93" s="87">
        <v>2100022434</v>
      </c>
      <c r="C93" s="90" t="s">
        <v>460</v>
      </c>
      <c r="D93" s="93">
        <v>1</v>
      </c>
      <c r="E93" s="87"/>
      <c r="F93" s="104">
        <v>36</v>
      </c>
      <c r="G93" s="104">
        <v>216</v>
      </c>
      <c r="L93" s="16"/>
      <c r="M93" s="16"/>
    </row>
    <row r="94" spans="1:13" ht="20.100000000000001" customHeight="1" x14ac:dyDescent="0.2">
      <c r="A94" s="92" t="s">
        <v>461</v>
      </c>
      <c r="B94" s="87" t="s">
        <v>222</v>
      </c>
      <c r="C94" s="90" t="s">
        <v>462</v>
      </c>
      <c r="D94" s="93">
        <v>2</v>
      </c>
      <c r="E94" s="87"/>
      <c r="F94" s="104">
        <v>36</v>
      </c>
      <c r="G94" s="104">
        <v>216</v>
      </c>
      <c r="L94" s="16"/>
      <c r="M94" s="16"/>
    </row>
    <row r="95" spans="1:13" ht="20.100000000000001" customHeight="1" x14ac:dyDescent="0.25">
      <c r="A95" s="97"/>
      <c r="B95" s="87"/>
      <c r="C95" s="90"/>
      <c r="D95" s="96">
        <f>SUM(D86:D94)</f>
        <v>12</v>
      </c>
      <c r="E95" s="87"/>
      <c r="F95" s="104"/>
      <c r="G95" s="104"/>
      <c r="L95" s="16"/>
      <c r="M95" s="16"/>
    </row>
    <row r="96" spans="1:13" ht="20.100000000000001" customHeight="1" x14ac:dyDescent="0.2">
      <c r="A96" s="97" t="s">
        <v>73</v>
      </c>
      <c r="B96" s="87">
        <v>2100038727</v>
      </c>
      <c r="C96" s="90" t="s">
        <v>463</v>
      </c>
      <c r="D96" s="93">
        <v>8</v>
      </c>
      <c r="E96" s="87"/>
      <c r="F96" s="104">
        <v>48</v>
      </c>
      <c r="G96" s="104">
        <v>216</v>
      </c>
      <c r="L96" s="16"/>
      <c r="M96" s="16"/>
    </row>
    <row r="97" spans="1:13" ht="20.100000000000001" customHeight="1" x14ac:dyDescent="0.2">
      <c r="A97" s="97" t="s">
        <v>74</v>
      </c>
      <c r="B97" s="87">
        <v>2100038807</v>
      </c>
      <c r="C97" s="90" t="s">
        <v>75</v>
      </c>
      <c r="D97" s="93">
        <v>8</v>
      </c>
      <c r="E97" s="87"/>
      <c r="F97" s="104">
        <v>48</v>
      </c>
      <c r="G97" s="104">
        <v>216</v>
      </c>
      <c r="L97" s="16"/>
      <c r="M97" s="16"/>
    </row>
    <row r="98" spans="1:13" ht="20.100000000000001" customHeight="1" x14ac:dyDescent="0.2">
      <c r="A98" s="97" t="s">
        <v>76</v>
      </c>
      <c r="B98" s="87">
        <v>200316799</v>
      </c>
      <c r="C98" s="90" t="s">
        <v>77</v>
      </c>
      <c r="D98" s="93">
        <v>8</v>
      </c>
      <c r="E98" s="98"/>
      <c r="F98" s="104">
        <v>48</v>
      </c>
      <c r="G98" s="104">
        <v>216</v>
      </c>
      <c r="L98" s="16"/>
      <c r="M98" s="16"/>
    </row>
    <row r="99" spans="1:13" ht="20.100000000000001" customHeight="1" x14ac:dyDescent="0.2">
      <c r="A99" s="97" t="s">
        <v>78</v>
      </c>
      <c r="B99" s="87">
        <v>200316800</v>
      </c>
      <c r="C99" s="90" t="s">
        <v>79</v>
      </c>
      <c r="D99" s="93">
        <v>4</v>
      </c>
      <c r="E99" s="87"/>
      <c r="F99" s="104">
        <v>48</v>
      </c>
      <c r="G99" s="104">
        <v>216</v>
      </c>
      <c r="L99" s="16"/>
      <c r="M99" s="16"/>
    </row>
    <row r="100" spans="1:13" ht="20.100000000000001" customHeight="1" x14ac:dyDescent="0.2">
      <c r="A100" s="97" t="s">
        <v>78</v>
      </c>
      <c r="B100" s="87">
        <v>2200113159</v>
      </c>
      <c r="C100" s="90" t="s">
        <v>79</v>
      </c>
      <c r="D100" s="93">
        <v>4</v>
      </c>
      <c r="E100" s="87"/>
      <c r="F100" s="104">
        <v>48</v>
      </c>
      <c r="G100" s="104">
        <v>216</v>
      </c>
      <c r="L100" s="16"/>
      <c r="M100" s="16"/>
    </row>
    <row r="101" spans="1:13" ht="20.100000000000001" customHeight="1" x14ac:dyDescent="0.2">
      <c r="A101" s="97" t="s">
        <v>80</v>
      </c>
      <c r="B101" s="87">
        <v>2200067735</v>
      </c>
      <c r="C101" s="90" t="s">
        <v>81</v>
      </c>
      <c r="D101" s="93">
        <v>5</v>
      </c>
      <c r="E101" s="87"/>
      <c r="F101" s="104">
        <v>48</v>
      </c>
      <c r="G101" s="104">
        <v>216</v>
      </c>
      <c r="L101" s="16"/>
      <c r="M101" s="16"/>
    </row>
    <row r="102" spans="1:13" ht="20.100000000000001" customHeight="1" x14ac:dyDescent="0.2">
      <c r="A102" s="97" t="s">
        <v>80</v>
      </c>
      <c r="B102" s="87">
        <v>200316801</v>
      </c>
      <c r="C102" s="90" t="s">
        <v>81</v>
      </c>
      <c r="D102" s="93">
        <v>11</v>
      </c>
      <c r="E102" s="87"/>
      <c r="F102" s="104">
        <v>48</v>
      </c>
      <c r="G102" s="104">
        <v>216</v>
      </c>
      <c r="L102" s="16"/>
      <c r="M102" s="16"/>
    </row>
    <row r="103" spans="1:13" ht="20.100000000000001" customHeight="1" x14ac:dyDescent="0.2">
      <c r="A103" s="92" t="s">
        <v>82</v>
      </c>
      <c r="B103" s="87">
        <v>201023240</v>
      </c>
      <c r="C103" s="90" t="s">
        <v>83</v>
      </c>
      <c r="D103" s="93">
        <v>11</v>
      </c>
      <c r="E103" s="87"/>
      <c r="F103" s="104">
        <v>48</v>
      </c>
      <c r="G103" s="104">
        <v>288</v>
      </c>
      <c r="L103" s="16"/>
      <c r="M103" s="16"/>
    </row>
    <row r="104" spans="1:13" ht="20.100000000000001" customHeight="1" x14ac:dyDescent="0.2">
      <c r="A104" s="92" t="s">
        <v>82</v>
      </c>
      <c r="B104" s="87">
        <v>2300020672</v>
      </c>
      <c r="C104" s="90" t="s">
        <v>83</v>
      </c>
      <c r="D104" s="93">
        <v>5</v>
      </c>
      <c r="E104" s="87"/>
      <c r="F104" s="95">
        <v>48</v>
      </c>
      <c r="G104" s="104">
        <v>288</v>
      </c>
      <c r="L104" s="16"/>
      <c r="M104" s="16"/>
    </row>
    <row r="105" spans="1:13" ht="20.100000000000001" customHeight="1" x14ac:dyDescent="0.2">
      <c r="A105" s="92" t="s">
        <v>84</v>
      </c>
      <c r="B105" s="87">
        <v>220344114</v>
      </c>
      <c r="C105" s="90" t="s">
        <v>85</v>
      </c>
      <c r="D105" s="93">
        <v>8</v>
      </c>
      <c r="E105" s="87"/>
      <c r="F105" s="95">
        <v>48</v>
      </c>
      <c r="G105" s="104">
        <v>288</v>
      </c>
      <c r="L105" s="16"/>
      <c r="M105" s="16"/>
    </row>
    <row r="106" spans="1:13" ht="20.100000000000001" customHeight="1" x14ac:dyDescent="0.2">
      <c r="A106" s="92" t="s">
        <v>84</v>
      </c>
      <c r="B106" s="87">
        <v>201023241</v>
      </c>
      <c r="C106" s="90" t="s">
        <v>85</v>
      </c>
      <c r="D106" s="93">
        <v>8</v>
      </c>
      <c r="E106" s="87"/>
      <c r="F106" s="95">
        <v>48</v>
      </c>
      <c r="G106" s="104">
        <v>288</v>
      </c>
      <c r="L106" s="16"/>
      <c r="M106" s="16"/>
    </row>
    <row r="107" spans="1:13" ht="20.100000000000001" customHeight="1" x14ac:dyDescent="0.2">
      <c r="A107" s="97" t="s">
        <v>86</v>
      </c>
      <c r="B107" s="87">
        <v>2200100917</v>
      </c>
      <c r="C107" s="90" t="s">
        <v>87</v>
      </c>
      <c r="D107" s="93">
        <v>8</v>
      </c>
      <c r="E107" s="87"/>
      <c r="F107" s="95">
        <v>48</v>
      </c>
      <c r="G107" s="104">
        <v>288</v>
      </c>
      <c r="L107" s="16"/>
      <c r="M107" s="16"/>
    </row>
    <row r="108" spans="1:13" ht="20.100000000000001" customHeight="1" x14ac:dyDescent="0.2">
      <c r="A108" s="97" t="s">
        <v>88</v>
      </c>
      <c r="B108" s="87">
        <v>2200054327</v>
      </c>
      <c r="C108" s="90" t="s">
        <v>89</v>
      </c>
      <c r="D108" s="93">
        <v>5</v>
      </c>
      <c r="E108" s="87"/>
      <c r="F108" s="95">
        <v>48</v>
      </c>
      <c r="G108" s="104">
        <v>288</v>
      </c>
      <c r="L108" s="16"/>
      <c r="M108" s="16"/>
    </row>
    <row r="109" spans="1:13" ht="20.100000000000001" customHeight="1" x14ac:dyDescent="0.2">
      <c r="A109" s="92" t="s">
        <v>90</v>
      </c>
      <c r="B109" s="87">
        <v>220316806</v>
      </c>
      <c r="C109" s="90" t="s">
        <v>91</v>
      </c>
      <c r="D109" s="93">
        <v>1</v>
      </c>
      <c r="E109" s="87"/>
      <c r="F109" s="95">
        <v>48</v>
      </c>
      <c r="G109" s="104">
        <v>288</v>
      </c>
      <c r="L109" s="16"/>
      <c r="M109" s="16"/>
    </row>
    <row r="110" spans="1:13" ht="20.100000000000001" customHeight="1" x14ac:dyDescent="0.25">
      <c r="A110" s="92"/>
      <c r="B110" s="87"/>
      <c r="C110" s="90"/>
      <c r="D110" s="96">
        <f>SUM(D96:D109)</f>
        <v>94</v>
      </c>
      <c r="E110" s="87"/>
      <c r="F110" s="95"/>
      <c r="G110" s="94"/>
      <c r="L110" s="16"/>
      <c r="M110" s="16"/>
    </row>
    <row r="111" spans="1:13" ht="20.100000000000001" customHeight="1" x14ac:dyDescent="0.2">
      <c r="A111" s="92" t="s">
        <v>464</v>
      </c>
      <c r="B111" s="87">
        <v>2000083713</v>
      </c>
      <c r="C111" s="90" t="s">
        <v>465</v>
      </c>
      <c r="D111" s="93">
        <v>4</v>
      </c>
      <c r="E111" s="87"/>
      <c r="F111" s="95">
        <v>48</v>
      </c>
      <c r="G111" s="104">
        <v>288</v>
      </c>
      <c r="L111" s="16"/>
      <c r="M111" s="16"/>
    </row>
    <row r="112" spans="1:13" ht="20.100000000000001" customHeight="1" x14ac:dyDescent="0.2">
      <c r="A112" s="92" t="s">
        <v>466</v>
      </c>
      <c r="B112" s="87">
        <v>2100022697</v>
      </c>
      <c r="C112" s="90" t="s">
        <v>92</v>
      </c>
      <c r="D112" s="93">
        <v>4</v>
      </c>
      <c r="E112" s="87"/>
      <c r="F112" s="95">
        <v>48</v>
      </c>
      <c r="G112" s="104">
        <v>288</v>
      </c>
      <c r="L112" s="16"/>
      <c r="M112" s="16"/>
    </row>
    <row r="113" spans="1:13" ht="20.100000000000001" customHeight="1" x14ac:dyDescent="0.2">
      <c r="A113" s="92" t="s">
        <v>467</v>
      </c>
      <c r="B113" s="87">
        <v>2100022698</v>
      </c>
      <c r="C113" s="90" t="s">
        <v>93</v>
      </c>
      <c r="D113" s="93">
        <v>4</v>
      </c>
      <c r="E113" s="87"/>
      <c r="F113" s="95">
        <v>48</v>
      </c>
      <c r="G113" s="104">
        <v>288</v>
      </c>
      <c r="L113" s="16"/>
      <c r="M113" s="16"/>
    </row>
    <row r="114" spans="1:13" ht="20.100000000000001" customHeight="1" x14ac:dyDescent="0.2">
      <c r="A114" s="92" t="s">
        <v>468</v>
      </c>
      <c r="B114" s="87">
        <v>2100028611</v>
      </c>
      <c r="C114" s="90" t="s">
        <v>94</v>
      </c>
      <c r="D114" s="93">
        <v>0</v>
      </c>
      <c r="E114" s="87"/>
      <c r="F114" s="95">
        <v>48</v>
      </c>
      <c r="G114" s="104">
        <v>144</v>
      </c>
      <c r="L114" s="16"/>
      <c r="M114" s="16"/>
    </row>
    <row r="115" spans="1:13" ht="20.100000000000001" customHeight="1" x14ac:dyDescent="0.2">
      <c r="A115" s="92" t="s">
        <v>469</v>
      </c>
      <c r="B115" s="87" t="s">
        <v>95</v>
      </c>
      <c r="C115" s="90" t="s">
        <v>96</v>
      </c>
      <c r="D115" s="93">
        <v>8</v>
      </c>
      <c r="E115" s="87"/>
      <c r="F115" s="95">
        <v>48</v>
      </c>
      <c r="G115" s="104">
        <v>288</v>
      </c>
      <c r="L115" s="16"/>
      <c r="M115" s="16"/>
    </row>
    <row r="116" spans="1:13" ht="20.100000000000001" customHeight="1" x14ac:dyDescent="0.2">
      <c r="A116" s="92" t="s">
        <v>470</v>
      </c>
      <c r="B116" s="87">
        <v>2100010645</v>
      </c>
      <c r="C116" s="90" t="s">
        <v>97</v>
      </c>
      <c r="D116" s="93">
        <v>7</v>
      </c>
      <c r="E116" s="87"/>
      <c r="F116" s="95">
        <v>48</v>
      </c>
      <c r="G116" s="104">
        <v>288</v>
      </c>
      <c r="L116" s="16"/>
      <c r="M116" s="16"/>
    </row>
    <row r="117" spans="1:13" ht="20.100000000000001" customHeight="1" x14ac:dyDescent="0.2">
      <c r="A117" s="92" t="s">
        <v>471</v>
      </c>
      <c r="B117" s="87">
        <v>2100007516</v>
      </c>
      <c r="C117" s="90" t="s">
        <v>98</v>
      </c>
      <c r="D117" s="93">
        <v>6</v>
      </c>
      <c r="E117" s="87"/>
      <c r="F117" s="95">
        <v>48</v>
      </c>
      <c r="G117" s="104">
        <v>48</v>
      </c>
      <c r="L117" s="16"/>
      <c r="M117" s="16"/>
    </row>
    <row r="118" spans="1:13" ht="20.100000000000001" customHeight="1" x14ac:dyDescent="0.2">
      <c r="A118" s="92" t="s">
        <v>471</v>
      </c>
      <c r="B118" s="52">
        <v>2000103047</v>
      </c>
      <c r="C118" s="90" t="s">
        <v>98</v>
      </c>
      <c r="D118" s="93">
        <v>1</v>
      </c>
      <c r="E118" s="87"/>
      <c r="F118" s="95">
        <v>48</v>
      </c>
      <c r="G118" s="104">
        <v>240</v>
      </c>
      <c r="L118" s="16"/>
      <c r="M118" s="16"/>
    </row>
    <row r="119" spans="1:13" ht="20.100000000000001" customHeight="1" x14ac:dyDescent="0.2">
      <c r="A119" s="92" t="s">
        <v>472</v>
      </c>
      <c r="B119" s="87" t="s">
        <v>99</v>
      </c>
      <c r="C119" s="90" t="s">
        <v>100</v>
      </c>
      <c r="D119" s="93">
        <v>4</v>
      </c>
      <c r="E119" s="87"/>
      <c r="F119" s="95">
        <v>48</v>
      </c>
      <c r="G119" s="104">
        <v>288</v>
      </c>
      <c r="L119" s="16"/>
      <c r="M119" s="16"/>
    </row>
    <row r="120" spans="1:13" ht="20.100000000000001" customHeight="1" x14ac:dyDescent="0.2">
      <c r="A120" s="92" t="s">
        <v>473</v>
      </c>
      <c r="B120" s="87" t="s">
        <v>101</v>
      </c>
      <c r="C120" s="90" t="s">
        <v>102</v>
      </c>
      <c r="D120" s="93">
        <v>4</v>
      </c>
      <c r="E120" s="87"/>
      <c r="F120" s="95">
        <v>48</v>
      </c>
      <c r="G120" s="104">
        <v>288</v>
      </c>
      <c r="L120" s="16"/>
      <c r="M120" s="16"/>
    </row>
    <row r="121" spans="1:13" ht="20.100000000000001" customHeight="1" x14ac:dyDescent="0.2">
      <c r="A121" s="92" t="s">
        <v>474</v>
      </c>
      <c r="B121" s="87">
        <v>2100023365</v>
      </c>
      <c r="C121" s="90" t="s">
        <v>103</v>
      </c>
      <c r="D121" s="93">
        <v>4</v>
      </c>
      <c r="E121" s="87"/>
      <c r="F121" s="95">
        <v>48</v>
      </c>
      <c r="G121" s="104">
        <v>288</v>
      </c>
      <c r="L121" s="16"/>
      <c r="M121" s="16"/>
    </row>
    <row r="122" spans="1:13" ht="20.100000000000001" customHeight="1" x14ac:dyDescent="0.2">
      <c r="A122" s="92" t="s">
        <v>475</v>
      </c>
      <c r="B122" s="87">
        <v>2200040568</v>
      </c>
      <c r="C122" s="90" t="s">
        <v>224</v>
      </c>
      <c r="D122" s="93">
        <v>4</v>
      </c>
      <c r="E122" s="87"/>
      <c r="F122" s="95">
        <v>48</v>
      </c>
      <c r="G122" s="104">
        <v>240</v>
      </c>
      <c r="L122" s="16"/>
      <c r="M122" s="16"/>
    </row>
    <row r="123" spans="1:13" ht="20.100000000000001" customHeight="1" x14ac:dyDescent="0.2">
      <c r="A123" s="92" t="s">
        <v>476</v>
      </c>
      <c r="B123" s="87">
        <v>2200076216</v>
      </c>
      <c r="C123" s="90" t="s">
        <v>477</v>
      </c>
      <c r="D123" s="93">
        <v>4</v>
      </c>
      <c r="E123" s="87"/>
      <c r="F123" s="95">
        <v>48</v>
      </c>
      <c r="G123" s="104">
        <v>48</v>
      </c>
      <c r="L123" s="16"/>
      <c r="M123" s="16"/>
    </row>
    <row r="124" spans="1:13" ht="20.100000000000001" customHeight="1" x14ac:dyDescent="0.25">
      <c r="A124" s="99"/>
      <c r="B124" s="87"/>
      <c r="C124" s="100"/>
      <c r="D124" s="96">
        <f>SUM(D111:D123)</f>
        <v>54</v>
      </c>
      <c r="E124" s="87"/>
      <c r="F124" s="95"/>
      <c r="G124" s="104"/>
      <c r="L124" s="16"/>
      <c r="M124" s="16"/>
    </row>
    <row r="125" spans="1:13" ht="20.100000000000001" customHeight="1" x14ac:dyDescent="0.2">
      <c r="A125" s="56" t="s">
        <v>225</v>
      </c>
      <c r="B125" s="57">
        <v>200112210</v>
      </c>
      <c r="C125" s="50" t="s">
        <v>226</v>
      </c>
      <c r="D125" s="58">
        <v>3</v>
      </c>
      <c r="E125" s="44"/>
      <c r="F125" s="59">
        <v>48</v>
      </c>
      <c r="G125" s="59">
        <v>192</v>
      </c>
      <c r="L125" s="16"/>
      <c r="M125" s="16"/>
    </row>
    <row r="126" spans="1:13" ht="20.100000000000001" customHeight="1" x14ac:dyDescent="0.2">
      <c r="A126" s="56" t="s">
        <v>225</v>
      </c>
      <c r="B126" s="57">
        <v>220142153</v>
      </c>
      <c r="C126" s="50" t="s">
        <v>226</v>
      </c>
      <c r="D126" s="58">
        <v>1</v>
      </c>
      <c r="E126" s="44"/>
      <c r="F126" s="59">
        <v>48</v>
      </c>
      <c r="G126" s="59">
        <v>192</v>
      </c>
      <c r="L126" s="16"/>
      <c r="M126" s="16"/>
    </row>
    <row r="127" spans="1:13" ht="20.100000000000001" customHeight="1" x14ac:dyDescent="0.2">
      <c r="A127" s="56" t="s">
        <v>227</v>
      </c>
      <c r="B127" s="57">
        <v>220647543</v>
      </c>
      <c r="C127" s="50" t="s">
        <v>228</v>
      </c>
      <c r="D127" s="58">
        <v>2</v>
      </c>
      <c r="E127" s="44"/>
      <c r="F127" s="59">
        <v>48</v>
      </c>
      <c r="G127" s="59">
        <v>192</v>
      </c>
      <c r="L127" s="16"/>
      <c r="M127" s="16"/>
    </row>
    <row r="128" spans="1:13" ht="20.100000000000001" customHeight="1" x14ac:dyDescent="0.2">
      <c r="A128" s="56" t="s">
        <v>227</v>
      </c>
      <c r="B128" s="57">
        <v>220142153</v>
      </c>
      <c r="C128" s="50" t="s">
        <v>228</v>
      </c>
      <c r="D128" s="58">
        <v>1</v>
      </c>
      <c r="E128" s="44"/>
      <c r="F128" s="59">
        <v>48</v>
      </c>
      <c r="G128" s="59">
        <v>192</v>
      </c>
      <c r="L128" s="16"/>
      <c r="M128" s="16"/>
    </row>
    <row r="129" spans="1:13" ht="20.100000000000001" customHeight="1" x14ac:dyDescent="0.2">
      <c r="A129" s="56" t="s">
        <v>227</v>
      </c>
      <c r="B129" s="57">
        <v>2300000114</v>
      </c>
      <c r="C129" s="50" t="s">
        <v>228</v>
      </c>
      <c r="D129" s="58">
        <v>1</v>
      </c>
      <c r="E129" s="44"/>
      <c r="F129" s="59">
        <v>48</v>
      </c>
      <c r="G129" s="59">
        <v>192</v>
      </c>
      <c r="L129" s="16"/>
      <c r="M129" s="16"/>
    </row>
    <row r="130" spans="1:13" ht="20.100000000000001" customHeight="1" x14ac:dyDescent="0.2">
      <c r="A130" s="56" t="s">
        <v>229</v>
      </c>
      <c r="B130" s="57">
        <v>2300020057</v>
      </c>
      <c r="C130" s="50" t="s">
        <v>230</v>
      </c>
      <c r="D130" s="58">
        <v>2</v>
      </c>
      <c r="E130" s="44"/>
      <c r="F130" s="59">
        <v>48</v>
      </c>
      <c r="G130" s="59">
        <v>192</v>
      </c>
      <c r="L130" s="16"/>
      <c r="M130" s="16"/>
    </row>
    <row r="131" spans="1:13" ht="20.100000000000001" customHeight="1" x14ac:dyDescent="0.2">
      <c r="A131" s="56" t="s">
        <v>229</v>
      </c>
      <c r="B131" s="57">
        <v>2300021659</v>
      </c>
      <c r="C131" s="50" t="s">
        <v>230</v>
      </c>
      <c r="D131" s="58">
        <v>2</v>
      </c>
      <c r="E131" s="44"/>
      <c r="F131" s="59">
        <v>48</v>
      </c>
      <c r="G131" s="59">
        <v>192</v>
      </c>
      <c r="L131" s="16"/>
      <c r="M131" s="16"/>
    </row>
    <row r="132" spans="1:13" ht="20.100000000000001" customHeight="1" x14ac:dyDescent="0.2">
      <c r="A132" s="56" t="s">
        <v>231</v>
      </c>
      <c r="B132" s="57">
        <v>200112212</v>
      </c>
      <c r="C132" s="50" t="s">
        <v>232</v>
      </c>
      <c r="D132" s="58">
        <v>4</v>
      </c>
      <c r="E132" s="44"/>
      <c r="F132" s="59">
        <v>48</v>
      </c>
      <c r="G132" s="59">
        <v>48</v>
      </c>
      <c r="L132" s="16"/>
      <c r="M132" s="16"/>
    </row>
    <row r="133" spans="1:13" ht="20.100000000000001" customHeight="1" x14ac:dyDescent="0.2">
      <c r="A133" s="56" t="s">
        <v>233</v>
      </c>
      <c r="B133" s="57">
        <v>200112212</v>
      </c>
      <c r="C133" s="50" t="s">
        <v>234</v>
      </c>
      <c r="D133" s="58">
        <v>4</v>
      </c>
      <c r="E133" s="44"/>
      <c r="F133" s="59">
        <v>48</v>
      </c>
      <c r="G133" s="59">
        <v>144</v>
      </c>
      <c r="L133" s="16"/>
      <c r="M133" s="16"/>
    </row>
    <row r="134" spans="1:13" ht="20.100000000000001" customHeight="1" x14ac:dyDescent="0.2">
      <c r="A134" s="56" t="s">
        <v>235</v>
      </c>
      <c r="B134" s="57">
        <v>200112213</v>
      </c>
      <c r="C134" s="50" t="s">
        <v>236</v>
      </c>
      <c r="D134" s="58">
        <v>4</v>
      </c>
      <c r="E134" s="44"/>
      <c r="F134" s="59">
        <v>48</v>
      </c>
      <c r="G134" s="59">
        <v>192</v>
      </c>
      <c r="L134" s="16"/>
      <c r="M134" s="16"/>
    </row>
    <row r="135" spans="1:13" ht="20.100000000000001" customHeight="1" x14ac:dyDescent="0.2">
      <c r="A135" s="56" t="s">
        <v>237</v>
      </c>
      <c r="B135" s="57">
        <v>200112214</v>
      </c>
      <c r="C135" s="50" t="s">
        <v>238</v>
      </c>
      <c r="D135" s="58">
        <v>4</v>
      </c>
      <c r="E135" s="44"/>
      <c r="F135" s="59">
        <v>48</v>
      </c>
      <c r="G135" s="59">
        <v>96</v>
      </c>
      <c r="L135" s="16"/>
      <c r="M135" s="16"/>
    </row>
    <row r="136" spans="1:13" ht="20.100000000000001" customHeight="1" x14ac:dyDescent="0.2">
      <c r="A136" s="56" t="s">
        <v>239</v>
      </c>
      <c r="B136" s="57">
        <v>191211231</v>
      </c>
      <c r="C136" s="50" t="s">
        <v>240</v>
      </c>
      <c r="D136" s="58">
        <v>1</v>
      </c>
      <c r="E136" s="44"/>
      <c r="F136" s="59">
        <v>48</v>
      </c>
      <c r="G136" s="59">
        <v>96</v>
      </c>
      <c r="L136" s="16"/>
      <c r="M136" s="16"/>
    </row>
    <row r="137" spans="1:13" ht="20.100000000000001" customHeight="1" x14ac:dyDescent="0.2">
      <c r="A137" s="56" t="s">
        <v>239</v>
      </c>
      <c r="B137" s="57">
        <v>2300038499</v>
      </c>
      <c r="C137" s="50" t="s">
        <v>240</v>
      </c>
      <c r="D137" s="58">
        <v>3</v>
      </c>
      <c r="E137" s="44"/>
      <c r="F137" s="59">
        <v>48</v>
      </c>
      <c r="G137" s="59">
        <v>192</v>
      </c>
      <c r="L137" s="16"/>
      <c r="M137" s="16"/>
    </row>
    <row r="138" spans="1:13" ht="20.100000000000001" customHeight="1" x14ac:dyDescent="0.2">
      <c r="A138" s="56" t="s">
        <v>241</v>
      </c>
      <c r="B138" s="57">
        <v>200112216</v>
      </c>
      <c r="C138" s="50" t="s">
        <v>242</v>
      </c>
      <c r="D138" s="58">
        <v>4</v>
      </c>
      <c r="E138" s="44"/>
      <c r="F138" s="59">
        <v>48</v>
      </c>
      <c r="G138" s="59">
        <v>144</v>
      </c>
      <c r="L138" s="16"/>
      <c r="M138" s="16"/>
    </row>
    <row r="139" spans="1:13" ht="20.100000000000001" customHeight="1" x14ac:dyDescent="0.2">
      <c r="A139" s="56" t="s">
        <v>243</v>
      </c>
      <c r="B139" s="57">
        <v>200112216</v>
      </c>
      <c r="C139" s="50" t="s">
        <v>244</v>
      </c>
      <c r="D139" s="58">
        <v>3</v>
      </c>
      <c r="E139" s="44"/>
      <c r="F139" s="59">
        <v>48</v>
      </c>
      <c r="G139" s="59">
        <v>48</v>
      </c>
      <c r="L139" s="16"/>
      <c r="M139" s="16"/>
    </row>
    <row r="140" spans="1:13" ht="20.100000000000001" customHeight="1" x14ac:dyDescent="0.2">
      <c r="A140" s="56" t="s">
        <v>243</v>
      </c>
      <c r="B140" s="57">
        <v>220243166</v>
      </c>
      <c r="C140" s="50" t="s">
        <v>244</v>
      </c>
      <c r="D140" s="58">
        <v>1</v>
      </c>
      <c r="E140" s="44"/>
      <c r="F140" s="59">
        <v>48</v>
      </c>
      <c r="G140" s="59">
        <v>192</v>
      </c>
      <c r="L140" s="16"/>
      <c r="M140" s="16"/>
    </row>
    <row r="141" spans="1:13" ht="20.100000000000001" customHeight="1" x14ac:dyDescent="0.2">
      <c r="A141" s="56" t="s">
        <v>245</v>
      </c>
      <c r="B141" s="57">
        <v>200112217</v>
      </c>
      <c r="C141" s="50" t="s">
        <v>246</v>
      </c>
      <c r="D141" s="58">
        <v>4</v>
      </c>
      <c r="E141" s="44"/>
      <c r="F141" s="59">
        <v>48</v>
      </c>
      <c r="G141" s="59">
        <v>192</v>
      </c>
      <c r="L141" s="16"/>
      <c r="M141" s="16"/>
    </row>
    <row r="142" spans="1:13" ht="20.100000000000001" customHeight="1" x14ac:dyDescent="0.2">
      <c r="A142" s="56" t="s">
        <v>247</v>
      </c>
      <c r="B142" s="57">
        <v>200112217</v>
      </c>
      <c r="C142" s="50" t="s">
        <v>248</v>
      </c>
      <c r="D142" s="58">
        <v>4</v>
      </c>
      <c r="E142" s="44"/>
      <c r="F142" s="59">
        <v>48</v>
      </c>
      <c r="G142" s="59">
        <v>192</v>
      </c>
      <c r="L142" s="16"/>
      <c r="M142" s="16"/>
    </row>
    <row r="143" spans="1:13" ht="20.100000000000001" customHeight="1" x14ac:dyDescent="0.2">
      <c r="A143" s="56" t="s">
        <v>249</v>
      </c>
      <c r="B143" s="57">
        <v>200112217</v>
      </c>
      <c r="C143" s="50" t="s">
        <v>250</v>
      </c>
      <c r="D143" s="58">
        <v>3</v>
      </c>
      <c r="E143" s="44"/>
      <c r="F143" s="59">
        <v>48</v>
      </c>
      <c r="G143" s="59">
        <v>96</v>
      </c>
      <c r="L143" s="16"/>
      <c r="M143" s="16"/>
    </row>
    <row r="144" spans="1:13" ht="20.100000000000001" customHeight="1" x14ac:dyDescent="0.2">
      <c r="A144" s="56" t="s">
        <v>249</v>
      </c>
      <c r="B144" s="57">
        <v>2300059818</v>
      </c>
      <c r="C144" s="50" t="s">
        <v>250</v>
      </c>
      <c r="D144" s="58">
        <v>1</v>
      </c>
      <c r="E144" s="44"/>
      <c r="F144" s="59">
        <v>48</v>
      </c>
      <c r="G144" s="59">
        <v>96</v>
      </c>
      <c r="L144" s="16"/>
      <c r="M144" s="16"/>
    </row>
    <row r="145" spans="1:13" ht="20.100000000000001" customHeight="1" x14ac:dyDescent="0.2">
      <c r="A145" s="56" t="s">
        <v>251</v>
      </c>
      <c r="B145" s="57">
        <v>200112217</v>
      </c>
      <c r="C145" s="50" t="s">
        <v>252</v>
      </c>
      <c r="D145" s="58">
        <v>4</v>
      </c>
      <c r="E145" s="44"/>
      <c r="F145" s="59">
        <v>48</v>
      </c>
      <c r="G145" s="59">
        <v>96</v>
      </c>
      <c r="L145" s="16"/>
      <c r="M145" s="16"/>
    </row>
    <row r="146" spans="1:13" ht="20.100000000000001" customHeight="1" x14ac:dyDescent="0.2">
      <c r="A146" s="56" t="s">
        <v>253</v>
      </c>
      <c r="B146" s="57">
        <v>200112217</v>
      </c>
      <c r="C146" s="50" t="s">
        <v>254</v>
      </c>
      <c r="D146" s="58">
        <v>4</v>
      </c>
      <c r="E146" s="44"/>
      <c r="F146" s="59">
        <v>48</v>
      </c>
      <c r="G146" s="59">
        <v>96</v>
      </c>
      <c r="L146" s="16"/>
      <c r="M146" s="16"/>
    </row>
    <row r="147" spans="1:13" ht="20.100000000000001" customHeight="1" x14ac:dyDescent="0.2">
      <c r="A147" s="56" t="s">
        <v>255</v>
      </c>
      <c r="B147" s="57">
        <v>220647532</v>
      </c>
      <c r="C147" s="50" t="s">
        <v>256</v>
      </c>
      <c r="D147" s="58">
        <v>2</v>
      </c>
      <c r="E147" s="44"/>
      <c r="F147" s="59">
        <v>48</v>
      </c>
      <c r="G147" s="59">
        <v>144</v>
      </c>
      <c r="L147" s="16"/>
      <c r="M147" s="16"/>
    </row>
    <row r="148" spans="1:13" ht="20.100000000000001" customHeight="1" x14ac:dyDescent="0.2">
      <c r="A148" s="56" t="s">
        <v>257</v>
      </c>
      <c r="B148" s="57">
        <v>200112216</v>
      </c>
      <c r="C148" s="50" t="s">
        <v>258</v>
      </c>
      <c r="D148" s="58">
        <v>2</v>
      </c>
      <c r="E148" s="44"/>
      <c r="F148" s="59">
        <v>48</v>
      </c>
      <c r="G148" s="59">
        <v>48</v>
      </c>
      <c r="L148" s="16"/>
      <c r="M148" s="16"/>
    </row>
    <row r="149" spans="1:13" ht="20.100000000000001" customHeight="1" x14ac:dyDescent="0.2">
      <c r="A149" s="56" t="s">
        <v>259</v>
      </c>
      <c r="B149" s="57">
        <v>200112216</v>
      </c>
      <c r="C149" s="50" t="s">
        <v>260</v>
      </c>
      <c r="D149" s="58">
        <v>2</v>
      </c>
      <c r="E149" s="44"/>
      <c r="F149" s="59">
        <v>48</v>
      </c>
      <c r="G149" s="59">
        <v>96</v>
      </c>
      <c r="L149" s="16"/>
      <c r="M149" s="16"/>
    </row>
    <row r="150" spans="1:13" ht="20.100000000000001" customHeight="1" x14ac:dyDescent="0.2">
      <c r="A150" s="56" t="s">
        <v>261</v>
      </c>
      <c r="B150" s="57" t="s">
        <v>262</v>
      </c>
      <c r="C150" s="50" t="s">
        <v>263</v>
      </c>
      <c r="D150" s="58">
        <v>2</v>
      </c>
      <c r="E150" s="44"/>
      <c r="F150" s="59">
        <v>48</v>
      </c>
      <c r="G150" s="59">
        <v>288</v>
      </c>
      <c r="L150" s="16"/>
      <c r="M150" s="16"/>
    </row>
    <row r="151" spans="1:13" ht="20.100000000000001" customHeight="1" x14ac:dyDescent="0.2">
      <c r="A151" s="56" t="s">
        <v>264</v>
      </c>
      <c r="B151" s="57">
        <v>220242605</v>
      </c>
      <c r="C151" s="50" t="s">
        <v>265</v>
      </c>
      <c r="D151" s="58">
        <v>4</v>
      </c>
      <c r="E151" s="44"/>
      <c r="F151" s="59">
        <v>48</v>
      </c>
      <c r="G151" s="59">
        <v>288</v>
      </c>
      <c r="L151" s="16"/>
      <c r="M151" s="16"/>
    </row>
    <row r="152" spans="1:13" ht="20.100000000000001" customHeight="1" x14ac:dyDescent="0.2">
      <c r="A152" s="56" t="s">
        <v>266</v>
      </c>
      <c r="B152" s="57" t="s">
        <v>267</v>
      </c>
      <c r="C152" s="50" t="s">
        <v>268</v>
      </c>
      <c r="D152" s="58">
        <v>4</v>
      </c>
      <c r="E152" s="44"/>
      <c r="F152" s="59">
        <v>48</v>
      </c>
      <c r="G152" s="59">
        <v>288</v>
      </c>
      <c r="L152" s="16"/>
      <c r="M152" s="16"/>
    </row>
    <row r="153" spans="1:13" ht="20.100000000000001" customHeight="1" x14ac:dyDescent="0.2">
      <c r="A153" s="56" t="s">
        <v>269</v>
      </c>
      <c r="B153" s="57" t="s">
        <v>270</v>
      </c>
      <c r="C153" s="50" t="s">
        <v>271</v>
      </c>
      <c r="D153" s="58">
        <v>4</v>
      </c>
      <c r="E153" s="44"/>
      <c r="F153" s="59">
        <v>48</v>
      </c>
      <c r="G153" s="59">
        <v>288</v>
      </c>
      <c r="L153" s="16"/>
      <c r="M153" s="16"/>
    </row>
    <row r="154" spans="1:13" ht="20.100000000000001" customHeight="1" x14ac:dyDescent="0.2">
      <c r="A154" s="56" t="s">
        <v>432</v>
      </c>
      <c r="B154" s="57" t="s">
        <v>272</v>
      </c>
      <c r="C154" s="50" t="s">
        <v>273</v>
      </c>
      <c r="D154" s="58">
        <v>4</v>
      </c>
      <c r="E154" s="44"/>
      <c r="F154" s="59">
        <v>48</v>
      </c>
      <c r="G154" s="59">
        <v>288</v>
      </c>
      <c r="L154" s="16"/>
      <c r="M154" s="16"/>
    </row>
    <row r="155" spans="1:13" ht="20.100000000000001" customHeight="1" x14ac:dyDescent="0.2">
      <c r="A155" s="56" t="s">
        <v>433</v>
      </c>
      <c r="B155" s="57" t="s">
        <v>274</v>
      </c>
      <c r="C155" s="50" t="s">
        <v>275</v>
      </c>
      <c r="D155" s="58">
        <v>4</v>
      </c>
      <c r="E155" s="44"/>
      <c r="F155" s="59">
        <v>48</v>
      </c>
      <c r="G155" s="59">
        <v>288</v>
      </c>
      <c r="L155" s="16"/>
      <c r="M155" s="16"/>
    </row>
    <row r="156" spans="1:13" ht="20.100000000000001" customHeight="1" x14ac:dyDescent="0.25">
      <c r="A156" s="56"/>
      <c r="B156" s="57"/>
      <c r="C156" s="50"/>
      <c r="D156" s="60">
        <f>SUM(D125:D155)</f>
        <v>88</v>
      </c>
      <c r="E156" s="44"/>
      <c r="F156" s="59"/>
      <c r="G156" s="59"/>
      <c r="L156" s="16"/>
      <c r="M156" s="16"/>
    </row>
    <row r="157" spans="1:13" ht="20.100000000000001" customHeight="1" x14ac:dyDescent="0.2">
      <c r="A157" s="47" t="s">
        <v>276</v>
      </c>
      <c r="B157" s="47">
        <v>2100004807</v>
      </c>
      <c r="C157" s="45" t="s">
        <v>277</v>
      </c>
      <c r="D157" s="58">
        <v>6</v>
      </c>
      <c r="E157" s="44"/>
      <c r="F157" s="59">
        <v>60</v>
      </c>
      <c r="G157" s="59">
        <v>180</v>
      </c>
      <c r="L157" s="16"/>
      <c r="M157" s="16"/>
    </row>
    <row r="158" spans="1:13" ht="20.100000000000001" customHeight="1" x14ac:dyDescent="0.2">
      <c r="A158" s="61" t="s">
        <v>278</v>
      </c>
      <c r="B158" s="61">
        <v>2100010641</v>
      </c>
      <c r="C158" s="62" t="s">
        <v>279</v>
      </c>
      <c r="D158" s="58">
        <v>6</v>
      </c>
      <c r="E158" s="44"/>
      <c r="F158" s="59">
        <v>60</v>
      </c>
      <c r="G158" s="59">
        <v>360</v>
      </c>
      <c r="L158" s="16"/>
      <c r="M158" s="16"/>
    </row>
    <row r="159" spans="1:13" ht="20.100000000000001" customHeight="1" x14ac:dyDescent="0.2">
      <c r="A159" s="47" t="s">
        <v>280</v>
      </c>
      <c r="B159" s="47">
        <v>2100017399</v>
      </c>
      <c r="C159" s="45" t="s">
        <v>281</v>
      </c>
      <c r="D159" s="58">
        <v>2</v>
      </c>
      <c r="E159" s="44"/>
      <c r="F159" s="59">
        <v>60</v>
      </c>
      <c r="G159" s="59">
        <v>180</v>
      </c>
      <c r="L159" s="16"/>
      <c r="M159" s="16"/>
    </row>
    <row r="160" spans="1:13" ht="20.100000000000001" customHeight="1" x14ac:dyDescent="0.2">
      <c r="A160" s="47" t="s">
        <v>434</v>
      </c>
      <c r="B160" s="47" t="s">
        <v>282</v>
      </c>
      <c r="C160" s="45" t="s">
        <v>281</v>
      </c>
      <c r="D160" s="58">
        <v>4</v>
      </c>
      <c r="E160" s="44"/>
      <c r="F160" s="59">
        <v>60</v>
      </c>
      <c r="G160" s="59">
        <v>360</v>
      </c>
      <c r="L160" s="16"/>
      <c r="M160" s="16"/>
    </row>
    <row r="161" spans="1:13" ht="20.100000000000001" customHeight="1" x14ac:dyDescent="0.2">
      <c r="A161" s="61" t="s">
        <v>283</v>
      </c>
      <c r="B161" s="61" t="s">
        <v>284</v>
      </c>
      <c r="C161" s="62" t="s">
        <v>285</v>
      </c>
      <c r="D161" s="58">
        <v>6</v>
      </c>
      <c r="E161" s="44"/>
      <c r="F161" s="59">
        <v>60</v>
      </c>
      <c r="G161" s="59">
        <v>360</v>
      </c>
      <c r="L161" s="16"/>
      <c r="M161" s="16"/>
    </row>
    <row r="162" spans="1:13" ht="20.100000000000001" customHeight="1" x14ac:dyDescent="0.2">
      <c r="A162" s="47" t="s">
        <v>286</v>
      </c>
      <c r="B162" s="47">
        <v>2100017484</v>
      </c>
      <c r="C162" s="45" t="s">
        <v>287</v>
      </c>
      <c r="D162" s="58">
        <v>4</v>
      </c>
      <c r="E162" s="44"/>
      <c r="F162" s="59">
        <v>60</v>
      </c>
      <c r="G162" s="59">
        <v>360</v>
      </c>
      <c r="L162" s="16"/>
      <c r="M162" s="16"/>
    </row>
    <row r="163" spans="1:13" ht="20.100000000000001" customHeight="1" x14ac:dyDescent="0.2">
      <c r="A163" s="61" t="s">
        <v>288</v>
      </c>
      <c r="B163" s="61" t="s">
        <v>289</v>
      </c>
      <c r="C163" s="62" t="s">
        <v>290</v>
      </c>
      <c r="D163" s="58">
        <v>6</v>
      </c>
      <c r="E163" s="44"/>
      <c r="F163" s="59">
        <v>60</v>
      </c>
      <c r="G163" s="59">
        <v>360</v>
      </c>
      <c r="L163" s="16"/>
      <c r="M163" s="16"/>
    </row>
    <row r="164" spans="1:13" ht="20.100000000000001" customHeight="1" x14ac:dyDescent="0.2">
      <c r="A164" s="47" t="s">
        <v>291</v>
      </c>
      <c r="B164" s="47" t="s">
        <v>289</v>
      </c>
      <c r="C164" s="45" t="s">
        <v>292</v>
      </c>
      <c r="D164" s="58">
        <v>6</v>
      </c>
      <c r="E164" s="44"/>
      <c r="F164" s="59">
        <v>60</v>
      </c>
      <c r="G164" s="59">
        <v>360</v>
      </c>
      <c r="L164" s="16"/>
      <c r="M164" s="16"/>
    </row>
    <row r="165" spans="1:13" ht="20.100000000000001" customHeight="1" x14ac:dyDescent="0.2">
      <c r="A165" s="61" t="s">
        <v>293</v>
      </c>
      <c r="B165" s="61" t="s">
        <v>294</v>
      </c>
      <c r="C165" s="62" t="s">
        <v>295</v>
      </c>
      <c r="D165" s="58">
        <v>6</v>
      </c>
      <c r="E165" s="44"/>
      <c r="F165" s="59">
        <v>60</v>
      </c>
      <c r="G165" s="59">
        <v>360</v>
      </c>
      <c r="L165" s="16"/>
      <c r="M165" s="16"/>
    </row>
    <row r="166" spans="1:13" ht="20.100000000000001" customHeight="1" x14ac:dyDescent="0.2">
      <c r="A166" s="47" t="s">
        <v>296</v>
      </c>
      <c r="B166" s="47" t="s">
        <v>297</v>
      </c>
      <c r="C166" s="45" t="s">
        <v>298</v>
      </c>
      <c r="D166" s="58">
        <v>6</v>
      </c>
      <c r="E166" s="44"/>
      <c r="F166" s="59">
        <v>60</v>
      </c>
      <c r="G166" s="59">
        <v>360</v>
      </c>
      <c r="L166" s="16"/>
      <c r="M166" s="16"/>
    </row>
    <row r="167" spans="1:13" ht="20.100000000000001" customHeight="1" x14ac:dyDescent="0.2">
      <c r="A167" s="61" t="s">
        <v>299</v>
      </c>
      <c r="B167" s="61" t="s">
        <v>300</v>
      </c>
      <c r="C167" s="62" t="s">
        <v>301</v>
      </c>
      <c r="D167" s="58">
        <v>6</v>
      </c>
      <c r="E167" s="44"/>
      <c r="F167" s="59">
        <v>60</v>
      </c>
      <c r="G167" s="59">
        <v>300</v>
      </c>
      <c r="L167" s="16"/>
      <c r="M167" s="16"/>
    </row>
    <row r="168" spans="1:13" ht="20.100000000000001" customHeight="1" x14ac:dyDescent="0.2">
      <c r="A168" s="47" t="s">
        <v>302</v>
      </c>
      <c r="B168" s="47" t="s">
        <v>303</v>
      </c>
      <c r="C168" s="45" t="s">
        <v>304</v>
      </c>
      <c r="D168" s="58">
        <v>6</v>
      </c>
      <c r="E168" s="44"/>
      <c r="F168" s="59">
        <v>60</v>
      </c>
      <c r="G168" s="59">
        <v>60</v>
      </c>
      <c r="L168" s="16"/>
      <c r="M168" s="16"/>
    </row>
    <row r="169" spans="1:13" ht="20.100000000000001" customHeight="1" x14ac:dyDescent="0.2">
      <c r="A169" s="61" t="s">
        <v>305</v>
      </c>
      <c r="B169" s="61" t="s">
        <v>306</v>
      </c>
      <c r="C169" s="62" t="s">
        <v>307</v>
      </c>
      <c r="D169" s="58">
        <v>6</v>
      </c>
      <c r="E169" s="44"/>
      <c r="F169" s="59">
        <v>60</v>
      </c>
      <c r="G169" s="59">
        <v>360</v>
      </c>
      <c r="L169" s="16"/>
      <c r="M169" s="16"/>
    </row>
    <row r="170" spans="1:13" ht="20.100000000000001" customHeight="1" x14ac:dyDescent="0.2">
      <c r="A170" s="47" t="s">
        <v>308</v>
      </c>
      <c r="B170" s="47" t="s">
        <v>309</v>
      </c>
      <c r="C170" s="45" t="s">
        <v>310</v>
      </c>
      <c r="D170" s="58">
        <v>5</v>
      </c>
      <c r="E170" s="44"/>
      <c r="F170" s="59">
        <v>60</v>
      </c>
      <c r="G170" s="59">
        <v>120</v>
      </c>
      <c r="L170" s="16"/>
      <c r="M170" s="16"/>
    </row>
    <row r="171" spans="1:13" ht="20.100000000000001" customHeight="1" x14ac:dyDescent="0.2">
      <c r="A171" s="47" t="s">
        <v>308</v>
      </c>
      <c r="B171" s="47" t="s">
        <v>435</v>
      </c>
      <c r="C171" s="45" t="s">
        <v>310</v>
      </c>
      <c r="D171" s="58">
        <v>1</v>
      </c>
      <c r="E171" s="44"/>
      <c r="F171" s="59">
        <v>60</v>
      </c>
      <c r="G171" s="59">
        <v>180</v>
      </c>
      <c r="L171" s="16"/>
      <c r="M171" s="16"/>
    </row>
    <row r="172" spans="1:13" ht="20.100000000000001" customHeight="1" x14ac:dyDescent="0.2">
      <c r="A172" s="61" t="s">
        <v>311</v>
      </c>
      <c r="B172" s="61" t="s">
        <v>312</v>
      </c>
      <c r="C172" s="62" t="s">
        <v>313</v>
      </c>
      <c r="D172" s="58">
        <v>6</v>
      </c>
      <c r="E172" s="44"/>
      <c r="F172" s="59">
        <v>60</v>
      </c>
      <c r="G172" s="59">
        <v>60</v>
      </c>
      <c r="L172" s="16"/>
      <c r="M172" s="16"/>
    </row>
    <row r="173" spans="1:13" ht="20.100000000000001" customHeight="1" x14ac:dyDescent="0.2">
      <c r="A173" s="47" t="s">
        <v>314</v>
      </c>
      <c r="B173" s="47" t="s">
        <v>316</v>
      </c>
      <c r="C173" s="45" t="s">
        <v>315</v>
      </c>
      <c r="D173" s="58">
        <v>2</v>
      </c>
      <c r="E173" s="44"/>
      <c r="F173" s="59">
        <v>60</v>
      </c>
      <c r="G173" s="59">
        <v>120</v>
      </c>
      <c r="L173" s="16"/>
      <c r="M173" s="16"/>
    </row>
    <row r="174" spans="1:13" ht="20.100000000000001" customHeight="1" x14ac:dyDescent="0.2">
      <c r="A174" s="47" t="s">
        <v>314</v>
      </c>
      <c r="B174" s="47" t="s">
        <v>317</v>
      </c>
      <c r="C174" s="45" t="s">
        <v>315</v>
      </c>
      <c r="D174" s="58">
        <v>4</v>
      </c>
      <c r="E174" s="44"/>
      <c r="F174" s="59">
        <v>60</v>
      </c>
      <c r="G174" s="59">
        <v>480</v>
      </c>
      <c r="L174" s="16"/>
      <c r="M174" s="16"/>
    </row>
    <row r="175" spans="1:13" ht="20.100000000000001" customHeight="1" x14ac:dyDescent="0.2">
      <c r="A175" s="61" t="s">
        <v>318</v>
      </c>
      <c r="B175" s="61" t="s">
        <v>319</v>
      </c>
      <c r="C175" s="62" t="s">
        <v>320</v>
      </c>
      <c r="D175" s="58">
        <v>2</v>
      </c>
      <c r="E175" s="44"/>
      <c r="F175" s="59">
        <v>60</v>
      </c>
      <c r="G175" s="59">
        <v>120</v>
      </c>
      <c r="L175" s="16"/>
      <c r="M175" s="16"/>
    </row>
    <row r="176" spans="1:13" ht="20.100000000000001" customHeight="1" x14ac:dyDescent="0.2">
      <c r="A176" s="61" t="s">
        <v>436</v>
      </c>
      <c r="B176" s="61" t="s">
        <v>437</v>
      </c>
      <c r="C176" s="62" t="s">
        <v>438</v>
      </c>
      <c r="D176" s="58">
        <v>2</v>
      </c>
      <c r="E176" s="44"/>
      <c r="F176" s="59">
        <v>60</v>
      </c>
      <c r="G176" s="59">
        <v>360</v>
      </c>
      <c r="L176" s="16"/>
      <c r="M176" s="16"/>
    </row>
    <row r="177" spans="1:13" ht="20.100000000000001" customHeight="1" x14ac:dyDescent="0.2">
      <c r="A177" s="47" t="s">
        <v>439</v>
      </c>
      <c r="B177" s="47" t="s">
        <v>440</v>
      </c>
      <c r="C177" s="45" t="s">
        <v>441</v>
      </c>
      <c r="D177" s="58">
        <v>5</v>
      </c>
      <c r="E177" s="44"/>
      <c r="F177" s="59">
        <v>60</v>
      </c>
      <c r="G177" s="59">
        <v>240</v>
      </c>
      <c r="L177" s="16"/>
      <c r="M177" s="16"/>
    </row>
    <row r="178" spans="1:13" ht="20.100000000000001" customHeight="1" x14ac:dyDescent="0.2">
      <c r="A178" s="61" t="s">
        <v>321</v>
      </c>
      <c r="B178" s="61" t="s">
        <v>322</v>
      </c>
      <c r="C178" s="62" t="s">
        <v>323</v>
      </c>
      <c r="D178" s="58">
        <v>2</v>
      </c>
      <c r="E178" s="44"/>
      <c r="F178" s="59">
        <v>60</v>
      </c>
      <c r="G178" s="59">
        <v>360</v>
      </c>
      <c r="L178" s="16"/>
      <c r="M178" s="16"/>
    </row>
    <row r="179" spans="1:13" ht="20.100000000000001" customHeight="1" x14ac:dyDescent="0.2">
      <c r="A179" s="47" t="s">
        <v>324</v>
      </c>
      <c r="B179" s="47" t="s">
        <v>325</v>
      </c>
      <c r="C179" s="45" t="s">
        <v>326</v>
      </c>
      <c r="D179" s="58">
        <v>2</v>
      </c>
      <c r="E179" s="44"/>
      <c r="F179" s="59">
        <v>60</v>
      </c>
      <c r="G179" s="59">
        <v>240</v>
      </c>
      <c r="L179" s="16"/>
      <c r="M179" s="16"/>
    </row>
    <row r="180" spans="1:13" ht="20.100000000000001" customHeight="1" x14ac:dyDescent="0.2">
      <c r="A180" s="61" t="s">
        <v>327</v>
      </c>
      <c r="B180" s="61" t="s">
        <v>328</v>
      </c>
      <c r="C180" s="62" t="s">
        <v>329</v>
      </c>
      <c r="D180" s="58">
        <v>6</v>
      </c>
      <c r="E180" s="44"/>
      <c r="F180" s="59">
        <v>60</v>
      </c>
      <c r="G180" s="59">
        <v>360</v>
      </c>
      <c r="L180" s="16"/>
      <c r="M180" s="16"/>
    </row>
    <row r="181" spans="1:13" ht="20.100000000000001" customHeight="1" x14ac:dyDescent="0.2">
      <c r="A181" s="47" t="s">
        <v>330</v>
      </c>
      <c r="B181" s="47" t="s">
        <v>331</v>
      </c>
      <c r="C181" s="45" t="s">
        <v>332</v>
      </c>
      <c r="D181" s="58">
        <v>6</v>
      </c>
      <c r="E181" s="44"/>
      <c r="F181" s="59">
        <v>60</v>
      </c>
      <c r="G181" s="59">
        <v>300</v>
      </c>
      <c r="L181" s="16"/>
      <c r="M181" s="16"/>
    </row>
    <row r="182" spans="1:13" ht="20.100000000000001" customHeight="1" x14ac:dyDescent="0.2">
      <c r="A182" s="47" t="s">
        <v>333</v>
      </c>
      <c r="B182" s="47">
        <v>2100007516</v>
      </c>
      <c r="C182" s="45" t="s">
        <v>334</v>
      </c>
      <c r="D182" s="58">
        <v>6</v>
      </c>
      <c r="E182" s="44"/>
      <c r="F182" s="59">
        <v>60</v>
      </c>
      <c r="G182" s="59">
        <v>300</v>
      </c>
      <c r="L182" s="16"/>
      <c r="M182" s="16"/>
    </row>
    <row r="183" spans="1:13" ht="20.100000000000001" customHeight="1" x14ac:dyDescent="0.2">
      <c r="A183" s="61" t="s">
        <v>335</v>
      </c>
      <c r="B183" s="61">
        <v>2100023365</v>
      </c>
      <c r="C183" s="62" t="s">
        <v>336</v>
      </c>
      <c r="D183" s="58">
        <v>4</v>
      </c>
      <c r="E183" s="44"/>
      <c r="F183" s="59">
        <v>60</v>
      </c>
      <c r="G183" s="59">
        <v>300</v>
      </c>
      <c r="L183" s="16"/>
      <c r="M183" s="16"/>
    </row>
    <row r="184" spans="1:13" ht="20.100000000000001" customHeight="1" x14ac:dyDescent="0.2">
      <c r="A184" s="63" t="s">
        <v>337</v>
      </c>
      <c r="B184" s="63">
        <v>2100007744</v>
      </c>
      <c r="C184" s="64" t="s">
        <v>338</v>
      </c>
      <c r="D184" s="58">
        <v>4</v>
      </c>
      <c r="E184" s="44"/>
      <c r="F184" s="59">
        <v>60</v>
      </c>
      <c r="G184" s="59">
        <v>300</v>
      </c>
      <c r="L184" s="16"/>
      <c r="M184" s="16"/>
    </row>
    <row r="185" spans="1:13" ht="20.100000000000001" customHeight="1" x14ac:dyDescent="0.2">
      <c r="A185" s="63" t="s">
        <v>339</v>
      </c>
      <c r="B185" s="63" t="s">
        <v>340</v>
      </c>
      <c r="C185" s="64" t="s">
        <v>341</v>
      </c>
      <c r="D185" s="58">
        <v>5</v>
      </c>
      <c r="E185" s="44"/>
      <c r="F185" s="59">
        <v>60</v>
      </c>
      <c r="G185" s="59">
        <v>300</v>
      </c>
      <c r="L185" s="16"/>
      <c r="M185" s="16"/>
    </row>
    <row r="186" spans="1:13" ht="20.100000000000001" customHeight="1" x14ac:dyDescent="0.2">
      <c r="A186" s="63" t="s">
        <v>342</v>
      </c>
      <c r="B186" s="63" t="s">
        <v>343</v>
      </c>
      <c r="C186" s="64" t="s">
        <v>344</v>
      </c>
      <c r="D186" s="58">
        <v>5</v>
      </c>
      <c r="E186" s="44"/>
      <c r="F186" s="59">
        <v>60</v>
      </c>
      <c r="G186" s="59">
        <v>300</v>
      </c>
      <c r="L186" s="16"/>
      <c r="M186" s="16"/>
    </row>
    <row r="187" spans="1:13" ht="20.100000000000001" customHeight="1" x14ac:dyDescent="0.2">
      <c r="A187" s="63" t="s">
        <v>345</v>
      </c>
      <c r="B187" s="63" t="s">
        <v>442</v>
      </c>
      <c r="C187" s="64" t="s">
        <v>347</v>
      </c>
      <c r="D187" s="58">
        <v>1</v>
      </c>
      <c r="E187" s="44"/>
      <c r="F187" s="59">
        <v>60</v>
      </c>
      <c r="G187" s="59">
        <v>300</v>
      </c>
      <c r="L187" s="16"/>
      <c r="M187" s="16"/>
    </row>
    <row r="188" spans="1:13" ht="20.100000000000001" customHeight="1" x14ac:dyDescent="0.2">
      <c r="A188" s="63" t="s">
        <v>345</v>
      </c>
      <c r="B188" s="63" t="s">
        <v>346</v>
      </c>
      <c r="C188" s="64" t="s">
        <v>347</v>
      </c>
      <c r="D188" s="58">
        <v>4</v>
      </c>
      <c r="E188" s="44"/>
      <c r="F188" s="59">
        <v>60</v>
      </c>
      <c r="G188" s="59">
        <v>96</v>
      </c>
      <c r="L188" s="16"/>
      <c r="M188" s="16"/>
    </row>
    <row r="189" spans="1:13" ht="20.100000000000001" customHeight="1" x14ac:dyDescent="0.25">
      <c r="A189" s="63"/>
      <c r="B189" s="63"/>
      <c r="C189" s="64"/>
      <c r="D189" s="60">
        <f>SUM(D157:D188)</f>
        <v>142</v>
      </c>
      <c r="E189" s="44"/>
      <c r="F189" s="59"/>
      <c r="G189" s="59"/>
      <c r="L189" s="16"/>
      <c r="M189" s="16"/>
    </row>
    <row r="190" spans="1:13" ht="20.100000000000001" customHeight="1" x14ac:dyDescent="0.2">
      <c r="A190" s="56" t="s">
        <v>348</v>
      </c>
      <c r="B190" s="57" t="s">
        <v>349</v>
      </c>
      <c r="C190" s="43" t="s">
        <v>350</v>
      </c>
      <c r="D190" s="58">
        <v>2</v>
      </c>
      <c r="E190" s="44"/>
      <c r="F190" s="59">
        <v>48</v>
      </c>
      <c r="G190" s="59">
        <v>96</v>
      </c>
      <c r="L190" s="16"/>
      <c r="M190" s="16"/>
    </row>
    <row r="191" spans="1:13" ht="20.100000000000001" customHeight="1" x14ac:dyDescent="0.2">
      <c r="A191" s="56" t="s">
        <v>443</v>
      </c>
      <c r="B191" s="57" t="s">
        <v>444</v>
      </c>
      <c r="C191" s="43" t="s">
        <v>445</v>
      </c>
      <c r="D191" s="58">
        <v>2</v>
      </c>
      <c r="E191" s="44"/>
      <c r="F191" s="59">
        <v>48</v>
      </c>
      <c r="G191" s="59">
        <v>96</v>
      </c>
      <c r="L191" s="16"/>
      <c r="M191" s="16"/>
    </row>
    <row r="192" spans="1:13" ht="20.100000000000001" customHeight="1" x14ac:dyDescent="0.2">
      <c r="A192" s="56" t="s">
        <v>351</v>
      </c>
      <c r="B192" s="57" t="s">
        <v>352</v>
      </c>
      <c r="C192" s="43" t="s">
        <v>353</v>
      </c>
      <c r="D192" s="58">
        <v>2</v>
      </c>
      <c r="E192" s="44"/>
      <c r="F192" s="59">
        <v>48</v>
      </c>
      <c r="G192" s="59">
        <v>96</v>
      </c>
      <c r="L192" s="16"/>
      <c r="M192" s="16"/>
    </row>
    <row r="193" spans="1:7" ht="20.100000000000001" customHeight="1" x14ac:dyDescent="0.2">
      <c r="A193" s="56" t="s">
        <v>354</v>
      </c>
      <c r="B193" s="57" t="s">
        <v>355</v>
      </c>
      <c r="C193" s="43" t="s">
        <v>356</v>
      </c>
      <c r="D193" s="58">
        <v>2</v>
      </c>
      <c r="E193" s="44"/>
      <c r="F193" s="59">
        <v>48</v>
      </c>
      <c r="G193" s="59">
        <v>96</v>
      </c>
    </row>
    <row r="194" spans="1:7" ht="20.100000000000001" customHeight="1" x14ac:dyDescent="0.2">
      <c r="A194" s="56" t="s">
        <v>357</v>
      </c>
      <c r="B194" s="57" t="s">
        <v>358</v>
      </c>
      <c r="C194" s="43" t="s">
        <v>359</v>
      </c>
      <c r="D194" s="58">
        <v>2</v>
      </c>
      <c r="E194" s="44"/>
      <c r="F194" s="59">
        <v>48</v>
      </c>
      <c r="G194" s="59">
        <v>96</v>
      </c>
    </row>
    <row r="195" spans="1:7" ht="20.100000000000001" customHeight="1" x14ac:dyDescent="0.2">
      <c r="A195" s="56" t="s">
        <v>360</v>
      </c>
      <c r="B195" s="57" t="s">
        <v>361</v>
      </c>
      <c r="C195" s="43" t="s">
        <v>362</v>
      </c>
      <c r="D195" s="58">
        <v>2</v>
      </c>
      <c r="E195" s="44"/>
      <c r="F195" s="59">
        <v>48</v>
      </c>
      <c r="G195" s="59">
        <v>96</v>
      </c>
    </row>
    <row r="196" spans="1:7" ht="20.100000000000001" customHeight="1" x14ac:dyDescent="0.2">
      <c r="A196" s="56" t="s">
        <v>363</v>
      </c>
      <c r="B196" s="57" t="s">
        <v>364</v>
      </c>
      <c r="C196" s="43" t="s">
        <v>365</v>
      </c>
      <c r="D196" s="58">
        <v>2</v>
      </c>
      <c r="E196" s="44"/>
      <c r="F196" s="59">
        <v>48</v>
      </c>
      <c r="G196" s="59">
        <v>96</v>
      </c>
    </row>
    <row r="197" spans="1:7" ht="20.100000000000001" customHeight="1" x14ac:dyDescent="0.2">
      <c r="A197" s="56" t="s">
        <v>366</v>
      </c>
      <c r="B197" s="57" t="s">
        <v>367</v>
      </c>
      <c r="C197" s="43" t="s">
        <v>368</v>
      </c>
      <c r="D197" s="58">
        <v>2</v>
      </c>
      <c r="E197" s="89"/>
      <c r="F197" s="59">
        <v>48</v>
      </c>
      <c r="G197" s="59">
        <v>96</v>
      </c>
    </row>
    <row r="198" spans="1:7" ht="20.100000000000001" customHeight="1" x14ac:dyDescent="0.2">
      <c r="A198" s="56" t="s">
        <v>369</v>
      </c>
      <c r="B198" s="57" t="s">
        <v>370</v>
      </c>
      <c r="C198" s="43" t="s">
        <v>371</v>
      </c>
      <c r="D198" s="58">
        <v>2</v>
      </c>
      <c r="E198" s="89"/>
      <c r="F198" s="59">
        <v>48</v>
      </c>
      <c r="G198" s="59">
        <v>96</v>
      </c>
    </row>
    <row r="199" spans="1:7" ht="20.100000000000001" customHeight="1" x14ac:dyDescent="0.25">
      <c r="A199" s="56"/>
      <c r="B199" s="57"/>
      <c r="C199" s="43"/>
      <c r="D199" s="55">
        <f>SUM(D190:D198)</f>
        <v>18</v>
      </c>
      <c r="E199" s="89"/>
      <c r="F199" s="101"/>
      <c r="G199" s="59"/>
    </row>
    <row r="200" spans="1:7" ht="20.100000000000001" customHeight="1" x14ac:dyDescent="0.2">
      <c r="A200" s="56" t="s">
        <v>372</v>
      </c>
      <c r="B200" s="57">
        <v>210228152</v>
      </c>
      <c r="C200" s="43" t="s">
        <v>373</v>
      </c>
      <c r="D200" s="106">
        <v>6</v>
      </c>
      <c r="E200" s="89"/>
      <c r="F200" s="59">
        <v>48</v>
      </c>
      <c r="G200" s="59">
        <v>288</v>
      </c>
    </row>
    <row r="201" spans="1:7" ht="20.100000000000001" customHeight="1" x14ac:dyDescent="0.2">
      <c r="A201" s="57" t="s">
        <v>374</v>
      </c>
      <c r="B201" s="63"/>
      <c r="C201" s="102"/>
      <c r="D201" s="57"/>
      <c r="E201" s="89"/>
      <c r="F201" s="101"/>
      <c r="G201" s="101"/>
    </row>
    <row r="202" spans="1:7" ht="20.100000000000001" customHeight="1" x14ac:dyDescent="0.2">
      <c r="A202" s="74">
        <v>359025</v>
      </c>
      <c r="B202" s="74" t="s">
        <v>491</v>
      </c>
      <c r="C202" s="111" t="s">
        <v>490</v>
      </c>
      <c r="D202" s="58">
        <v>1</v>
      </c>
      <c r="E202" s="44"/>
      <c r="F202" s="101">
        <v>1020</v>
      </c>
      <c r="G202" s="101">
        <v>1020</v>
      </c>
    </row>
    <row r="203" spans="1:7" ht="20.100000000000001" customHeight="1" x14ac:dyDescent="0.25">
      <c r="A203"/>
      <c r="B203" s="65"/>
      <c r="C203" s="66"/>
      <c r="D203" s="67"/>
      <c r="E203"/>
      <c r="F203" s="105" t="s">
        <v>375</v>
      </c>
      <c r="G203" s="68">
        <f>SUM(G24:G202)</f>
        <v>40920</v>
      </c>
    </row>
    <row r="204" spans="1:7" ht="20.100000000000001" customHeight="1" x14ac:dyDescent="0.25">
      <c r="A204"/>
      <c r="B204" s="65"/>
      <c r="C204" s="66"/>
      <c r="D204" s="67"/>
      <c r="E204"/>
      <c r="F204" s="105" t="s">
        <v>376</v>
      </c>
      <c r="G204" s="69">
        <v>6055.2</v>
      </c>
    </row>
    <row r="205" spans="1:7" ht="20.100000000000001" customHeight="1" x14ac:dyDescent="0.25">
      <c r="A205" s="67"/>
      <c r="B205" s="70"/>
      <c r="C205" s="71"/>
      <c r="D205"/>
      <c r="E205"/>
      <c r="F205" s="105" t="s">
        <v>377</v>
      </c>
      <c r="G205" s="69">
        <v>56515.199999999997</v>
      </c>
    </row>
    <row r="206" spans="1:7" ht="20.100000000000001" customHeight="1" x14ac:dyDescent="0.25">
      <c r="A206"/>
      <c r="B206" s="49"/>
      <c r="C206" s="72" t="s">
        <v>446</v>
      </c>
      <c r="D206"/>
      <c r="E206"/>
      <c r="F206"/>
      <c r="G206"/>
    </row>
    <row r="207" spans="1:7" ht="20.100000000000001" customHeight="1" x14ac:dyDescent="0.25">
      <c r="A207"/>
      <c r="B207" s="72" t="s">
        <v>28</v>
      </c>
      <c r="C207" s="72" t="s">
        <v>39</v>
      </c>
      <c r="D207"/>
      <c r="E207"/>
      <c r="F207"/>
      <c r="G207"/>
    </row>
    <row r="208" spans="1:7" ht="20.100000000000001" customHeight="1" x14ac:dyDescent="0.35">
      <c r="A208"/>
      <c r="B208" s="73"/>
      <c r="C208" s="107" t="s">
        <v>40</v>
      </c>
      <c r="D208"/>
      <c r="E208"/>
      <c r="F208"/>
      <c r="G208"/>
    </row>
    <row r="209" spans="1:7" ht="20.100000000000001" customHeight="1" x14ac:dyDescent="0.25">
      <c r="A209"/>
      <c r="B209" s="74">
        <v>1</v>
      </c>
      <c r="C209" s="43" t="s">
        <v>378</v>
      </c>
      <c r="D209"/>
      <c r="E209"/>
      <c r="F209"/>
      <c r="G209"/>
    </row>
    <row r="210" spans="1:7" ht="20.100000000000001" customHeight="1" x14ac:dyDescent="0.25">
      <c r="A210"/>
      <c r="B210" s="74">
        <v>2</v>
      </c>
      <c r="C210" s="43" t="s">
        <v>379</v>
      </c>
      <c r="D210"/>
      <c r="E210"/>
      <c r="F210"/>
      <c r="G210"/>
    </row>
    <row r="211" spans="1:7" ht="20.100000000000001" customHeight="1" x14ac:dyDescent="0.25">
      <c r="A211"/>
      <c r="B211" s="74">
        <v>3</v>
      </c>
      <c r="C211" s="43" t="s">
        <v>380</v>
      </c>
      <c r="D211"/>
      <c r="E211"/>
      <c r="F211"/>
      <c r="G211"/>
    </row>
    <row r="212" spans="1:7" ht="20.100000000000001" customHeight="1" x14ac:dyDescent="0.25">
      <c r="A212"/>
      <c r="B212" s="74">
        <v>1</v>
      </c>
      <c r="C212" s="43" t="s">
        <v>381</v>
      </c>
      <c r="D212"/>
      <c r="E212"/>
      <c r="F212"/>
      <c r="G212"/>
    </row>
    <row r="213" spans="1:7" ht="20.100000000000001" customHeight="1" x14ac:dyDescent="0.25">
      <c r="A213"/>
      <c r="B213" s="74">
        <v>1</v>
      </c>
      <c r="C213" s="43" t="s">
        <v>382</v>
      </c>
      <c r="D213"/>
      <c r="E213"/>
      <c r="F213"/>
      <c r="G213"/>
    </row>
    <row r="214" spans="1:7" ht="20.100000000000001" customHeight="1" x14ac:dyDescent="0.25">
      <c r="A214"/>
      <c r="B214" s="74">
        <v>2</v>
      </c>
      <c r="C214" s="43" t="s">
        <v>447</v>
      </c>
      <c r="D214"/>
      <c r="E214"/>
      <c r="F214"/>
      <c r="G214"/>
    </row>
    <row r="215" spans="1:7" ht="20.100000000000001" customHeight="1" x14ac:dyDescent="0.25">
      <c r="A215"/>
      <c r="B215" s="74">
        <v>2</v>
      </c>
      <c r="C215" s="43" t="s">
        <v>383</v>
      </c>
      <c r="D215"/>
      <c r="E215"/>
      <c r="F215"/>
      <c r="G215"/>
    </row>
    <row r="216" spans="1:7" ht="20.100000000000001" customHeight="1" x14ac:dyDescent="0.25">
      <c r="A216"/>
      <c r="B216" s="74">
        <v>1</v>
      </c>
      <c r="C216" s="43" t="s">
        <v>384</v>
      </c>
      <c r="D216"/>
      <c r="E216"/>
      <c r="F216"/>
      <c r="G216"/>
    </row>
    <row r="217" spans="1:7" ht="20.100000000000001" customHeight="1" x14ac:dyDescent="0.2">
      <c r="B217" s="74">
        <v>1</v>
      </c>
      <c r="C217" s="43" t="s">
        <v>385</v>
      </c>
    </row>
    <row r="218" spans="1:7" ht="20.100000000000001" customHeight="1" x14ac:dyDescent="0.2">
      <c r="B218" s="74">
        <v>1</v>
      </c>
      <c r="C218" s="43" t="s">
        <v>448</v>
      </c>
    </row>
    <row r="219" spans="1:7" ht="20.100000000000001" customHeight="1" x14ac:dyDescent="0.2">
      <c r="B219" s="74">
        <v>2</v>
      </c>
      <c r="C219" s="43" t="s">
        <v>386</v>
      </c>
    </row>
    <row r="220" spans="1:7" ht="20.100000000000001" customHeight="1" x14ac:dyDescent="0.2">
      <c r="B220" s="74">
        <v>2</v>
      </c>
      <c r="C220" s="43" t="s">
        <v>107</v>
      </c>
    </row>
    <row r="221" spans="1:7" ht="20.100000000000001" customHeight="1" x14ac:dyDescent="0.25">
      <c r="A221" s="24"/>
      <c r="B221" s="74">
        <v>1</v>
      </c>
      <c r="C221" s="43" t="s">
        <v>387</v>
      </c>
    </row>
    <row r="222" spans="1:7" ht="20.100000000000001" customHeight="1" x14ac:dyDescent="0.25">
      <c r="A222" s="24"/>
      <c r="B222" s="74">
        <v>1</v>
      </c>
      <c r="C222" s="43" t="s">
        <v>388</v>
      </c>
    </row>
    <row r="223" spans="1:7" ht="20.100000000000001" customHeight="1" x14ac:dyDescent="0.25">
      <c r="A223" s="24"/>
      <c r="B223" s="74">
        <v>2</v>
      </c>
      <c r="C223" s="43" t="s">
        <v>389</v>
      </c>
    </row>
    <row r="224" spans="1:7" ht="20.100000000000001" customHeight="1" x14ac:dyDescent="0.25">
      <c r="A224" s="24"/>
      <c r="B224" s="74"/>
      <c r="C224" s="43" t="s">
        <v>108</v>
      </c>
    </row>
    <row r="225" spans="1:3" ht="20.100000000000001" customHeight="1" x14ac:dyDescent="0.25">
      <c r="A225" s="24"/>
      <c r="B225" s="48">
        <f>SUM(B209:B224)</f>
        <v>23</v>
      </c>
      <c r="C225" s="43"/>
    </row>
    <row r="226" spans="1:3" ht="20.100000000000001" customHeight="1" x14ac:dyDescent="0.25">
      <c r="A226" s="24"/>
      <c r="B226" s="48"/>
      <c r="C226" s="48" t="s">
        <v>390</v>
      </c>
    </row>
    <row r="227" spans="1:3" ht="20.100000000000001" customHeight="1" x14ac:dyDescent="0.25">
      <c r="A227" s="24"/>
      <c r="B227" s="74">
        <v>2</v>
      </c>
      <c r="C227" s="43" t="s">
        <v>449</v>
      </c>
    </row>
    <row r="228" spans="1:3" ht="20.100000000000001" customHeight="1" x14ac:dyDescent="0.25">
      <c r="A228" s="24"/>
      <c r="B228" s="74">
        <v>2</v>
      </c>
      <c r="C228" s="43" t="s">
        <v>391</v>
      </c>
    </row>
    <row r="229" spans="1:3" ht="20.100000000000001" customHeight="1" x14ac:dyDescent="0.25">
      <c r="A229" s="24"/>
      <c r="B229" s="74">
        <v>1</v>
      </c>
      <c r="C229" s="43" t="s">
        <v>392</v>
      </c>
    </row>
    <row r="230" spans="1:3" ht="20.100000000000001" customHeight="1" x14ac:dyDescent="0.25">
      <c r="A230" s="24"/>
      <c r="B230" s="74">
        <v>3</v>
      </c>
      <c r="C230" s="43" t="s">
        <v>393</v>
      </c>
    </row>
    <row r="231" spans="1:3" ht="20.100000000000001" customHeight="1" x14ac:dyDescent="0.25">
      <c r="A231" s="24"/>
      <c r="B231" s="74">
        <v>1</v>
      </c>
      <c r="C231" s="43" t="s">
        <v>394</v>
      </c>
    </row>
    <row r="232" spans="1:3" ht="20.100000000000001" customHeight="1" x14ac:dyDescent="0.25">
      <c r="A232" s="24"/>
      <c r="B232" s="74">
        <v>1</v>
      </c>
      <c r="C232" s="43" t="s">
        <v>395</v>
      </c>
    </row>
    <row r="233" spans="1:3" ht="20.100000000000001" customHeight="1" x14ac:dyDescent="0.25">
      <c r="A233" s="24"/>
      <c r="B233" s="74">
        <v>1</v>
      </c>
      <c r="C233" s="43" t="s">
        <v>450</v>
      </c>
    </row>
    <row r="234" spans="1:3" ht="20.100000000000001" customHeight="1" x14ac:dyDescent="0.25">
      <c r="A234" s="24"/>
      <c r="B234" s="74">
        <v>1</v>
      </c>
      <c r="C234" s="43" t="s">
        <v>384</v>
      </c>
    </row>
    <row r="235" spans="1:3" ht="20.100000000000001" customHeight="1" x14ac:dyDescent="0.2">
      <c r="B235" s="74">
        <v>1</v>
      </c>
      <c r="C235" s="43" t="s">
        <v>451</v>
      </c>
    </row>
    <row r="236" spans="1:3" ht="20.100000000000001" customHeight="1" x14ac:dyDescent="0.2">
      <c r="B236" s="74">
        <v>2</v>
      </c>
      <c r="C236" s="43" t="s">
        <v>396</v>
      </c>
    </row>
    <row r="237" spans="1:3" ht="20.100000000000001" customHeight="1" x14ac:dyDescent="0.2">
      <c r="B237" s="74">
        <v>2</v>
      </c>
      <c r="C237" s="43" t="s">
        <v>397</v>
      </c>
    </row>
    <row r="238" spans="1:3" ht="20.100000000000001" customHeight="1" x14ac:dyDescent="0.2">
      <c r="B238" s="74">
        <v>3</v>
      </c>
      <c r="C238" s="43" t="s">
        <v>398</v>
      </c>
    </row>
    <row r="239" spans="1:3" ht="20.100000000000001" customHeight="1" x14ac:dyDescent="0.2">
      <c r="B239" s="74">
        <v>1</v>
      </c>
      <c r="C239" s="43" t="s">
        <v>399</v>
      </c>
    </row>
    <row r="240" spans="1:3" ht="20.100000000000001" customHeight="1" x14ac:dyDescent="0.2">
      <c r="B240" s="74">
        <v>2</v>
      </c>
      <c r="C240" s="43" t="s">
        <v>400</v>
      </c>
    </row>
    <row r="241" spans="2:4" ht="20.100000000000001" customHeight="1" x14ac:dyDescent="0.2">
      <c r="B241" s="74">
        <v>1</v>
      </c>
      <c r="C241" s="43" t="s">
        <v>104</v>
      </c>
    </row>
    <row r="242" spans="2:4" ht="20.100000000000001" customHeight="1" x14ac:dyDescent="0.2">
      <c r="B242" s="74">
        <v>1</v>
      </c>
      <c r="C242" s="43" t="s">
        <v>401</v>
      </c>
    </row>
    <row r="243" spans="2:4" ht="20.100000000000001" customHeight="1" x14ac:dyDescent="0.2">
      <c r="B243" s="74">
        <v>1</v>
      </c>
      <c r="C243" s="43" t="s">
        <v>402</v>
      </c>
    </row>
    <row r="244" spans="2:4" ht="20.100000000000001" customHeight="1" x14ac:dyDescent="0.25">
      <c r="B244" s="48">
        <f>SUM(B227:B243)</f>
        <v>26</v>
      </c>
      <c r="C244" s="43"/>
    </row>
    <row r="245" spans="2:4" ht="20.100000000000001" customHeight="1" x14ac:dyDescent="0.25">
      <c r="B245" s="48"/>
      <c r="C245" s="48" t="s">
        <v>37</v>
      </c>
    </row>
    <row r="246" spans="2:4" ht="20.100000000000001" customHeight="1" x14ac:dyDescent="0.2">
      <c r="B246" s="74">
        <v>2</v>
      </c>
      <c r="C246" s="43" t="s">
        <v>403</v>
      </c>
    </row>
    <row r="247" spans="2:4" ht="20.100000000000001" customHeight="1" x14ac:dyDescent="0.2">
      <c r="B247" s="74">
        <v>1</v>
      </c>
      <c r="C247" s="43" t="s">
        <v>452</v>
      </c>
    </row>
    <row r="248" spans="2:4" ht="20.100000000000001" customHeight="1" x14ac:dyDescent="0.2">
      <c r="B248" s="74">
        <v>1</v>
      </c>
      <c r="C248" s="43" t="s">
        <v>453</v>
      </c>
    </row>
    <row r="249" spans="2:4" ht="20.100000000000001" customHeight="1" x14ac:dyDescent="0.25">
      <c r="B249" s="74">
        <v>1</v>
      </c>
      <c r="C249" s="43" t="s">
        <v>404</v>
      </c>
      <c r="D249"/>
    </row>
    <row r="250" spans="2:4" ht="20.100000000000001" customHeight="1" x14ac:dyDescent="0.25">
      <c r="B250" s="74">
        <v>2</v>
      </c>
      <c r="C250" s="75" t="s">
        <v>405</v>
      </c>
      <c r="D250"/>
    </row>
    <row r="251" spans="2:4" ht="20.100000000000001" customHeight="1" x14ac:dyDescent="0.25">
      <c r="B251" s="74">
        <v>2</v>
      </c>
      <c r="C251" s="43" t="s">
        <v>406</v>
      </c>
      <c r="D251"/>
    </row>
    <row r="252" spans="2:4" ht="20.100000000000001" customHeight="1" x14ac:dyDescent="0.25">
      <c r="B252" s="74">
        <v>2</v>
      </c>
      <c r="C252" s="43" t="s">
        <v>407</v>
      </c>
      <c r="D252"/>
    </row>
    <row r="253" spans="2:4" ht="20.100000000000001" customHeight="1" x14ac:dyDescent="0.25">
      <c r="B253" s="74">
        <v>1</v>
      </c>
      <c r="C253" s="75" t="s">
        <v>408</v>
      </c>
      <c r="D253"/>
    </row>
    <row r="254" spans="2:4" ht="20.100000000000001" customHeight="1" x14ac:dyDescent="0.25">
      <c r="B254" s="74">
        <v>2</v>
      </c>
      <c r="C254" s="43" t="s">
        <v>409</v>
      </c>
      <c r="D254"/>
    </row>
    <row r="255" spans="2:4" ht="20.100000000000001" customHeight="1" x14ac:dyDescent="0.25">
      <c r="B255" s="74">
        <v>1</v>
      </c>
      <c r="C255" s="43" t="s">
        <v>410</v>
      </c>
      <c r="D255" s="76"/>
    </row>
    <row r="256" spans="2:4" ht="20.100000000000001" customHeight="1" x14ac:dyDescent="0.25">
      <c r="B256" s="48">
        <f>SUM(B246:B255)</f>
        <v>15</v>
      </c>
      <c r="C256" s="43"/>
      <c r="D256" s="76"/>
    </row>
    <row r="257" spans="2:4" ht="20.100000000000001" customHeight="1" x14ac:dyDescent="0.25">
      <c r="B257" s="48"/>
      <c r="C257" s="43"/>
      <c r="D257" s="76"/>
    </row>
    <row r="258" spans="2:4" ht="20.100000000000001" customHeight="1" x14ac:dyDescent="0.25">
      <c r="B258" s="44"/>
      <c r="C258" s="46" t="s">
        <v>478</v>
      </c>
      <c r="D258" s="76"/>
    </row>
    <row r="259" spans="2:4" ht="20.100000000000001" customHeight="1" x14ac:dyDescent="0.25">
      <c r="B259" s="46" t="s">
        <v>28</v>
      </c>
      <c r="C259" s="46" t="s">
        <v>39</v>
      </c>
      <c r="D259" s="76"/>
    </row>
    <row r="260" spans="2:4" ht="20.100000000000001" customHeight="1" x14ac:dyDescent="0.25">
      <c r="B260" s="53">
        <v>1</v>
      </c>
      <c r="C260" s="54" t="s">
        <v>479</v>
      </c>
      <c r="D260" s="76"/>
    </row>
    <row r="261" spans="2:4" ht="20.100000000000001" customHeight="1" x14ac:dyDescent="0.25">
      <c r="B261" s="53">
        <v>1</v>
      </c>
      <c r="C261" s="54" t="s">
        <v>480</v>
      </c>
      <c r="D261" s="76"/>
    </row>
    <row r="262" spans="2:4" ht="20.100000000000001" customHeight="1" x14ac:dyDescent="0.25">
      <c r="B262" s="57">
        <v>1</v>
      </c>
      <c r="C262" s="44" t="s">
        <v>481</v>
      </c>
      <c r="D262" s="76"/>
    </row>
    <row r="263" spans="2:4" ht="20.100000000000001" customHeight="1" x14ac:dyDescent="0.25">
      <c r="B263" s="57">
        <v>1</v>
      </c>
      <c r="C263" s="44" t="s">
        <v>482</v>
      </c>
      <c r="D263" s="76"/>
    </row>
    <row r="264" spans="2:4" ht="20.100000000000001" customHeight="1" x14ac:dyDescent="0.25">
      <c r="B264" s="53">
        <v>1</v>
      </c>
      <c r="C264" s="54" t="s">
        <v>483</v>
      </c>
      <c r="D264" s="76"/>
    </row>
    <row r="265" spans="2:4" ht="20.100000000000001" customHeight="1" x14ac:dyDescent="0.25">
      <c r="B265" s="57">
        <v>1</v>
      </c>
      <c r="C265" s="44" t="s">
        <v>104</v>
      </c>
      <c r="D265" s="76"/>
    </row>
    <row r="266" spans="2:4" ht="20.100000000000001" customHeight="1" x14ac:dyDescent="0.25">
      <c r="B266" s="57">
        <v>1</v>
      </c>
      <c r="C266" s="44" t="s">
        <v>484</v>
      </c>
      <c r="D266" s="76"/>
    </row>
    <row r="267" spans="2:4" ht="20.100000000000001" customHeight="1" x14ac:dyDescent="0.25">
      <c r="B267" s="57">
        <v>1</v>
      </c>
      <c r="C267" s="44" t="s">
        <v>485</v>
      </c>
      <c r="D267" s="76"/>
    </row>
    <row r="268" spans="2:4" ht="20.100000000000001" customHeight="1" x14ac:dyDescent="0.25">
      <c r="B268" s="57">
        <v>1</v>
      </c>
      <c r="C268" s="44" t="s">
        <v>106</v>
      </c>
      <c r="D268" s="76"/>
    </row>
    <row r="269" spans="2:4" ht="20.100000000000001" customHeight="1" x14ac:dyDescent="0.25">
      <c r="B269" s="57">
        <v>1</v>
      </c>
      <c r="C269" s="44" t="s">
        <v>486</v>
      </c>
      <c r="D269" s="76"/>
    </row>
    <row r="270" spans="2:4" ht="20.100000000000001" customHeight="1" x14ac:dyDescent="0.25">
      <c r="B270" s="57">
        <v>2</v>
      </c>
      <c r="C270" s="44" t="s">
        <v>487</v>
      </c>
      <c r="D270" s="76"/>
    </row>
    <row r="271" spans="2:4" ht="20.100000000000001" customHeight="1" x14ac:dyDescent="0.25">
      <c r="B271" s="53">
        <v>1</v>
      </c>
      <c r="C271" s="44" t="s">
        <v>488</v>
      </c>
      <c r="D271" s="76"/>
    </row>
    <row r="272" spans="2:4" ht="20.100000000000001" customHeight="1" x14ac:dyDescent="0.25">
      <c r="B272" s="57">
        <v>1</v>
      </c>
      <c r="C272" s="44" t="s">
        <v>489</v>
      </c>
      <c r="D272" s="76"/>
    </row>
    <row r="273" spans="2:4" ht="20.100000000000001" customHeight="1" x14ac:dyDescent="0.25">
      <c r="B273" s="57"/>
      <c r="C273" s="44" t="s">
        <v>108</v>
      </c>
      <c r="D273" s="76"/>
    </row>
    <row r="274" spans="2:4" ht="20.100000000000001" customHeight="1" x14ac:dyDescent="0.25">
      <c r="B274" s="46">
        <f>SUM(B260:B273)</f>
        <v>14</v>
      </c>
      <c r="C274" s="44"/>
      <c r="D274" s="76"/>
    </row>
    <row r="275" spans="2:4" ht="20.100000000000001" customHeight="1" x14ac:dyDescent="0.2">
      <c r="B275" s="6"/>
      <c r="C275" s="6"/>
      <c r="D275" s="6"/>
    </row>
    <row r="276" spans="2:4" ht="20.100000000000001" customHeight="1" x14ac:dyDescent="0.25">
      <c r="B276" s="48"/>
      <c r="C276" s="43"/>
      <c r="D276" s="76"/>
    </row>
    <row r="277" spans="2:4" ht="20.100000000000001" customHeight="1" x14ac:dyDescent="0.25">
      <c r="B277" s="48"/>
      <c r="C277" s="103" t="s">
        <v>411</v>
      </c>
      <c r="D277" s="76"/>
    </row>
    <row r="278" spans="2:4" ht="20.100000000000001" customHeight="1" x14ac:dyDescent="0.25">
      <c r="B278" s="48" t="s">
        <v>28</v>
      </c>
      <c r="C278" s="103" t="s">
        <v>39</v>
      </c>
      <c r="D278" s="76"/>
    </row>
    <row r="279" spans="2:4" ht="20.100000000000001" customHeight="1" x14ac:dyDescent="0.25">
      <c r="B279" s="74">
        <v>1</v>
      </c>
      <c r="C279" s="43" t="s">
        <v>412</v>
      </c>
      <c r="D279" s="76"/>
    </row>
    <row r="280" spans="2:4" ht="20.100000000000001" customHeight="1" x14ac:dyDescent="0.25">
      <c r="B280" s="74">
        <v>1</v>
      </c>
      <c r="C280" s="43" t="s">
        <v>413</v>
      </c>
      <c r="D280" s="76"/>
    </row>
    <row r="281" spans="2:4" ht="20.100000000000001" customHeight="1" x14ac:dyDescent="0.2">
      <c r="B281" s="74">
        <v>1</v>
      </c>
      <c r="C281" s="43" t="s">
        <v>414</v>
      </c>
    </row>
    <row r="282" spans="2:4" ht="20.100000000000001" customHeight="1" x14ac:dyDescent="0.2">
      <c r="B282" s="74">
        <v>1</v>
      </c>
      <c r="C282" s="43" t="s">
        <v>415</v>
      </c>
    </row>
    <row r="283" spans="2:4" ht="20.100000000000001" customHeight="1" x14ac:dyDescent="0.2">
      <c r="B283" s="74">
        <v>1</v>
      </c>
      <c r="C283" s="43" t="s">
        <v>416</v>
      </c>
    </row>
    <row r="284" spans="2:4" ht="20.100000000000001" customHeight="1" x14ac:dyDescent="0.2">
      <c r="B284" s="74">
        <v>2</v>
      </c>
      <c r="C284" s="43" t="s">
        <v>417</v>
      </c>
    </row>
    <row r="285" spans="2:4" ht="20.100000000000001" customHeight="1" x14ac:dyDescent="0.2">
      <c r="B285" s="74">
        <v>2</v>
      </c>
      <c r="C285" s="43" t="s">
        <v>106</v>
      </c>
    </row>
    <row r="286" spans="2:4" ht="20.100000000000001" customHeight="1" x14ac:dyDescent="0.2">
      <c r="B286" s="74">
        <v>2</v>
      </c>
      <c r="C286" s="43" t="s">
        <v>105</v>
      </c>
    </row>
    <row r="287" spans="2:4" ht="20.100000000000001" customHeight="1" x14ac:dyDescent="0.25">
      <c r="B287" s="48">
        <v>11</v>
      </c>
      <c r="C287" s="43"/>
    </row>
    <row r="288" spans="2:4" ht="20.100000000000001" customHeight="1" x14ac:dyDescent="0.2">
      <c r="B288" s="74"/>
      <c r="C288" s="43"/>
    </row>
    <row r="289" spans="1:3" ht="20.100000000000001" customHeight="1" x14ac:dyDescent="0.2">
      <c r="B289" s="57">
        <v>1</v>
      </c>
      <c r="C289" s="43" t="s">
        <v>430</v>
      </c>
    </row>
    <row r="290" spans="1:3" ht="20.100000000000001" customHeight="1" x14ac:dyDescent="0.2">
      <c r="B290" s="57">
        <v>6</v>
      </c>
      <c r="C290" s="43" t="s">
        <v>110</v>
      </c>
    </row>
    <row r="291" spans="1:3" ht="20.100000000000001" customHeight="1" x14ac:dyDescent="0.2">
      <c r="B291" s="57">
        <v>1</v>
      </c>
      <c r="C291" s="43" t="s">
        <v>111</v>
      </c>
    </row>
    <row r="292" spans="1:3" ht="20.100000000000001" customHeight="1" x14ac:dyDescent="0.2">
      <c r="B292" s="57">
        <v>1</v>
      </c>
      <c r="C292" s="43" t="s">
        <v>113</v>
      </c>
    </row>
    <row r="293" spans="1:3" ht="20.100000000000001" customHeight="1" x14ac:dyDescent="0.2">
      <c r="B293" s="57">
        <v>1</v>
      </c>
      <c r="C293" s="43" t="s">
        <v>418</v>
      </c>
    </row>
    <row r="294" spans="1:3" ht="20.100000000000001" customHeight="1" x14ac:dyDescent="0.2">
      <c r="B294" s="57">
        <v>2</v>
      </c>
      <c r="C294" s="44" t="s">
        <v>431</v>
      </c>
    </row>
    <row r="295" spans="1:3" ht="20.100000000000001" customHeight="1" x14ac:dyDescent="0.3">
      <c r="B295" s="77">
        <v>12</v>
      </c>
      <c r="C295" s="78"/>
    </row>
    <row r="296" spans="1:3" ht="20.100000000000001" customHeight="1" x14ac:dyDescent="0.25">
      <c r="B296"/>
      <c r="C296"/>
    </row>
    <row r="297" spans="1:3" ht="20.100000000000001" customHeight="1" x14ac:dyDescent="0.25">
      <c r="A297"/>
      <c r="B297"/>
      <c r="C297"/>
    </row>
    <row r="298" spans="1:3" ht="20.100000000000001" customHeight="1" x14ac:dyDescent="0.25">
      <c r="A298"/>
      <c r="B298" s="79" t="s">
        <v>419</v>
      </c>
      <c r="C298" s="80" t="s">
        <v>420</v>
      </c>
    </row>
    <row r="299" spans="1:3" ht="20.100000000000001" customHeight="1" x14ac:dyDescent="0.25">
      <c r="A299" s="76"/>
      <c r="B299" s="81"/>
      <c r="C299" s="80" t="s">
        <v>421</v>
      </c>
    </row>
    <row r="300" spans="1:3" ht="20.100000000000001" customHeight="1" x14ac:dyDescent="0.25">
      <c r="A300" s="76"/>
      <c r="B300" s="81"/>
      <c r="C300" s="80" t="s">
        <v>422</v>
      </c>
    </row>
    <row r="301" spans="1:3" ht="20.100000000000001" customHeight="1" x14ac:dyDescent="0.25">
      <c r="A301" s="82"/>
      <c r="B301" s="81"/>
      <c r="C301" s="80" t="s">
        <v>423</v>
      </c>
    </row>
    <row r="302" spans="1:3" ht="20.100000000000001" customHeight="1" x14ac:dyDescent="0.25">
      <c r="A302" s="76"/>
      <c r="B302" s="81"/>
      <c r="C302" s="80" t="s">
        <v>38</v>
      </c>
    </row>
    <row r="303" spans="1:3" ht="20.100000000000001" customHeight="1" x14ac:dyDescent="0.25">
      <c r="A303"/>
      <c r="B303" s="81"/>
      <c r="C303" s="80"/>
    </row>
    <row r="304" spans="1:3" ht="20.100000000000001" customHeight="1" x14ac:dyDescent="0.25">
      <c r="A304"/>
      <c r="B304" s="83" t="s">
        <v>20</v>
      </c>
      <c r="C304" s="84" t="s">
        <v>424</v>
      </c>
    </row>
    <row r="305" spans="1:3" ht="20.100000000000001" customHeight="1" x14ac:dyDescent="0.25">
      <c r="A305"/>
      <c r="B305" s="83"/>
      <c r="C305" s="84" t="s">
        <v>425</v>
      </c>
    </row>
    <row r="306" spans="1:3" ht="20.100000000000001" customHeight="1" x14ac:dyDescent="0.25">
      <c r="A306"/>
      <c r="B306" s="83"/>
      <c r="C306" s="84" t="s">
        <v>426</v>
      </c>
    </row>
    <row r="307" spans="1:3" ht="20.100000000000001" customHeight="1" x14ac:dyDescent="0.25">
      <c r="A307"/>
      <c r="B307" s="23"/>
      <c r="C307" s="85"/>
    </row>
    <row r="308" spans="1:3" ht="20.100000000000001" customHeight="1" x14ac:dyDescent="0.25">
      <c r="A308"/>
      <c r="B308" s="23"/>
      <c r="C308" s="85"/>
    </row>
    <row r="309" spans="1:3" ht="20.100000000000001" customHeight="1" x14ac:dyDescent="0.25">
      <c r="A309"/>
      <c r="B309" s="19"/>
      <c r="C309" s="20"/>
    </row>
    <row r="310" spans="1:3" ht="20.100000000000001" customHeight="1" x14ac:dyDescent="0.25">
      <c r="A310"/>
      <c r="B310"/>
      <c r="C310" s="20"/>
    </row>
    <row r="311" spans="1:3" ht="20.100000000000001" customHeight="1" x14ac:dyDescent="0.25">
      <c r="A311"/>
      <c r="B311"/>
      <c r="C311" s="20"/>
    </row>
    <row r="312" spans="1:3" ht="20.100000000000001" customHeight="1" thickBot="1" x14ac:dyDescent="0.3">
      <c r="A312"/>
      <c r="B312" s="19" t="s">
        <v>427</v>
      </c>
      <c r="C312" s="86"/>
    </row>
    <row r="313" spans="1:3" ht="20.100000000000001" customHeight="1" x14ac:dyDescent="0.25">
      <c r="B313" s="19"/>
      <c r="C313"/>
    </row>
    <row r="314" spans="1:3" ht="20.100000000000001" customHeight="1" x14ac:dyDescent="0.25">
      <c r="B314" s="19"/>
      <c r="C314"/>
    </row>
    <row r="315" spans="1:3" ht="20.100000000000001" customHeight="1" thickBot="1" x14ac:dyDescent="0.25">
      <c r="B315" s="19" t="s">
        <v>428</v>
      </c>
      <c r="C315" s="86"/>
    </row>
    <row r="316" spans="1:3" ht="20.100000000000001" customHeight="1" x14ac:dyDescent="0.25">
      <c r="B316" s="19"/>
      <c r="C316"/>
    </row>
    <row r="317" spans="1:3" ht="20.100000000000001" customHeight="1" x14ac:dyDescent="0.25">
      <c r="B317" s="19"/>
      <c r="C317"/>
    </row>
    <row r="318" spans="1:3" ht="20.100000000000001" customHeight="1" thickBot="1" x14ac:dyDescent="0.25">
      <c r="B318" s="19" t="s">
        <v>15</v>
      </c>
      <c r="C318" s="86"/>
    </row>
    <row r="319" spans="1:3" ht="20.100000000000001" customHeight="1" x14ac:dyDescent="0.25">
      <c r="B319" s="19"/>
      <c r="C319"/>
    </row>
    <row r="320" spans="1:3" ht="20.100000000000001" customHeight="1" x14ac:dyDescent="0.25">
      <c r="B320" s="19"/>
      <c r="C320"/>
    </row>
    <row r="321" spans="2:3" ht="20.100000000000001" customHeight="1" thickBot="1" x14ac:dyDescent="0.25">
      <c r="B321" s="19" t="s">
        <v>429</v>
      </c>
      <c r="C321" s="86"/>
    </row>
    <row r="322" spans="2:3" ht="20.100000000000001" customHeight="1" x14ac:dyDescent="0.25">
      <c r="B322" s="19"/>
      <c r="C322"/>
    </row>
    <row r="323" spans="2:3" ht="20.100000000000001" customHeight="1" x14ac:dyDescent="0.25">
      <c r="B323" s="19"/>
      <c r="C323"/>
    </row>
    <row r="324" spans="2:3" ht="20.100000000000001" customHeight="1" thickBot="1" x14ac:dyDescent="0.25">
      <c r="B324" s="19" t="s">
        <v>16</v>
      </c>
      <c r="C324" s="86"/>
    </row>
  </sheetData>
  <mergeCells count="7">
    <mergeCell ref="A11:B11"/>
    <mergeCell ref="L5:M6"/>
    <mergeCell ref="D2:E2"/>
    <mergeCell ref="C4:C5"/>
    <mergeCell ref="C2:C3"/>
    <mergeCell ref="D4:E4"/>
    <mergeCell ref="D5:E5"/>
  </mergeCells>
  <conditionalFormatting sqref="A48:A50">
    <cfRule type="duplicateValues" dxfId="1" priority="2"/>
  </conditionalFormatting>
  <conditionalFormatting sqref="C208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44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BCD89-7448-4E30-8D68-2EAF49D416C4}">
  <dimension ref="A1:N42"/>
  <sheetViews>
    <sheetView view="pageBreakPreview" zoomScale="60" zoomScaleNormal="100" workbookViewId="0">
      <selection activeCell="C27" sqref="C27"/>
    </sheetView>
  </sheetViews>
  <sheetFormatPr baseColWidth="10" defaultColWidth="11.42578125" defaultRowHeight="20.100000000000001" customHeight="1" x14ac:dyDescent="0.2"/>
  <cols>
    <col min="1" max="1" width="19.28515625" style="6" customWidth="1"/>
    <col min="2" max="2" width="16.85546875" style="25" customWidth="1"/>
    <col min="3" max="3" width="98.7109375" style="22" customWidth="1"/>
    <col min="4" max="4" width="23.140625" style="22" customWidth="1"/>
    <col min="5" max="5" width="17.7109375" style="22" customWidth="1"/>
    <col min="6" max="6" width="13.140625" style="6" customWidth="1"/>
    <col min="7" max="7" width="15.140625" style="6" bestFit="1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7"/>
      <c r="B2" s="28"/>
      <c r="C2" s="125" t="s">
        <v>22</v>
      </c>
      <c r="D2" s="121" t="s">
        <v>21</v>
      </c>
      <c r="E2" s="122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2"/>
      <c r="B3" s="33"/>
      <c r="C3" s="126"/>
      <c r="D3" s="36" t="s">
        <v>24</v>
      </c>
      <c r="E3" s="34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2"/>
      <c r="B4" s="33"/>
      <c r="C4" s="123" t="s">
        <v>23</v>
      </c>
      <c r="D4" s="127" t="s">
        <v>25</v>
      </c>
      <c r="E4" s="128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29"/>
      <c r="B5" s="30"/>
      <c r="C5" s="124"/>
      <c r="D5" s="129" t="s">
        <v>26</v>
      </c>
      <c r="E5" s="130"/>
      <c r="F5" s="4"/>
      <c r="G5" s="4"/>
      <c r="H5" s="4"/>
      <c r="I5" s="4"/>
      <c r="J5" s="4"/>
      <c r="K5" s="4"/>
      <c r="L5" s="120"/>
      <c r="M5" s="120"/>
      <c r="N5" s="6"/>
    </row>
    <row r="6" spans="1:14" ht="20.100000000000001" customHeight="1" x14ac:dyDescent="0.25">
      <c r="A6" s="7"/>
      <c r="B6" s="7"/>
      <c r="C6" s="7"/>
      <c r="D6" s="7"/>
      <c r="E6" s="7"/>
      <c r="L6" s="120"/>
      <c r="M6" s="120"/>
    </row>
    <row r="7" spans="1:14" ht="20.100000000000001" customHeight="1" x14ac:dyDescent="0.2">
      <c r="A7" s="8" t="s">
        <v>0</v>
      </c>
      <c r="B7" s="8"/>
      <c r="C7" s="9">
        <f ca="1">NOW()</f>
        <v>45278.677161921296</v>
      </c>
      <c r="D7" s="8" t="s">
        <v>1</v>
      </c>
      <c r="E7" s="51">
        <v>20231201841</v>
      </c>
      <c r="L7" s="5"/>
      <c r="M7" s="5"/>
    </row>
    <row r="8" spans="1:14" ht="20.100000000000001" customHeight="1" thickBot="1" x14ac:dyDescent="0.3">
      <c r="A8" s="10"/>
      <c r="B8" s="10"/>
      <c r="C8" s="10"/>
      <c r="D8" s="10"/>
      <c r="E8" s="10"/>
      <c r="L8" s="5"/>
      <c r="M8" s="5"/>
    </row>
    <row r="9" spans="1:14" ht="20.100000000000001" customHeight="1" thickBot="1" x14ac:dyDescent="0.3">
      <c r="A9" s="8" t="s">
        <v>2</v>
      </c>
      <c r="B9" s="8"/>
      <c r="C9" s="40" t="s">
        <v>34</v>
      </c>
      <c r="D9" s="12" t="s">
        <v>3</v>
      </c>
      <c r="E9" s="42">
        <v>990050368001</v>
      </c>
      <c r="L9" s="5"/>
      <c r="M9" s="5"/>
    </row>
    <row r="10" spans="1:14" ht="20.100000000000001" customHeight="1" thickBot="1" x14ac:dyDescent="0.3">
      <c r="A10" s="10"/>
      <c r="B10" s="10"/>
      <c r="C10" s="10"/>
      <c r="D10" s="10"/>
      <c r="E10" s="10"/>
      <c r="L10" s="5"/>
      <c r="M10" s="5"/>
    </row>
    <row r="11" spans="1:14" ht="20.100000000000001" customHeight="1" thickBot="1" x14ac:dyDescent="0.3">
      <c r="A11" s="118" t="s">
        <v>19</v>
      </c>
      <c r="B11" s="119"/>
      <c r="C11" s="40" t="s">
        <v>34</v>
      </c>
      <c r="D11" s="12" t="s">
        <v>20</v>
      </c>
      <c r="E11" s="31" t="s">
        <v>36</v>
      </c>
      <c r="L11" s="5"/>
      <c r="M11" s="5"/>
    </row>
    <row r="12" spans="1:14" ht="20.100000000000001" customHeight="1" thickBot="1" x14ac:dyDescent="0.3">
      <c r="A12" s="10"/>
      <c r="B12" s="10"/>
      <c r="C12" s="10"/>
      <c r="D12" s="10"/>
      <c r="E12" s="10"/>
      <c r="L12" s="5"/>
      <c r="M12" s="5"/>
    </row>
    <row r="13" spans="1:14" ht="20.100000000000001" customHeight="1" thickBot="1" x14ac:dyDescent="0.3">
      <c r="A13" s="8" t="s">
        <v>4</v>
      </c>
      <c r="B13" s="8"/>
      <c r="C13" s="41" t="s">
        <v>35</v>
      </c>
      <c r="D13" s="12" t="s">
        <v>5</v>
      </c>
      <c r="E13" s="11" t="s">
        <v>27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45278</v>
      </c>
      <c r="D15" s="12" t="s">
        <v>7</v>
      </c>
      <c r="E15" s="13" t="s">
        <v>114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112</v>
      </c>
      <c r="D17" s="14"/>
      <c r="E17" s="15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17</v>
      </c>
      <c r="E19" s="13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18</v>
      </c>
      <c r="B21" s="8"/>
      <c r="C21" s="26"/>
      <c r="D21" s="17"/>
      <c r="E21" s="18"/>
      <c r="L21" s="5"/>
      <c r="M21" s="5"/>
    </row>
    <row r="22" spans="1:13" ht="20.100000000000001" customHeight="1" x14ac:dyDescent="0.2">
      <c r="A22" s="19"/>
      <c r="B22" s="20"/>
      <c r="C22" s="19"/>
      <c r="D22" s="19"/>
      <c r="E22" s="19"/>
      <c r="L22" s="16"/>
      <c r="M22" s="16"/>
    </row>
    <row r="23" spans="1:13" ht="30" customHeight="1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37" t="s">
        <v>29</v>
      </c>
      <c r="G23" s="37" t="s">
        <v>30</v>
      </c>
      <c r="L23" s="16"/>
      <c r="M23" s="16"/>
    </row>
    <row r="24" spans="1:13" ht="20.100000000000001" customHeight="1" x14ac:dyDescent="0.2">
      <c r="A24" s="74">
        <v>359025</v>
      </c>
      <c r="B24" s="74" t="s">
        <v>492</v>
      </c>
      <c r="C24" s="111" t="s">
        <v>493</v>
      </c>
      <c r="D24" s="58">
        <v>1</v>
      </c>
      <c r="E24" s="44"/>
      <c r="F24" s="101">
        <v>720</v>
      </c>
      <c r="G24" s="101">
        <v>720</v>
      </c>
    </row>
    <row r="25" spans="1:13" ht="20.100000000000001" customHeight="1" x14ac:dyDescent="0.25">
      <c r="A25"/>
      <c r="B25" s="65"/>
      <c r="C25" s="66"/>
      <c r="D25" s="67"/>
      <c r="E25"/>
      <c r="F25" s="38" t="s">
        <v>31</v>
      </c>
      <c r="G25" s="39">
        <f>SUM(G24:G24)</f>
        <v>720</v>
      </c>
    </row>
    <row r="26" spans="1:13" ht="20.100000000000001" customHeight="1" x14ac:dyDescent="0.25">
      <c r="A26"/>
      <c r="B26" s="65"/>
      <c r="C26" s="66"/>
      <c r="D26" s="67"/>
      <c r="E26"/>
      <c r="F26" s="38" t="s">
        <v>32</v>
      </c>
      <c r="G26" s="39">
        <f>G25*0.12</f>
        <v>86.399999999999991</v>
      </c>
    </row>
    <row r="27" spans="1:13" ht="20.100000000000001" customHeight="1" x14ac:dyDescent="0.25">
      <c r="A27" s="67"/>
      <c r="B27" s="70"/>
      <c r="C27" s="71"/>
      <c r="D27"/>
      <c r="E27"/>
      <c r="F27" s="38" t="s">
        <v>33</v>
      </c>
      <c r="G27" s="39">
        <f>SUM(G25:G26)</f>
        <v>806.4</v>
      </c>
    </row>
    <row r="28" spans="1:13" ht="20.100000000000001" customHeight="1" x14ac:dyDescent="0.25">
      <c r="A28"/>
      <c r="B28"/>
      <c r="C28" s="20"/>
    </row>
    <row r="29" spans="1:13" ht="20.100000000000001" customHeight="1" x14ac:dyDescent="0.25">
      <c r="A29"/>
      <c r="B29"/>
      <c r="C29" s="20"/>
    </row>
    <row r="30" spans="1:13" ht="20.100000000000001" customHeight="1" thickBot="1" x14ac:dyDescent="0.3">
      <c r="A30"/>
      <c r="B30" s="19" t="s">
        <v>427</v>
      </c>
      <c r="C30" s="86"/>
    </row>
    <row r="31" spans="1:13" ht="20.100000000000001" customHeight="1" x14ac:dyDescent="0.25">
      <c r="B31" s="19"/>
      <c r="C31"/>
    </row>
    <row r="32" spans="1:13" ht="20.100000000000001" customHeight="1" x14ac:dyDescent="0.25">
      <c r="B32" s="19"/>
      <c r="C32"/>
    </row>
    <row r="33" spans="2:3" ht="20.100000000000001" customHeight="1" thickBot="1" x14ac:dyDescent="0.25">
      <c r="B33" s="19" t="s">
        <v>428</v>
      </c>
      <c r="C33" s="86"/>
    </row>
    <row r="34" spans="2:3" ht="20.100000000000001" customHeight="1" x14ac:dyDescent="0.25">
      <c r="B34" s="19"/>
      <c r="C34"/>
    </row>
    <row r="35" spans="2:3" ht="20.100000000000001" customHeight="1" x14ac:dyDescent="0.25">
      <c r="B35" s="19"/>
      <c r="C35"/>
    </row>
    <row r="36" spans="2:3" ht="20.100000000000001" customHeight="1" thickBot="1" x14ac:dyDescent="0.25">
      <c r="B36" s="19" t="s">
        <v>15</v>
      </c>
      <c r="C36" s="86"/>
    </row>
    <row r="37" spans="2:3" ht="20.100000000000001" customHeight="1" x14ac:dyDescent="0.25">
      <c r="B37" s="19"/>
      <c r="C37"/>
    </row>
    <row r="38" spans="2:3" ht="20.100000000000001" customHeight="1" x14ac:dyDescent="0.25">
      <c r="B38" s="19"/>
      <c r="C38"/>
    </row>
    <row r="39" spans="2:3" ht="20.100000000000001" customHeight="1" thickBot="1" x14ac:dyDescent="0.25">
      <c r="B39" s="19" t="s">
        <v>429</v>
      </c>
      <c r="C39" s="86"/>
    </row>
    <row r="40" spans="2:3" ht="20.100000000000001" customHeight="1" x14ac:dyDescent="0.25">
      <c r="B40" s="19"/>
      <c r="C40"/>
    </row>
    <row r="41" spans="2:3" ht="20.100000000000001" customHeight="1" x14ac:dyDescent="0.25">
      <c r="B41" s="19"/>
      <c r="C41"/>
    </row>
    <row r="42" spans="2:3" ht="20.100000000000001" customHeight="1" thickBot="1" x14ac:dyDescent="0.25">
      <c r="B42" s="19" t="s">
        <v>16</v>
      </c>
      <c r="C42" s="86"/>
    </row>
  </sheetData>
  <mergeCells count="7">
    <mergeCell ref="A11:B11"/>
    <mergeCell ref="C2:C3"/>
    <mergeCell ref="D2:E2"/>
    <mergeCell ref="C4:C5"/>
    <mergeCell ref="D4:E4"/>
    <mergeCell ref="D5:E5"/>
    <mergeCell ref="L5:M6"/>
  </mergeCells>
  <pageMargins left="0.7" right="0.7" top="0.75" bottom="0.75" header="0.3" footer="0.3"/>
  <pageSetup scale="43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Hoja4</vt:lpstr>
      <vt:lpstr>Hoja1!Área_de_impresión</vt:lpstr>
      <vt:lpstr>Hoja4!Área_de_impresión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2023-12-18T21:15:27Z</cp:lastPrinted>
  <dcterms:created xsi:type="dcterms:W3CDTF">2023-01-26T13:28:36Z</dcterms:created>
  <dcterms:modified xsi:type="dcterms:W3CDTF">2023-12-18T21:16:25Z</dcterms:modified>
</cp:coreProperties>
</file>