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4FCD1DBA-7C1B-42BB-8488-C0D94497B1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4" sheetId="4" r:id="rId2"/>
  </sheets>
  <definedNames>
    <definedName name="_xlnm.Print_Area" localSheetId="0">Hoja1!$A$2:$G$297</definedName>
    <definedName name="_xlnm.Print_Area" localSheetId="1">Hoja4!$A$1:$G$42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4" l="1"/>
  <c r="C7" i="4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1" i="1"/>
  <c r="G152" i="1"/>
  <c r="G153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69" i="1"/>
  <c r="G170" i="1"/>
  <c r="G171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D195" i="1"/>
  <c r="D173" i="1"/>
  <c r="D161" i="1"/>
  <c r="D150" i="1"/>
  <c r="G25" i="4" l="1"/>
  <c r="B244" i="1"/>
  <c r="B230" i="1"/>
  <c r="B222" i="1"/>
  <c r="D129" i="1"/>
  <c r="D122" i="1"/>
  <c r="D98" i="1"/>
  <c r="G42" i="1" l="1"/>
  <c r="G43" i="1"/>
  <c r="G44" i="1"/>
  <c r="G45" i="1"/>
  <c r="G46" i="1"/>
  <c r="G48" i="1"/>
  <c r="G49" i="1"/>
  <c r="G50" i="1"/>
  <c r="G51" i="1"/>
  <c r="G52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130" i="1"/>
  <c r="G122" i="1"/>
  <c r="G123" i="1"/>
  <c r="G124" i="1"/>
  <c r="G125" i="1"/>
  <c r="G126" i="1"/>
  <c r="G127" i="1"/>
  <c r="G129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98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71" i="1"/>
  <c r="G25" i="1"/>
  <c r="G26" i="1"/>
  <c r="G28" i="1"/>
  <c r="G29" i="1"/>
  <c r="G30" i="1"/>
  <c r="G32" i="1"/>
  <c r="G33" i="1"/>
  <c r="G34" i="1"/>
  <c r="G35" i="1"/>
  <c r="G37" i="1"/>
  <c r="G38" i="1"/>
  <c r="G39" i="1"/>
  <c r="G40" i="1"/>
  <c r="G24" i="1"/>
  <c r="B253" i="1" l="1"/>
  <c r="G97" i="1" l="1"/>
  <c r="G198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6C2F126-FCD4-4FA2-8ACF-D7592291F44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AF20BF4-F4CC-4EBE-A128-72717309D20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<sst xmlns="http://schemas.openxmlformats.org/spreadsheetml/2006/main" count="550" uniqueCount="477">
  <si>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</si>
  <si>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</si>
  <si>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</si>
  <si>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</si>
  <si>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</si>
  <si>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</si>
  <si>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</si>
  <si>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</si>
  <si>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</si>
  <si>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</si>
  <si>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</si>
  <si>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</si>
  <si>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</si>
  <si>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</si>
  <si>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</si>
  <si>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</si>
  <si>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</si>
  <si>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</si>
  <si>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</si>
  <si>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</si>
  <si>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</si>
  <si>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</si>
  <si>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</si>
  <si>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</si>
  <si>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</si>
  <si>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</si>
  <si>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</si>
  <si>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</si>
  <si>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</si>
  <si>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</si>
  <si>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</si>
  <si>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CLINICA UESS</t>
  </si>
  <si>
    <t>URBANIZACION TORNERO 3MZ6 SOLAR 15-16-17</t>
  </si>
  <si>
    <t>INQ</t>
  </si>
  <si>
    <t>BANDEJA INFERIOR</t>
  </si>
  <si>
    <t xml:space="preserve">LAS BATERIAS NO SE ESTERILIZAN </t>
  </si>
  <si>
    <t>DESCRIPCION</t>
  </si>
  <si>
    <t>BANDEJA SUPERIOR</t>
  </si>
  <si>
    <t>SEPARADORES HOMMAN FINOS LARGOS</t>
  </si>
  <si>
    <t xml:space="preserve">TORNILLO CORTICAL 2.4*16mm TITANIO </t>
  </si>
  <si>
    <t>T50022714</t>
  </si>
  <si>
    <t>2200111515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</si>
  <si>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</si>
  <si>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</si>
  <si>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</si>
  <si>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</si>
  <si>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</si>
  <si>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</si>
  <si>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</si>
  <si>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</si>
  <si>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</si>
  <si>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T50022430</t>
  </si>
  <si>
    <t>MEDIDOR DE PROFUNDIDAD</t>
  </si>
  <si>
    <t>PINES</t>
  </si>
  <si>
    <t>1601030351</t>
  </si>
  <si>
    <t>2200028230</t>
  </si>
  <si>
    <t xml:space="preserve">TORNILLO CORTICAL 2.4*30mm TITANIO </t>
  </si>
  <si>
    <t>2200040563</t>
  </si>
  <si>
    <t>T50022728</t>
  </si>
  <si>
    <t xml:space="preserve">TORNILLO CORTICAL 2.7*28mm TITANIO </t>
  </si>
  <si>
    <t>T50022730</t>
  </si>
  <si>
    <t>D-8/T-171B/4205</t>
  </si>
  <si>
    <t xml:space="preserve">TORNILLO CORTICAL 2.7*30mm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</si>
  <si>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</si>
  <si>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</si>
  <si>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</si>
  <si>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</si>
  <si>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</si>
  <si>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</si>
  <si>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</si>
  <si>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</si>
  <si>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</si>
  <si>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</si>
  <si>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</si>
  <si>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</si>
  <si>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</si>
  <si>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</si>
  <si>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</si>
  <si>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</si>
  <si>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</si>
  <si>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</si>
  <si>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</si>
  <si>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</si>
  <si>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</si>
  <si>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</si>
  <si>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</si>
  <si>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</si>
  <si>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</si>
  <si>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</si>
  <si>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</si>
  <si>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</si>
  <si>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</si>
  <si>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</si>
  <si>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</si>
  <si>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</si>
  <si>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</si>
  <si>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</si>
  <si>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</si>
  <si>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</si>
  <si>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</si>
  <si>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</si>
  <si>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</si>
  <si>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</si>
  <si>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</si>
  <si>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</si>
  <si>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</si>
  <si>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</si>
  <si>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</si>
  <si>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</si>
  <si>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</si>
  <si>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</si>
  <si>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</si>
  <si>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</si>
  <si>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</si>
  <si>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</si>
  <si>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</si>
  <si>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</si>
  <si>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</si>
  <si>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</si>
  <si>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</si>
  <si>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</si>
  <si>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</si>
  <si>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</si>
  <si>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</si>
  <si>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</si>
  <si>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</si>
  <si>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</si>
  <si>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</si>
  <si>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</si>
  <si>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</si>
  <si>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</si>
  <si>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</si>
  <si>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</si>
  <si>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</si>
  <si>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</si>
  <si>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</si>
  <si>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</si>
  <si>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</si>
  <si>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</si>
  <si>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</si>
  <si>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</si>
  <si>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</si>
  <si>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</si>
  <si>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</si>
  <si>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</si>
  <si>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</si>
  <si>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</si>
  <si>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</si>
  <si>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</si>
  <si>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</si>
  <si>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</si>
  <si>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</si>
  <si>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</si>
  <si>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</si>
  <si>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</si>
  <si>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</si>
  <si>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</si>
  <si>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</si>
  <si>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</si>
  <si>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</si>
  <si>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</si>
  <si>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</si>
  <si>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</si>
  <si>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F180400701</t>
  </si>
  <si>
    <t>T500935060</t>
  </si>
  <si>
    <t>TORNILLO DE BLOQUEO 3.5*60mm TITANIO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</si>
  <si>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</si>
  <si>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</si>
  <si>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</si>
  <si>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</si>
  <si>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</si>
  <si>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</si>
  <si>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</si>
  <si>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</si>
  <si>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</si>
  <si>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</si>
  <si>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</si>
  <si>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</si>
  <si>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</si>
  <si>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</si>
  <si>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</si>
  <si>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</si>
  <si>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</si>
  <si>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</si>
  <si>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</si>
  <si>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</si>
  <si>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/>
  </si>
  <si>
    <t xml:space="preserve">SUBTOTAL </t>
  </si>
  <si>
    <t>IVA 12%</t>
  </si>
  <si>
    <t>TOTAL</t>
  </si>
  <si>
    <t>BROCA 2.7</t>
  </si>
  <si>
    <t>BANDEJA MEDIA</t>
  </si>
  <si>
    <t>BROCAS 2.5</t>
  </si>
  <si>
    <t>PINZAS REDUCTORAS CANGREJO ARANDELA</t>
  </si>
  <si>
    <t>CURETA</t>
  </si>
  <si>
    <t>GUBIA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</si>
  <si>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</si>
  <si>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</si>
  <si>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</si>
  <si>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</si>
  <si>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</si>
  <si>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</si>
  <si>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</si>
  <si>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</si>
  <si>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</si>
  <si>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</si>
  <si>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</si>
  <si>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T500935044</t>
  </si>
  <si>
    <t>M180400715</t>
  </si>
  <si>
    <t>TORNILLO DE BLOQUEO 3.5*44mm TITANIO</t>
  </si>
  <si>
    <t>T50022416</t>
  </si>
  <si>
    <t>8:00AM</t>
  </si>
  <si>
    <t>220647543</t>
  </si>
  <si>
    <t>2300020057</t>
  </si>
  <si>
    <t>Ti-102.227</t>
  </si>
  <si>
    <t>2300038499</t>
  </si>
  <si>
    <t>220243173</t>
  </si>
  <si>
    <t>2200061633</t>
  </si>
  <si>
    <t>Ti-102.265</t>
  </si>
  <si>
    <t>T500935056</t>
  </si>
  <si>
    <t>TORNILLO DE BLOQUEO 3.5*56mm TITANIO</t>
  </si>
  <si>
    <t>INSTRUMENTAL 3.5 TITANIO # 2</t>
  </si>
  <si>
    <t>GUIA CENTRICAS Y EXCENTRICA 2.5 MM</t>
  </si>
  <si>
    <t>GUIA DE BROCA DOBLE 2.5/4.0 MM</t>
  </si>
  <si>
    <t>GUIA DE BROCA DOBLE 2.5/3.5 MM</t>
  </si>
  <si>
    <t>PINZA SUJETA TORNILLOS</t>
  </si>
  <si>
    <t>MACHUELO CORTICAL EN T</t>
  </si>
  <si>
    <t>MACHUELO ESPONJOSO EN T</t>
  </si>
  <si>
    <t>ATORNILLADOR ANCLAJE RAPIDO STARDRIVE</t>
  </si>
  <si>
    <t>ATORNILLADOR ANCLAJE RAPIDO HEXAGONAL</t>
  </si>
  <si>
    <t>BROCA 3.5</t>
  </si>
  <si>
    <t>BROCA 3.2</t>
  </si>
  <si>
    <t>BROCA 2.7 LARGA</t>
  </si>
  <si>
    <t>MANGO AZUL ANCLAJE RAPIDO</t>
  </si>
  <si>
    <t>GUIAS DE BLOQUEO</t>
  </si>
  <si>
    <t>SEPARADORES DE SENMMILER</t>
  </si>
  <si>
    <t>ATORNILLADOR HEXAGONAL  3.5</t>
  </si>
  <si>
    <t>AVELLANADOR EN T</t>
  </si>
  <si>
    <t>EXTRACTOR DE TORNILLO EN T</t>
  </si>
  <si>
    <t>DESPERIO CURVO</t>
  </si>
  <si>
    <t>DISECTOR DE COOB</t>
  </si>
  <si>
    <t>TREFINA EN T</t>
  </si>
  <si>
    <t>SEPARADORES MINIHOMMAN</t>
  </si>
  <si>
    <t>PINZAS VERBRUGUER ARANDELA</t>
  </si>
  <si>
    <t>DOBLADORAS DE PLACA</t>
  </si>
  <si>
    <t>PINZA REDUCTORA ESPAÑOLA CREMALLERA</t>
  </si>
  <si>
    <t>PINZA EN PUNTA</t>
  </si>
  <si>
    <t>ATORNILLADOR HEXAGONAL 3.5</t>
  </si>
  <si>
    <t>MANGO TORQUE NEGRO 1.5 Nm</t>
  </si>
  <si>
    <t>PLANTILLA PEQUEÑA AZUL</t>
  </si>
  <si>
    <t>T50022712</t>
  </si>
  <si>
    <t xml:space="preserve">TORNILLO CORTICAL 2.7*12mm TITANIO  </t>
  </si>
  <si>
    <t xml:space="preserve">TORNILLO CORTICAL 2.7*14mm TITANIO  </t>
  </si>
  <si>
    <t>T50022716</t>
  </si>
  <si>
    <t xml:space="preserve">TORNILLO CORTICAL 2.7*16mm TITANIO  </t>
  </si>
  <si>
    <t>T50022724</t>
  </si>
  <si>
    <t xml:space="preserve">TORNILLO CORTICAL 2.7*24mm TITANIO </t>
  </si>
  <si>
    <t>T50022726</t>
  </si>
  <si>
    <t>2200025060</t>
  </si>
  <si>
    <t xml:space="preserve">TORNILLO CORTICAL 2.7*26mm TITANIO </t>
  </si>
  <si>
    <t>T725806094</t>
  </si>
  <si>
    <t>2100087757</t>
  </si>
  <si>
    <t>PLACA BLOQ. ANATOMICA CLAVICULA 3.5mm*6 ORIF DER TIT.</t>
  </si>
  <si>
    <t>T725807110</t>
  </si>
  <si>
    <t>2200045943</t>
  </si>
  <si>
    <t>PLACA BLOQ. ANATOMICA CLAVICULA 3.5mm*7 ORIF DER TIT.</t>
  </si>
  <si>
    <t>T776.08R</t>
  </si>
  <si>
    <t>PLACA BLOQ. ANATOMICA CLAVICULA 3.5mm*8 ORIF DER TIT.</t>
  </si>
  <si>
    <t>T725706094</t>
  </si>
  <si>
    <t>2200045941</t>
  </si>
  <si>
    <t>PLACA BLOQ. ANATOMICA CLAVICULA 3.5mm*6 ORIF IZQ TIT.</t>
  </si>
  <si>
    <t>T725707110</t>
  </si>
  <si>
    <t>PLACA BLOQ. ANATOMICA CLAVICULA 3.5mm*7 ORIF IZQ TIT.</t>
  </si>
  <si>
    <t>T776.08L</t>
  </si>
  <si>
    <t>PLACA BLOQ. ANATOMICA CLAVICULA 3.5mm*8 ORIF IZQ TIT.</t>
  </si>
  <si>
    <t>TI.725706095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</si>
  <si>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</si>
  <si>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</si>
  <si>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</si>
  <si>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</si>
  <si>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</si>
  <si>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</si>
  <si>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</si>
  <si>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TI.725706100</t>
  </si>
  <si>
    <t>TI.725706101</t>
  </si>
  <si>
    <t xml:space="preserve">MANGO ATORNILLADOR </t>
  </si>
  <si>
    <t xml:space="preserve">PIEZA DE ANCLAJE </t>
  </si>
  <si>
    <t>GUIA DE BLOQUEO 2.0MM</t>
  </si>
  <si>
    <t>GUIA DE BLOQUEO 1.8MM</t>
  </si>
  <si>
    <t xml:space="preserve">ANCLAJE RAPIDO HEXAGONAL </t>
  </si>
  <si>
    <t>BROCA 1.8MM</t>
  </si>
  <si>
    <t>BROCA 2.0MM</t>
  </si>
  <si>
    <t xml:space="preserve">DR.VARGAS </t>
  </si>
  <si>
    <t>PLACA BLOQ. ANATOMICA CLAVICULA EN S A.V. 3.5mm*5 ORIF DER TIT.</t>
  </si>
  <si>
    <t>PLACA BLOQ. ANATOMICA CLAVICULA EN S A.V. 3.5mm*6 ORIF DER TIT.</t>
  </si>
  <si>
    <t>PLACA BLOQ. ANATOMICA CLAVICULA EN S A.V. 3.5mm*7 ORIF DER TIT.</t>
  </si>
  <si>
    <t>TI.725706103</t>
  </si>
  <si>
    <t>PLACA BLOQ. ANATOMICA CLAVICULA EN S A.V. 3.5mm*9 ORIF DER TIT.</t>
  </si>
  <si>
    <t>TI-SF-622.03R</t>
  </si>
  <si>
    <t>200113171</t>
  </si>
  <si>
    <t xml:space="preserve">PLACA BLOQ. CLAVICULA CON EXTENSION 2.7/3.5mm*3 ORIF. DER. TIT </t>
  </si>
  <si>
    <t>TI-SF-622.04R</t>
  </si>
  <si>
    <t>200113173</t>
  </si>
  <si>
    <t>PLACA BLOQ. CLAVICULA CON EXTENSION 2.7/3.5mm*4 ORIF. DER. TIT.</t>
  </si>
  <si>
    <t>TI-SF-622.05R</t>
  </si>
  <si>
    <t>200113175</t>
  </si>
  <si>
    <t>PLACA BLOQ. CLAVICULA CON EXTENSION 2.7/3.5mm*5 ORIF. DER. TIT.</t>
  </si>
  <si>
    <t>TI-SF-622.06R</t>
  </si>
  <si>
    <t>200113177</t>
  </si>
  <si>
    <t>PLACA BLOQ. CLAVICULA CON EXTENSION 2.7/3.5mm*6 ORIF. DER. TIT.</t>
  </si>
  <si>
    <t>TI-SF-622.08R</t>
  </si>
  <si>
    <t>200113179</t>
  </si>
  <si>
    <t>PLACA BLOQ. CLAVICULA CON EXTENSION 2.7/3.5mm*8 ORIF. DER. TIT.</t>
  </si>
  <si>
    <t>TI-SF-622.03L</t>
  </si>
  <si>
    <t>PLACA BLOQ. CLAVICULA CON EXTENSION 2.7/3.5mm*3 ORIF. IZQ. TIT.</t>
  </si>
  <si>
    <t>TI-SF-622.04L</t>
  </si>
  <si>
    <t>200113172</t>
  </si>
  <si>
    <t>PLACA BLOQ. CLAVICULA CON EXTENSION 2.7/3.5mm*4 ORIF. IZQ. TIT.</t>
  </si>
  <si>
    <t>TI-SF-622.05L</t>
  </si>
  <si>
    <t>200113174</t>
  </si>
  <si>
    <t>PLACA BLOQ. CLAVICULA CON EXTENSION 2.7/3.5mm*5 ORIF. IZQ. TIT.</t>
  </si>
  <si>
    <t>TI-SF-622.06L</t>
  </si>
  <si>
    <t>200113176</t>
  </si>
  <si>
    <t>PLACA BLOQ. CLAVICULA CON EXTENSION 2.7/3.5mm*6 ORIF. IZQ. TIT.</t>
  </si>
  <si>
    <t>TI-SF-622.08L</t>
  </si>
  <si>
    <t>PLACA BLOQ. CLAVICULA CON EXTENSION 2.7/3.5mm*8 ORIF. IZQ. TIT.</t>
  </si>
  <si>
    <t>TI-SF-623.02R</t>
  </si>
  <si>
    <t xml:space="preserve">PLACA BLOQ. CLAVICULA CON EXTENSION A.V. 2.7/3.5mm*2 ORIF. DER. TIT </t>
  </si>
  <si>
    <t>TI-SF-623.03R</t>
  </si>
  <si>
    <t xml:space="preserve">PLACA BLOQ. CLAVICULA CON EXTENSION A.V. 2.7/3.5mm*3 ORIF. DER. TIT </t>
  </si>
  <si>
    <t>TI-SF-623.04R</t>
  </si>
  <si>
    <t xml:space="preserve">PLACA BLOQ. CLAVICULA CON EXTENSION A.V. 2.7/3.5mm*4 ORIF. DER. TIT </t>
  </si>
  <si>
    <t>TI-SF-623.05R</t>
  </si>
  <si>
    <t xml:space="preserve">PLACA BLOQ. CLAVICULA CON EXTENSION A.V. 2.7/3.5mm*5 ORIF. DER. TIT </t>
  </si>
  <si>
    <t>TI-SF-623.06R</t>
  </si>
  <si>
    <t xml:space="preserve">PLACA BLOQ. CLAVICULA CON EXTENSION A.V. 2.7/3.5mm*6 ORIF. DER. TIT </t>
  </si>
  <si>
    <t>TI-SF-623.07R</t>
  </si>
  <si>
    <t xml:space="preserve">PLACA BLOQ. CLAVICULA CON EXTENSION A.V. 2.7/3.5mm*7 ORIF. DER. TIT </t>
  </si>
  <si>
    <t>TI-SF-623.08R</t>
  </si>
  <si>
    <t xml:space="preserve">PLACA BLOQ. CLAVICULA CON EXTENSION A.V. 2.7/3.5mm*8 ORIF. DER. TIT </t>
  </si>
  <si>
    <t>TI-SF-623.02L</t>
  </si>
  <si>
    <t>PLACA BLOQ. CLAVICULA CON EXTENSION A.V.2.7/3.5mm*2 ORIF. IZQ. TIT.</t>
  </si>
  <si>
    <t>TI-SF-623.03L</t>
  </si>
  <si>
    <t>PLACA BLOQ. CLAVICULA CON EXTENSION A.V.2.7/3.5mm*3 ORIF. IZQ. TIT.</t>
  </si>
  <si>
    <t>TI-SF-623.04L</t>
  </si>
  <si>
    <t>PLACA BLOQ. CLAVICULA CON EXTENSION A.V.2.7/3.5mm*4 ORIF. IZQ. TIT.</t>
  </si>
  <si>
    <t>TI-SF-623.05L</t>
  </si>
  <si>
    <t>PLACA BLOQ. CLAVICULA CON EXTENSION A.V.2.7/3.5mm*5 ORIF. IZQ. TIT.</t>
  </si>
  <si>
    <t>TI-SF-623.06L</t>
  </si>
  <si>
    <t>PLACA BLOQ. CLAVICULA CON EXTENSION A.V.2.7/3.5mm*6 ORIF. IZQ. TIT.</t>
  </si>
  <si>
    <t>TI-SF-623.07L</t>
  </si>
  <si>
    <t>PLACA BLOQ. CLAVICULA CON EXTENSION A.V.2.7/3.5mm*7 ORIF. IZQ. TIT.</t>
  </si>
  <si>
    <t>TI-SF-623.08L</t>
  </si>
  <si>
    <t>PLACA BLOQ. CLAVICULA CON EXTENSION A.V.2.7/3.5mm*8 ORIF. IZQ. TIT.</t>
  </si>
  <si>
    <t>TI-SF-623.10L</t>
  </si>
  <si>
    <t>PLACA BLOQ. CLAVICULA CON EXTENSION A.V.2.7/3.5mm*10 ORIF. IZQ. TIT.</t>
  </si>
  <si>
    <t>2300021659</t>
  </si>
  <si>
    <t>MOTOR RIGS N0 2</t>
  </si>
  <si>
    <t xml:space="preserve">MOTOR RIGS </t>
  </si>
  <si>
    <t xml:space="preserve"> H08-0215</t>
  </si>
  <si>
    <t xml:space="preserve">ANCLAJE DE PINES </t>
  </si>
  <si>
    <t>18A-0126</t>
  </si>
  <si>
    <t xml:space="preserve">ANCLAJE JACOBS </t>
  </si>
  <si>
    <t>18A-0118</t>
  </si>
  <si>
    <t>ANCLAJE DE BROCA</t>
  </si>
  <si>
    <t>02I-0127</t>
  </si>
  <si>
    <t xml:space="preserve">MINI SIERRA </t>
  </si>
  <si>
    <t>LO1EX-0142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</si>
  <si>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</si>
  <si>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</si>
  <si>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</si>
  <si>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</si>
  <si>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#1 y #2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</si>
  <si>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</si>
  <si>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</si>
  <si>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</si>
  <si>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</si>
  <si>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</si>
  <si>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</si>
  <si>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</si>
  <si>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</si>
  <si>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</si>
  <si>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</si>
  <si>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>2200027256</t>
  </si>
  <si>
    <t xml:space="preserve">TORNILLO CORTICAL 2.4*14mm TITANIO </t>
  </si>
  <si>
    <t>T50022418</t>
  </si>
  <si>
    <t xml:space="preserve">TORNILLO CORTICAL 2.4*18mm TITANIO  </t>
  </si>
  <si>
    <t>T50022420</t>
  </si>
  <si>
    <t>2200061200</t>
  </si>
  <si>
    <t xml:space="preserve">TORNILLO CORTICAL 2.4*20mm TITANIO </t>
  </si>
  <si>
    <t xml:space="preserve">TORNILLO CORTICAL 2.4*20mm TITANIO  </t>
  </si>
  <si>
    <t>T50022422</t>
  </si>
  <si>
    <t xml:space="preserve">TORNILLO CORTICAL 2.4*22mm TITANIO </t>
  </si>
  <si>
    <t>T50022424</t>
  </si>
  <si>
    <t>2200028229</t>
  </si>
  <si>
    <t xml:space="preserve">TORNILLO CORTICAL 2.4*24mm TITANIO </t>
  </si>
  <si>
    <t>2100052150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</si>
  <si>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</si>
  <si>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</si>
  <si>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</si>
  <si>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</si>
  <si>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</si>
  <si>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</si>
  <si>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TI-SF-100V.206</t>
  </si>
  <si>
    <t xml:space="preserve">TORNILLO DE BLOQUEO  2.4*6mm TITANIO </t>
  </si>
  <si>
    <t>TI-SF-100V.208</t>
  </si>
  <si>
    <t xml:space="preserve">TORNILLO DE BLOQUEO  2.4*8mm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</si>
  <si>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</si>
  <si>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</si>
  <si>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</si>
  <si>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</si>
  <si>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</si>
  <si>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</si>
  <si>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</si>
  <si>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</si>
  <si>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</si>
  <si>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</si>
  <si>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</si>
  <si>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</si>
  <si>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</si>
  <si>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</si>
  <si>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</si>
  <si>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</si>
  <si>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</si>
  <si>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</si>
  <si>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T500927008</t>
  </si>
  <si>
    <t xml:space="preserve">TORNILLO DE BLOQUEO 2.7*8mm TITANIO </t>
  </si>
  <si>
    <t>T500927010</t>
  </si>
  <si>
    <t xml:space="preserve">TORNILLO DE BLOQUEO 2.7*10mm TITANIO </t>
  </si>
  <si>
    <t>T500927012</t>
  </si>
  <si>
    <t xml:space="preserve">TORNILLO DE BLOQUEO 2.7*12mm TITANIO </t>
  </si>
  <si>
    <t>T500927014</t>
  </si>
  <si>
    <t xml:space="preserve">TORNILLO DE BLOQUEO 2.7*14mm TITANIO </t>
  </si>
  <si>
    <t>T500927016</t>
  </si>
  <si>
    <t>2100026255</t>
  </si>
  <si>
    <t xml:space="preserve">TORNILLO DE BLOQUEO 2.7*16mm TITANIO </t>
  </si>
  <si>
    <t>T500927018</t>
  </si>
  <si>
    <t xml:space="preserve">TORNILLO DE BLOQUEO 2.7*18mm TITANIO </t>
  </si>
  <si>
    <t>T500927020</t>
  </si>
  <si>
    <t xml:space="preserve">TORNILLO DE BLOQUEO 2.7*20mm TITANIO </t>
  </si>
  <si>
    <t>T500927022</t>
  </si>
  <si>
    <t>2100046556</t>
  </si>
  <si>
    <t xml:space="preserve">TORNILLO DE BLOQUEO 2.7*22mm TITANIO </t>
  </si>
  <si>
    <t>T500927024</t>
  </si>
  <si>
    <t>2000115332</t>
  </si>
  <si>
    <t xml:space="preserve">TORNILLO DE BLOQUEO 2.7*24mm TITANIO </t>
  </si>
  <si>
    <t>T500927026</t>
  </si>
  <si>
    <t xml:space="preserve">TORNILLO DE BLOQUEO 2.7*26mm TITANIO </t>
  </si>
  <si>
    <t>T500927028</t>
  </si>
  <si>
    <t>2200040568</t>
  </si>
  <si>
    <t xml:space="preserve">TORNILLO DE BLOQUEO 2.7*28mm TITANIO </t>
  </si>
  <si>
    <t>T500927030</t>
  </si>
  <si>
    <t>2200076216</t>
  </si>
  <si>
    <t xml:space="preserve">TORNILLO DE BLOQUEO 2.7*30mm TITANIO </t>
  </si>
  <si>
    <t>T500927036</t>
  </si>
  <si>
    <t>2100026468</t>
  </si>
  <si>
    <t xml:space="preserve">TORNILLO DE BLOQUEO 2.7*36mm TITANIO </t>
  </si>
  <si>
    <t>T500927040</t>
  </si>
  <si>
    <t>2200153510</t>
  </si>
  <si>
    <t xml:space="preserve">TORNILLO DE BLOQUEO 2.7*40mm TITANIO </t>
  </si>
  <si>
    <t>T500927045</t>
  </si>
  <si>
    <t>2100021684</t>
  </si>
  <si>
    <t xml:space="preserve">TORNILLO DE BLOQUEO 2.7*45mm TITANIO </t>
  </si>
  <si>
    <t>T500927050</t>
  </si>
  <si>
    <t>2200070551</t>
  </si>
  <si>
    <t xml:space="preserve">TORNILLO DE BLOQUEO 2.7*50mm TITANIO </t>
  </si>
  <si>
    <t>T500927055</t>
  </si>
  <si>
    <t>2200138042</t>
  </si>
  <si>
    <t xml:space="preserve">TORNILLO DE BLOQUEO 2.7*55mm TITANIO </t>
  </si>
  <si>
    <t>T500927060</t>
  </si>
  <si>
    <t>2200154979</t>
  </si>
  <si>
    <t xml:space="preserve">TORNILLO DE BLOQUEO 2.7*60mm TITANIO </t>
  </si>
  <si>
    <t>PP01</t>
  </si>
  <si>
    <t>2305M-POS-006</t>
  </si>
  <si>
    <t>INJERTO OSEO  PUTTY 1.0CC BONEGRAFT</t>
  </si>
  <si>
    <t xml:space="preserve">INJERTO OSEO PUTTY 2.5.0CC </t>
  </si>
  <si>
    <t>A230612-797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</si>
</sst>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  <numFmt numFmtId="171" formatCode="&quot;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3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/>
    <xf numFmtId="0" fontId="7" fillId="0" borderId="1" xfId="0" applyFont="1" applyBorder="1" applyAlignment="1" applyProtection="1">
      <alignment readingOrder="1"/>
      <protection locked="0"/>
    </xf>
    <xf numFmtId="1" fontId="19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 applyProtection="1">
      <alignment horizontal="center" vertical="top" readingOrder="1"/>
      <protection locked="0"/>
    </xf>
    <xf numFmtId="0" fontId="7" fillId="0" borderId="0" xfId="0" applyFont="1" applyAlignment="1" applyProtection="1">
      <alignment vertical="top" readingOrder="1"/>
      <protection locked="0"/>
    </xf>
    <xf numFmtId="2" fontId="7" fillId="0" borderId="0" xfId="0" applyNumberFormat="1" applyFont="1" applyAlignment="1">
      <alignment horizontal="center"/>
    </xf>
    <xf numFmtId="4" fontId="13" fillId="0" borderId="17" xfId="36" applyNumberFormat="1" applyFont="1" applyBorder="1" applyAlignment="1"/>
    <xf numFmtId="4" fontId="13" fillId="0" borderId="1" xfId="36" applyNumberFormat="1" applyFont="1" applyBorder="1" applyAlignment="1"/>
    <xf numFmtId="0" fontId="7" fillId="0" borderId="0" xfId="0" applyFont="1" applyAlignment="1" applyProtection="1">
      <alignment horizontal="center" readingOrder="1"/>
      <protection locked="0"/>
    </xf>
    <xf numFmtId="0" fontId="7" fillId="0" borderId="0" xfId="0" applyFont="1" applyAlignment="1" applyProtection="1">
      <alignment readingOrder="1"/>
      <protection locked="0"/>
    </xf>
    <xf numFmtId="0" fontId="1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7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4" fillId="0" borderId="0" xfId="0" applyFont="1"/>
    <xf numFmtId="0" fontId="12" fillId="0" borderId="2" xfId="0" applyFont="1" applyBorder="1"/>
    <xf numFmtId="0" fontId="7" fillId="0" borderId="1" xfId="0" applyFont="1" applyBorder="1" applyAlignment="1">
      <alignment horizontal="center" readingOrder="1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/>
    <xf numFmtId="0" fontId="6" fillId="0" borderId="1" xfId="0" applyFont="1" applyBorder="1" applyAlignment="1">
      <alignment horizontal="center" wrapText="1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171" fontId="12" fillId="0" borderId="1" xfId="0" applyNumberFormat="1" applyFont="1" applyBorder="1"/>
    <xf numFmtId="0" fontId="12" fillId="0" borderId="1" xfId="1" applyFont="1" applyBorder="1" applyAlignment="1" applyProtection="1">
      <alignment readingOrder="1"/>
      <protection locked="0"/>
    </xf>
    <xf numFmtId="4" fontId="13" fillId="0" borderId="1" xfId="1" applyNumberFormat="1" applyFont="1" applyBorder="1" applyAlignment="1">
      <alignment wrapText="1"/>
    </xf>
    <xf numFmtId="2" fontId="16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2" fontId="2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/>
    </xf>
    <xf numFmtId="0" fontId="30" fillId="0" borderId="18" xfId="0" applyFont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 applyProtection="1">
      <alignment horizontal="left" readingOrder="1"/>
      <protection locked="0"/>
    </xf>
    <xf numFmtId="0" fontId="11" fillId="0" borderId="19" xfId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8" fillId="0" borderId="1" xfId="0" applyFont="1" applyBorder="1"/>
    <xf numFmtId="1" fontId="7" fillId="2" borderId="20" xfId="0" applyNumberFormat="1" applyFont="1" applyFill="1" applyBorder="1" applyAlignment="1">
      <alignment horizontal="center"/>
    </xf>
    <xf numFmtId="1" fontId="6" fillId="2" borderId="20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1" fontId="7" fillId="0" borderId="20" xfId="0" applyNumberFormat="1" applyFont="1" applyBorder="1" applyAlignment="1">
      <alignment horizontal="center"/>
    </xf>
    <xf numFmtId="1" fontId="6" fillId="0" borderId="20" xfId="0" applyNumberFormat="1" applyFont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0" fontId="7" fillId="0" borderId="1" xfId="0" applyFont="1" applyBorder="1" applyAlignment="1" applyProtection="1">
      <alignment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 applyAlignment="1">
      <alignment horizontal="left"/>
    </xf>
    <xf numFmtId="0" fontId="13" fillId="0" borderId="16" xfId="0" applyFont="1" applyBorder="1" applyAlignment="1">
      <alignment horizontal="center" wrapText="1"/>
    </xf>
    <xf numFmtId="0" fontId="13" fillId="0" borderId="19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43">
    <cellStyle name="Millares 2" xfId="13" xr:uid="{D0B582F2-69D9-4A43-B9FE-9717F4CA6B2D}"/>
    <cellStyle name="Moneda [0] 2" xfId="7" xr:uid="{6691846F-6F90-4578-ACDF-63F2E5C85FF6}"/>
    <cellStyle name="Moneda [0] 2 2" xfId="18" xr:uid="{F133723B-6282-4BB8-901F-C57F3A870A4E}"/>
    <cellStyle name="Moneda [0] 2 3" xfId="17" xr:uid="{4B8E5811-A1DA-4E96-9BC5-7722128FE19D}"/>
    <cellStyle name="Moneda [0] 3" xfId="12" xr:uid="{CF653C02-7B74-44EE-BC84-60395803F01A}"/>
    <cellStyle name="Moneda [0] 4" xfId="16" xr:uid="{4A0396E4-97B9-450C-9DCD-74A468C1D0F7}"/>
    <cellStyle name="Moneda [0] 5" xfId="33" xr:uid="{38DEDDC9-2B43-4D50-AD2A-22D80943FB27}"/>
    <cellStyle name="Moneda [0] 5 2" xfId="39" xr:uid="{E710481D-93EC-438E-BFB3-2D62A8920259}"/>
    <cellStyle name="Moneda 10" xfId="23" xr:uid="{9B292673-CC40-4DDF-A3DB-DDF3C7DEE0CB}"/>
    <cellStyle name="Moneda 11" xfId="24" xr:uid="{5720B436-2A61-4388-A1B7-6DEE5B2402D5}"/>
    <cellStyle name="Moneda 12" xfId="25" xr:uid="{DE20C5A9-6224-4A93-B3CB-9F0EA1D3D405}"/>
    <cellStyle name="Moneda 13" xfId="26" xr:uid="{1A0B8371-9EAD-4810-8D97-A4F15D8A64B3}"/>
    <cellStyle name="Moneda 14" xfId="21" xr:uid="{52C55C4B-FB18-463F-8E4F-7294D19959B0}"/>
    <cellStyle name="Moneda 15" xfId="27" xr:uid="{51780255-AF31-4FF4-9D2C-A76970E7C46B}"/>
    <cellStyle name="Moneda 16" xfId="28" xr:uid="{182AB81A-55F8-4E03-BC2E-C3FFB4A55294}"/>
    <cellStyle name="Moneda 17" xfId="29" xr:uid="{FEE96B88-03F2-45D9-BC1A-037AA0312118}"/>
    <cellStyle name="Moneda 18" xfId="30" xr:uid="{C9199E42-5867-4E60-8C1A-BCA804061C57}"/>
    <cellStyle name="Moneda 19" xfId="34" xr:uid="{F2DE43E4-2BAB-4C17-A16E-8B89E3071183}"/>
    <cellStyle name="Moneda 19 2" xfId="40" xr:uid="{CB7EC9C0-0FD3-4557-A23E-4DDE0AC5F6C9}"/>
    <cellStyle name="Moneda 2" xfId="3" xr:uid="{246C37B4-006C-46DD-9128-BAA498AC7092}"/>
    <cellStyle name="Moneda 2 2" xfId="19" xr:uid="{1C09E6BD-CAEE-4CF7-B9A4-63BF6EE2F7DE}"/>
    <cellStyle name="Moneda 2 3" xfId="31" xr:uid="{A7E228FE-517C-45A2-A03F-CBAA5F6BC463}"/>
    <cellStyle name="Moneda 2 3 2" xfId="37" xr:uid="{A670AE82-F51C-4CB4-8B66-E8950C8ECE0F}"/>
    <cellStyle name="Moneda 2 4" xfId="32" xr:uid="{8BC7188A-055B-4E6B-8022-D5A940FF479E}"/>
    <cellStyle name="Moneda 2 4 2" xfId="38" xr:uid="{E5BDE2B3-8472-4A27-98DC-0091A115C98E}"/>
    <cellStyle name="Moneda 2 5" xfId="35" xr:uid="{762883C6-C09D-480E-8A0D-FDA6B3863D53}"/>
    <cellStyle name="Moneda 2 5 2" xfId="41" xr:uid="{266F15F8-3077-4085-9079-95B1802C7259}"/>
    <cellStyle name="Moneda 20" xfId="36" xr:uid="{BED017AF-9713-45E1-83AD-087353D2AF58}"/>
    <cellStyle name="Moneda 3" xfId="8" xr:uid="{DB7EF367-E341-4C88-8E34-AD725C8AA0AD}"/>
    <cellStyle name="Moneda 3 2" xfId="2" xr:uid="{00000000-0005-0000-0000-000000000000}"/>
    <cellStyle name="Moneda 3 2 2" xfId="6" xr:uid="{61344C62-871D-4691-AADB-30FB5CEA428F}"/>
    <cellStyle name="Moneda 3 2 3" xfId="9" xr:uid="{43490EE0-902B-4175-8EC3-E2E9D71E1CCA}"/>
    <cellStyle name="Moneda 4" xfId="20" xr:uid="{FF41E11C-0E5D-4749-86DD-6D79BF903179}"/>
    <cellStyle name="Moneda 5" xfId="15" xr:uid="{DBF55C6A-DBFB-4784-8880-909E09D08D95}"/>
    <cellStyle name="Moneda 6" xfId="10" xr:uid="{F5453CD0-96FC-4CE4-AC69-657B5E2C7342}"/>
    <cellStyle name="Moneda 7" xfId="11" xr:uid="{75C67204-3961-46CE-99F0-CC1C114C3893}"/>
    <cellStyle name="Moneda 8" xfId="14" xr:uid="{D4CAC8F7-36A2-495F-AC86-0ACFD935B184}"/>
    <cellStyle name="Moneda 9" xfId="22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Porcentaje 2" xfId="42" xr:uid="{337ADA5C-E8F0-49F0-B88B-5C91BC558C9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D75E78C-85CD-436D-AC60-40BA68D0C6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showGridLines="0" view="pageBreakPreview" zoomScaleNormal="100" zoomScaleSheetLayoutView="100" workbookViewId="0">
      <selection activeCell="C18" sqref="C18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6.85546875" style="25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126" t="s">
        <v>22</v>
      </c>
      <c r="D2" s="122" t="s">
        <v>21</v>
      </c>
      <c r="E2" s="12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127"/>
      <c r="D3" s="36" t="s">
        <v>24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124" t="s">
        <v>23</v>
      </c>
      <c r="D4" s="128" t="s">
        <v>25</v>
      </c>
      <c r="E4" s="12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125"/>
      <c r="D5" s="130" t="s">
        <v>26</v>
      </c>
      <c r="E5" s="131"/>
      <c r="F5" s="4"/>
      <c r="G5" s="4"/>
      <c r="H5" s="4"/>
      <c r="I5" s="4"/>
      <c r="J5" s="4"/>
      <c r="K5" s="4"/>
      <c r="L5" s="121"/>
      <c r="M5" s="121"/>
      <c r="N5" s="6"/>
    </row>
    <row r="6" spans="1:14" ht="20.100000000000001" customHeight="1" x14ac:dyDescent="0.25">
      <c r="A6" s="7"/>
      <c r="B6" s="7"/>
      <c r="C6" s="7"/>
      <c r="D6" s="7"/>
      <c r="E6" s="7"/>
      <c r="L6" s="121"/>
      <c r="M6" s="121"/>
    </row>
    <row r="7" spans="1:14" ht="20.100000000000001" customHeight="1" x14ac:dyDescent="0.2">
      <c r="A7" s="8" t="s">
        <v>0</v>
      </c>
      <c r="B7" s="8"/>
      <c r="C7" s="9">
        <f ca="1">NOW()</f>
        <v>45286.529650231481</v>
      </c>
      <c r="D7" s="8" t="s">
        <v>1</v>
      </c>
      <c r="E7" s="52">
        <v>20231201888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39" t="s">
        <v>31</v>
      </c>
      <c r="D9" s="12" t="s">
        <v>3</v>
      </c>
      <c r="E9" s="41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19" t="s">
        <v>19</v>
      </c>
      <c r="B11" s="120"/>
      <c r="C11" s="39" t="s">
        <v>31</v>
      </c>
      <c r="D11" s="12" t="s">
        <v>20</v>
      </c>
      <c r="E11" s="31" t="s">
        <v>33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0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45286</v>
      </c>
      <c r="D15" s="12" t="s">
        <v>7</v>
      </c>
      <c r="E15" s="13" t="s">
        <v>211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292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37" t="s">
        <v>29</v>
      </c>
      <c r="G23" s="37" t="s">
        <v>30</v>
      </c>
      <c r="L23" s="16"/>
      <c r="M23" s="16"/>
    </row>
    <row r="24" spans="1:13" ht="20.100000000000001" customHeight="1" x14ac:dyDescent="0.2">
      <c r="A24" s="100" t="s">
        <v>260</v>
      </c>
      <c r="B24" s="100" t="s">
        <v>261</v>
      </c>
      <c r="C24" s="101" t="s">
        <v>262</v>
      </c>
      <c r="D24" s="102">
        <v>1</v>
      </c>
      <c r="E24" s="79"/>
      <c r="F24" s="38">
        <v>480</v>
      </c>
      <c r="G24" s="38">
        <f t="shared" ref="G24:G116" si="0">D24*F24</f>
        <v>480</v>
      </c>
      <c r="L24" s="16"/>
      <c r="M24" s="16"/>
    </row>
    <row r="25" spans="1:13" ht="20.100000000000001" customHeight="1" x14ac:dyDescent="0.2">
      <c r="A25" s="100" t="s">
        <v>263</v>
      </c>
      <c r="B25" s="100" t="s">
        <v>264</v>
      </c>
      <c r="C25" s="101" t="s">
        <v>265</v>
      </c>
      <c r="D25" s="102">
        <v>1</v>
      </c>
      <c r="E25" s="79"/>
      <c r="F25" s="38">
        <v>480</v>
      </c>
      <c r="G25" s="38">
        <f t="shared" si="0"/>
        <v>480</v>
      </c>
      <c r="L25" s="16"/>
      <c r="M25" s="16"/>
    </row>
    <row r="26" spans="1:13" ht="20.100000000000001" customHeight="1" x14ac:dyDescent="0.2">
      <c r="A26" s="100" t="s">
        <v>266</v>
      </c>
      <c r="B26" s="100">
        <v>21285</v>
      </c>
      <c r="C26" s="101" t="s">
        <v>267</v>
      </c>
      <c r="D26" s="102">
        <v>1</v>
      </c>
      <c r="E26" s="79"/>
      <c r="F26" s="38">
        <v>480</v>
      </c>
      <c r="G26" s="38">
        <f t="shared" si="0"/>
        <v>480</v>
      </c>
      <c r="L26" s="16"/>
      <c r="M26" s="16"/>
    </row>
    <row r="27" spans="1:13" ht="20.100000000000001" customHeight="1" x14ac:dyDescent="0.25">
      <c r="A27" s="100"/>
      <c r="B27" s="100"/>
      <c r="C27" s="101"/>
      <c r="D27" s="103">
        <v>3</v>
      </c>
      <c r="E27" s="79"/>
      <c r="F27" s="38"/>
      <c r="G27" s="38"/>
      <c r="L27" s="16"/>
      <c r="M27" s="16"/>
    </row>
    <row r="28" spans="1:13" ht="20.100000000000001" customHeight="1" x14ac:dyDescent="0.2">
      <c r="A28" s="100" t="s">
        <v>268</v>
      </c>
      <c r="B28" s="100" t="s">
        <v>269</v>
      </c>
      <c r="C28" s="35" t="s">
        <v>270</v>
      </c>
      <c r="D28" s="102">
        <v>1</v>
      </c>
      <c r="E28" s="79"/>
      <c r="F28" s="38">
        <v>480</v>
      </c>
      <c r="G28" s="38">
        <f t="shared" si="0"/>
        <v>480</v>
      </c>
      <c r="L28" s="16"/>
      <c r="M28" s="16"/>
    </row>
    <row r="29" spans="1:13" ht="20.100000000000001" customHeight="1" x14ac:dyDescent="0.2">
      <c r="A29" s="100" t="s">
        <v>271</v>
      </c>
      <c r="B29" s="54">
        <v>1501183130</v>
      </c>
      <c r="C29" s="101" t="s">
        <v>272</v>
      </c>
      <c r="D29" s="102">
        <v>1</v>
      </c>
      <c r="E29" s="79"/>
      <c r="F29" s="38">
        <v>480</v>
      </c>
      <c r="G29" s="38">
        <f t="shared" si="0"/>
        <v>480</v>
      </c>
      <c r="L29" s="16"/>
      <c r="M29" s="16"/>
    </row>
    <row r="30" spans="1:13" ht="20.100000000000001" customHeight="1" x14ac:dyDescent="0.2">
      <c r="A30" s="100" t="s">
        <v>273</v>
      </c>
      <c r="B30" s="68">
        <v>21284</v>
      </c>
      <c r="C30" s="35" t="s">
        <v>274</v>
      </c>
      <c r="D30" s="102">
        <v>1</v>
      </c>
      <c r="E30" s="79"/>
      <c r="F30" s="38">
        <v>480</v>
      </c>
      <c r="G30" s="38">
        <f t="shared" si="0"/>
        <v>480</v>
      </c>
      <c r="L30" s="16"/>
      <c r="M30" s="16"/>
    </row>
    <row r="31" spans="1:13" ht="20.100000000000001" customHeight="1" x14ac:dyDescent="0.25">
      <c r="A31" s="100"/>
      <c r="B31" s="68"/>
      <c r="C31" s="35"/>
      <c r="D31" s="103">
        <v>3</v>
      </c>
      <c r="E31" s="79"/>
      <c r="F31" s="38"/>
      <c r="G31" s="38"/>
      <c r="L31" s="16"/>
      <c r="M31" s="16"/>
    </row>
    <row r="32" spans="1:13" ht="20.100000000000001" customHeight="1" x14ac:dyDescent="0.2">
      <c r="A32" s="42" t="s">
        <v>282</v>
      </c>
      <c r="B32" s="42"/>
      <c r="C32" s="104" t="s">
        <v>293</v>
      </c>
      <c r="D32" s="102">
        <v>0</v>
      </c>
      <c r="E32" s="79"/>
      <c r="F32" s="38">
        <v>480</v>
      </c>
      <c r="G32" s="38">
        <f t="shared" si="0"/>
        <v>0</v>
      </c>
      <c r="L32" s="16"/>
      <c r="M32" s="16"/>
    </row>
    <row r="33" spans="1:13" ht="20.100000000000001" customHeight="1" x14ac:dyDescent="0.2">
      <c r="A33" s="42" t="s">
        <v>283</v>
      </c>
      <c r="B33" s="42">
        <v>19024004</v>
      </c>
      <c r="C33" s="104" t="s">
        <v>294</v>
      </c>
      <c r="D33" s="102">
        <v>1</v>
      </c>
      <c r="E33" s="79"/>
      <c r="F33" s="38">
        <v>480</v>
      </c>
      <c r="G33" s="38">
        <f t="shared" si="0"/>
        <v>480</v>
      </c>
      <c r="L33" s="16"/>
      <c r="M33" s="16"/>
    </row>
    <row r="34" spans="1:13" ht="20.100000000000001" customHeight="1" x14ac:dyDescent="0.2">
      <c r="A34" s="42" t="s">
        <v>284</v>
      </c>
      <c r="B34" s="42">
        <v>18054082</v>
      </c>
      <c r="C34" s="104" t="s">
        <v>295</v>
      </c>
      <c r="D34" s="102">
        <v>1</v>
      </c>
      <c r="E34" s="79"/>
      <c r="F34" s="38">
        <v>480</v>
      </c>
      <c r="G34" s="38">
        <f t="shared" si="0"/>
        <v>480</v>
      </c>
      <c r="L34" s="16"/>
      <c r="M34" s="16"/>
    </row>
    <row r="35" spans="1:13" ht="20.100000000000001" customHeight="1" x14ac:dyDescent="0.2">
      <c r="A35" s="42" t="s">
        <v>296</v>
      </c>
      <c r="B35" s="42">
        <v>16031263</v>
      </c>
      <c r="C35" s="104" t="s">
        <v>297</v>
      </c>
      <c r="D35" s="102">
        <v>1</v>
      </c>
      <c r="E35" s="79"/>
      <c r="F35" s="38">
        <v>480</v>
      </c>
      <c r="G35" s="38">
        <f t="shared" si="0"/>
        <v>480</v>
      </c>
      <c r="L35" s="16"/>
      <c r="M35" s="16"/>
    </row>
    <row r="36" spans="1:13" ht="20.100000000000001" customHeight="1" x14ac:dyDescent="0.25">
      <c r="A36" s="100"/>
      <c r="B36" s="42"/>
      <c r="C36" s="104"/>
      <c r="D36" s="103">
        <v>3</v>
      </c>
      <c r="E36" s="79"/>
      <c r="F36" s="38"/>
      <c r="G36" s="38"/>
      <c r="L36" s="16"/>
      <c r="M36" s="16"/>
    </row>
    <row r="37" spans="1:13" ht="20.100000000000001" customHeight="1" x14ac:dyDescent="0.2">
      <c r="A37" s="42" t="s">
        <v>275</v>
      </c>
      <c r="B37" s="42">
        <v>17044271</v>
      </c>
      <c r="C37" s="104" t="s">
        <v>277</v>
      </c>
      <c r="D37" s="102">
        <v>1</v>
      </c>
      <c r="E37" s="79"/>
      <c r="F37" s="38">
        <v>480</v>
      </c>
      <c r="G37" s="38">
        <f t="shared" si="0"/>
        <v>480</v>
      </c>
      <c r="L37" s="16"/>
      <c r="M37" s="16"/>
    </row>
    <row r="38" spans="1:13" ht="20.100000000000001" customHeight="1" x14ac:dyDescent="0.2">
      <c r="A38" s="42" t="s">
        <v>276</v>
      </c>
      <c r="B38" s="42">
        <v>18054076</v>
      </c>
      <c r="C38" s="104" t="s">
        <v>277</v>
      </c>
      <c r="D38" s="102">
        <v>1</v>
      </c>
      <c r="E38" s="79"/>
      <c r="F38" s="38">
        <v>480</v>
      </c>
      <c r="G38" s="38">
        <f t="shared" si="0"/>
        <v>480</v>
      </c>
      <c r="L38" s="16"/>
      <c r="M38" s="16"/>
    </row>
    <row r="39" spans="1:13" ht="20.100000000000001" customHeight="1" x14ac:dyDescent="0.2">
      <c r="A39" s="42" t="s">
        <v>278</v>
      </c>
      <c r="B39" s="42">
        <v>17124077</v>
      </c>
      <c r="C39" s="104" t="s">
        <v>279</v>
      </c>
      <c r="D39" s="102">
        <v>1</v>
      </c>
      <c r="E39" s="79"/>
      <c r="F39" s="38">
        <v>480</v>
      </c>
      <c r="G39" s="38">
        <f t="shared" si="0"/>
        <v>480</v>
      </c>
      <c r="L39" s="16"/>
      <c r="M39" s="16"/>
    </row>
    <row r="40" spans="1:13" ht="20.100000000000001" customHeight="1" x14ac:dyDescent="0.2">
      <c r="A40" s="42" t="s">
        <v>280</v>
      </c>
      <c r="B40" s="42">
        <v>18084113</v>
      </c>
      <c r="C40" s="104" t="s">
        <v>281</v>
      </c>
      <c r="D40" s="102">
        <v>1</v>
      </c>
      <c r="E40" s="79"/>
      <c r="F40" s="38">
        <v>480</v>
      </c>
      <c r="G40" s="38">
        <f t="shared" si="0"/>
        <v>480</v>
      </c>
      <c r="L40" s="16"/>
      <c r="M40" s="16"/>
    </row>
    <row r="41" spans="1:13" ht="20.100000000000001" customHeight="1" x14ac:dyDescent="0.25">
      <c r="A41" s="100"/>
      <c r="B41" s="42"/>
      <c r="C41" s="104"/>
      <c r="D41" s="103">
        <v>4</v>
      </c>
      <c r="E41" s="79"/>
      <c r="F41" s="38"/>
      <c r="G41" s="38"/>
      <c r="L41" s="16"/>
      <c r="M41" s="16"/>
    </row>
    <row r="42" spans="1:13" ht="20.100000000000001" customHeight="1" x14ac:dyDescent="0.2">
      <c r="A42" s="100" t="s">
        <v>298</v>
      </c>
      <c r="B42" s="100" t="s">
        <v>299</v>
      </c>
      <c r="C42" s="101" t="s">
        <v>300</v>
      </c>
      <c r="D42" s="102">
        <v>1</v>
      </c>
      <c r="E42" s="79"/>
      <c r="F42" s="38">
        <v>480</v>
      </c>
      <c r="G42" s="38">
        <f t="shared" si="0"/>
        <v>480</v>
      </c>
      <c r="L42" s="16"/>
      <c r="M42" s="16"/>
    </row>
    <row r="43" spans="1:13" ht="20.100000000000001" customHeight="1" x14ac:dyDescent="0.2">
      <c r="A43" s="100" t="s">
        <v>301</v>
      </c>
      <c r="B43" s="100" t="s">
        <v>302</v>
      </c>
      <c r="C43" s="101" t="s">
        <v>303</v>
      </c>
      <c r="D43" s="102">
        <v>1</v>
      </c>
      <c r="E43" s="79"/>
      <c r="F43" s="38">
        <v>480</v>
      </c>
      <c r="G43" s="38">
        <f t="shared" si="0"/>
        <v>480</v>
      </c>
      <c r="L43" s="16"/>
      <c r="M43" s="16"/>
    </row>
    <row r="44" spans="1:13" ht="20.100000000000001" customHeight="1" x14ac:dyDescent="0.2">
      <c r="A44" s="100" t="s">
        <v>304</v>
      </c>
      <c r="B44" s="100" t="s">
        <v>305</v>
      </c>
      <c r="C44" s="35" t="s">
        <v>306</v>
      </c>
      <c r="D44" s="102">
        <v>1</v>
      </c>
      <c r="E44" s="79"/>
      <c r="F44" s="38">
        <v>480</v>
      </c>
      <c r="G44" s="38">
        <f t="shared" si="0"/>
        <v>480</v>
      </c>
      <c r="L44" s="16"/>
      <c r="M44" s="16"/>
    </row>
    <row r="45" spans="1:13" ht="20.100000000000001" customHeight="1" x14ac:dyDescent="0.2">
      <c r="A45" s="100" t="s">
        <v>307</v>
      </c>
      <c r="B45" s="100" t="s">
        <v>308</v>
      </c>
      <c r="C45" s="101" t="s">
        <v>309</v>
      </c>
      <c r="D45" s="102">
        <v>1</v>
      </c>
      <c r="E45" s="79"/>
      <c r="F45" s="38">
        <v>480</v>
      </c>
      <c r="G45" s="38">
        <f t="shared" si="0"/>
        <v>480</v>
      </c>
      <c r="L45" s="16"/>
      <c r="M45" s="16"/>
    </row>
    <row r="46" spans="1:13" ht="20.100000000000001" customHeight="1" x14ac:dyDescent="0.2">
      <c r="A46" s="100" t="s">
        <v>310</v>
      </c>
      <c r="B46" s="68" t="s">
        <v>311</v>
      </c>
      <c r="C46" s="35" t="s">
        <v>312</v>
      </c>
      <c r="D46" s="102">
        <v>1</v>
      </c>
      <c r="E46" s="79"/>
      <c r="F46" s="38">
        <v>480</v>
      </c>
      <c r="G46" s="38">
        <f t="shared" si="0"/>
        <v>480</v>
      </c>
      <c r="L46" s="16"/>
      <c r="M46" s="16"/>
    </row>
    <row r="47" spans="1:13" ht="20.100000000000001" customHeight="1" x14ac:dyDescent="0.25">
      <c r="A47" s="100"/>
      <c r="B47" s="68"/>
      <c r="C47" s="35"/>
      <c r="D47" s="103">
        <v>5</v>
      </c>
      <c r="E47" s="79"/>
      <c r="F47" s="38"/>
      <c r="G47" s="38"/>
      <c r="L47" s="16"/>
      <c r="M47" s="16"/>
    </row>
    <row r="48" spans="1:13" ht="20.100000000000001" customHeight="1" x14ac:dyDescent="0.2">
      <c r="A48" s="68" t="s">
        <v>313</v>
      </c>
      <c r="B48" s="68">
        <v>200113170</v>
      </c>
      <c r="C48" s="35" t="s">
        <v>314</v>
      </c>
      <c r="D48" s="102">
        <v>1</v>
      </c>
      <c r="E48" s="79"/>
      <c r="F48" s="38">
        <v>480</v>
      </c>
      <c r="G48" s="38">
        <f t="shared" si="0"/>
        <v>480</v>
      </c>
      <c r="L48" s="16"/>
      <c r="M48" s="16"/>
    </row>
    <row r="49" spans="1:13" ht="20.100000000000001" customHeight="1" x14ac:dyDescent="0.2">
      <c r="A49" s="68" t="s">
        <v>315</v>
      </c>
      <c r="B49" s="68" t="s">
        <v>316</v>
      </c>
      <c r="C49" s="35" t="s">
        <v>317</v>
      </c>
      <c r="D49" s="102">
        <v>1</v>
      </c>
      <c r="E49" s="79"/>
      <c r="F49" s="38">
        <v>480</v>
      </c>
      <c r="G49" s="38">
        <f t="shared" si="0"/>
        <v>480</v>
      </c>
      <c r="L49" s="16"/>
      <c r="M49" s="16"/>
    </row>
    <row r="50" spans="1:13" ht="20.100000000000001" customHeight="1" x14ac:dyDescent="0.2">
      <c r="A50" s="68" t="s">
        <v>318</v>
      </c>
      <c r="B50" s="68" t="s">
        <v>319</v>
      </c>
      <c r="C50" s="35" t="s">
        <v>320</v>
      </c>
      <c r="D50" s="102">
        <v>1</v>
      </c>
      <c r="E50" s="79"/>
      <c r="F50" s="38">
        <v>480</v>
      </c>
      <c r="G50" s="38">
        <f t="shared" si="0"/>
        <v>480</v>
      </c>
      <c r="L50" s="16"/>
      <c r="M50" s="16"/>
    </row>
    <row r="51" spans="1:13" ht="20.100000000000001" customHeight="1" x14ac:dyDescent="0.2">
      <c r="A51" s="68" t="s">
        <v>321</v>
      </c>
      <c r="B51" s="68" t="s">
        <v>322</v>
      </c>
      <c r="C51" s="35" t="s">
        <v>323</v>
      </c>
      <c r="D51" s="102">
        <v>1</v>
      </c>
      <c r="E51" s="79"/>
      <c r="F51" s="38">
        <v>480</v>
      </c>
      <c r="G51" s="38">
        <f t="shared" si="0"/>
        <v>480</v>
      </c>
      <c r="L51" s="16"/>
      <c r="M51" s="16"/>
    </row>
    <row r="52" spans="1:13" ht="20.100000000000001" customHeight="1" x14ac:dyDescent="0.2">
      <c r="A52" s="68" t="s">
        <v>324</v>
      </c>
      <c r="B52" s="68">
        <v>200113178</v>
      </c>
      <c r="C52" s="35" t="s">
        <v>325</v>
      </c>
      <c r="D52" s="102">
        <v>1</v>
      </c>
      <c r="E52" s="79"/>
      <c r="F52" s="38">
        <v>480</v>
      </c>
      <c r="G52" s="38">
        <f t="shared" si="0"/>
        <v>480</v>
      </c>
      <c r="L52" s="16"/>
      <c r="M52" s="16"/>
    </row>
    <row r="53" spans="1:13" ht="20.100000000000001" customHeight="1" x14ac:dyDescent="0.25">
      <c r="A53" s="68"/>
      <c r="B53" s="68"/>
      <c r="C53" s="35"/>
      <c r="D53" s="103">
        <v>5</v>
      </c>
      <c r="E53" s="79"/>
      <c r="F53" s="38"/>
      <c r="G53" s="38"/>
      <c r="L53" s="16"/>
      <c r="M53" s="16"/>
    </row>
    <row r="54" spans="1:13" ht="20.100000000000001" customHeight="1" x14ac:dyDescent="0.2">
      <c r="A54" s="54" t="s">
        <v>326</v>
      </c>
      <c r="B54" s="54">
        <v>200114036</v>
      </c>
      <c r="C54" s="101" t="s">
        <v>327</v>
      </c>
      <c r="D54" s="105">
        <v>1</v>
      </c>
      <c r="E54" s="79"/>
      <c r="F54" s="38">
        <v>480</v>
      </c>
      <c r="G54" s="38">
        <f t="shared" si="0"/>
        <v>480</v>
      </c>
      <c r="L54" s="16"/>
      <c r="M54" s="16"/>
    </row>
    <row r="55" spans="1:13" ht="20.100000000000001" customHeight="1" x14ac:dyDescent="0.2">
      <c r="A55" s="54" t="s">
        <v>328</v>
      </c>
      <c r="B55" s="54">
        <v>19044080</v>
      </c>
      <c r="C55" s="101" t="s">
        <v>329</v>
      </c>
      <c r="D55" s="105">
        <v>1</v>
      </c>
      <c r="E55" s="79"/>
      <c r="F55" s="38">
        <v>480</v>
      </c>
      <c r="G55" s="38">
        <f t="shared" si="0"/>
        <v>480</v>
      </c>
      <c r="L55" s="16"/>
      <c r="M55" s="16"/>
    </row>
    <row r="56" spans="1:13" ht="20.100000000000001" customHeight="1" x14ac:dyDescent="0.2">
      <c r="A56" s="54" t="s">
        <v>330</v>
      </c>
      <c r="B56" s="54">
        <v>19044081</v>
      </c>
      <c r="C56" s="101" t="s">
        <v>331</v>
      </c>
      <c r="D56" s="105">
        <v>1</v>
      </c>
      <c r="E56" s="79"/>
      <c r="F56" s="38">
        <v>480</v>
      </c>
      <c r="G56" s="38">
        <f t="shared" si="0"/>
        <v>480</v>
      </c>
      <c r="L56" s="16"/>
      <c r="M56" s="16"/>
    </row>
    <row r="57" spans="1:13" ht="20.100000000000001" customHeight="1" x14ac:dyDescent="0.2">
      <c r="A57" s="54" t="s">
        <v>332</v>
      </c>
      <c r="B57" s="54">
        <v>17124083</v>
      </c>
      <c r="C57" s="101" t="s">
        <v>333</v>
      </c>
      <c r="D57" s="105">
        <v>1</v>
      </c>
      <c r="E57" s="79"/>
      <c r="F57" s="38">
        <v>480</v>
      </c>
      <c r="G57" s="38">
        <f t="shared" si="0"/>
        <v>480</v>
      </c>
      <c r="L57" s="16"/>
      <c r="M57" s="16"/>
    </row>
    <row r="58" spans="1:13" ht="20.100000000000001" customHeight="1" x14ac:dyDescent="0.2">
      <c r="A58" s="54" t="s">
        <v>334</v>
      </c>
      <c r="B58" s="54">
        <v>17124084</v>
      </c>
      <c r="C58" s="101" t="s">
        <v>335</v>
      </c>
      <c r="D58" s="105">
        <v>1</v>
      </c>
      <c r="E58" s="79"/>
      <c r="F58" s="38">
        <v>480</v>
      </c>
      <c r="G58" s="38">
        <f t="shared" si="0"/>
        <v>480</v>
      </c>
      <c r="L58" s="16"/>
      <c r="M58" s="16"/>
    </row>
    <row r="59" spans="1:13" ht="20.100000000000001" customHeight="1" x14ac:dyDescent="0.2">
      <c r="A59" s="54" t="s">
        <v>336</v>
      </c>
      <c r="B59" s="54">
        <v>17104004</v>
      </c>
      <c r="C59" s="101" t="s">
        <v>337</v>
      </c>
      <c r="D59" s="105">
        <v>1</v>
      </c>
      <c r="E59" s="79"/>
      <c r="F59" s="38">
        <v>480</v>
      </c>
      <c r="G59" s="38">
        <f t="shared" si="0"/>
        <v>480</v>
      </c>
      <c r="L59" s="16"/>
      <c r="M59" s="16"/>
    </row>
    <row r="60" spans="1:13" ht="20.100000000000001" customHeight="1" x14ac:dyDescent="0.2">
      <c r="A60" s="54" t="s">
        <v>338</v>
      </c>
      <c r="B60" s="68">
        <v>17124085</v>
      </c>
      <c r="C60" s="101" t="s">
        <v>339</v>
      </c>
      <c r="D60" s="105">
        <v>1</v>
      </c>
      <c r="E60" s="79"/>
      <c r="F60" s="38">
        <v>480</v>
      </c>
      <c r="G60" s="38">
        <f t="shared" si="0"/>
        <v>480</v>
      </c>
      <c r="L60" s="16"/>
      <c r="M60" s="16"/>
    </row>
    <row r="61" spans="1:13" ht="20.100000000000001" customHeight="1" x14ac:dyDescent="0.25">
      <c r="A61" s="54"/>
      <c r="B61" s="68"/>
      <c r="C61" s="35"/>
      <c r="D61" s="106">
        <v>7</v>
      </c>
      <c r="E61" s="79"/>
      <c r="F61" s="38"/>
      <c r="G61" s="38"/>
      <c r="L61" s="16"/>
      <c r="M61" s="16"/>
    </row>
    <row r="62" spans="1:13" ht="20.100000000000001" customHeight="1" x14ac:dyDescent="0.2">
      <c r="A62" s="54" t="s">
        <v>340</v>
      </c>
      <c r="B62" s="68">
        <v>20014029</v>
      </c>
      <c r="C62" s="35" t="s">
        <v>341</v>
      </c>
      <c r="D62" s="105">
        <v>1</v>
      </c>
      <c r="E62" s="79"/>
      <c r="F62" s="38">
        <v>480</v>
      </c>
      <c r="G62" s="38">
        <f t="shared" si="0"/>
        <v>480</v>
      </c>
      <c r="L62" s="16"/>
      <c r="M62" s="16"/>
    </row>
    <row r="63" spans="1:13" ht="20.100000000000001" customHeight="1" x14ac:dyDescent="0.2">
      <c r="A63" s="68" t="s">
        <v>342</v>
      </c>
      <c r="B63" s="68">
        <v>19044074</v>
      </c>
      <c r="C63" s="35" t="s">
        <v>343</v>
      </c>
      <c r="D63" s="105">
        <v>1</v>
      </c>
      <c r="E63" s="79"/>
      <c r="F63" s="38">
        <v>480</v>
      </c>
      <c r="G63" s="38">
        <f t="shared" si="0"/>
        <v>480</v>
      </c>
      <c r="L63" s="16"/>
      <c r="M63" s="16"/>
    </row>
    <row r="64" spans="1:13" ht="20.100000000000001" customHeight="1" x14ac:dyDescent="0.2">
      <c r="A64" s="68" t="s">
        <v>344</v>
      </c>
      <c r="B64" s="68">
        <v>17124080</v>
      </c>
      <c r="C64" s="35" t="s">
        <v>345</v>
      </c>
      <c r="D64" s="105">
        <v>1</v>
      </c>
      <c r="E64" s="79"/>
      <c r="F64" s="38">
        <v>480</v>
      </c>
      <c r="G64" s="38">
        <f t="shared" si="0"/>
        <v>480</v>
      </c>
      <c r="L64" s="16"/>
      <c r="M64" s="16"/>
    </row>
    <row r="65" spans="1:13" ht="20.100000000000001" customHeight="1" x14ac:dyDescent="0.2">
      <c r="A65" s="68" t="s">
        <v>346</v>
      </c>
      <c r="B65" s="68">
        <v>17124081</v>
      </c>
      <c r="C65" s="35" t="s">
        <v>347</v>
      </c>
      <c r="D65" s="105">
        <v>1</v>
      </c>
      <c r="E65" s="79"/>
      <c r="F65" s="38">
        <v>480</v>
      </c>
      <c r="G65" s="38">
        <f t="shared" si="0"/>
        <v>480</v>
      </c>
      <c r="L65" s="16"/>
      <c r="M65" s="16"/>
    </row>
    <row r="66" spans="1:13" ht="20.100000000000001" customHeight="1" x14ac:dyDescent="0.2">
      <c r="A66" s="68" t="s">
        <v>348</v>
      </c>
      <c r="B66" s="68">
        <v>19044077</v>
      </c>
      <c r="C66" s="35" t="s">
        <v>349</v>
      </c>
      <c r="D66" s="105">
        <v>1</v>
      </c>
      <c r="E66" s="79"/>
      <c r="F66" s="38">
        <v>480</v>
      </c>
      <c r="G66" s="38">
        <f t="shared" si="0"/>
        <v>480</v>
      </c>
      <c r="L66" s="16"/>
      <c r="M66" s="16"/>
    </row>
    <row r="67" spans="1:13" ht="20.100000000000001" customHeight="1" x14ac:dyDescent="0.2">
      <c r="A67" s="68" t="s">
        <v>350</v>
      </c>
      <c r="B67" s="68">
        <v>17104002</v>
      </c>
      <c r="C67" s="35" t="s">
        <v>351</v>
      </c>
      <c r="D67" s="105">
        <v>1</v>
      </c>
      <c r="E67" s="79"/>
      <c r="F67" s="38">
        <v>480</v>
      </c>
      <c r="G67" s="38">
        <f t="shared" si="0"/>
        <v>480</v>
      </c>
      <c r="L67" s="16"/>
      <c r="M67" s="16"/>
    </row>
    <row r="68" spans="1:13" ht="20.100000000000001" customHeight="1" x14ac:dyDescent="0.2">
      <c r="A68" s="68" t="s">
        <v>352</v>
      </c>
      <c r="B68" s="68">
        <v>17104003</v>
      </c>
      <c r="C68" s="35" t="s">
        <v>353</v>
      </c>
      <c r="D68" s="105">
        <v>1</v>
      </c>
      <c r="E68" s="79"/>
      <c r="F68" s="38">
        <v>480</v>
      </c>
      <c r="G68" s="38">
        <f t="shared" si="0"/>
        <v>480</v>
      </c>
      <c r="L68" s="16"/>
      <c r="M68" s="16"/>
    </row>
    <row r="69" spans="1:13" ht="20.100000000000001" customHeight="1" x14ac:dyDescent="0.2">
      <c r="A69" s="68" t="s">
        <v>354</v>
      </c>
      <c r="B69" s="68">
        <v>20014035</v>
      </c>
      <c r="C69" s="35" t="s">
        <v>355</v>
      </c>
      <c r="D69" s="105">
        <v>1</v>
      </c>
      <c r="E69" s="79"/>
      <c r="F69" s="38">
        <v>480</v>
      </c>
      <c r="G69" s="38">
        <f t="shared" si="0"/>
        <v>480</v>
      </c>
      <c r="L69" s="16"/>
      <c r="M69" s="16"/>
    </row>
    <row r="70" spans="1:13" ht="20.100000000000001" customHeight="1" x14ac:dyDescent="0.25">
      <c r="A70" s="68"/>
      <c r="B70" s="68"/>
      <c r="C70" s="35"/>
      <c r="D70" s="106">
        <v>8</v>
      </c>
      <c r="E70" s="79"/>
      <c r="F70" s="38"/>
      <c r="G70" s="38"/>
      <c r="L70" s="16"/>
      <c r="M70" s="16"/>
    </row>
    <row r="71" spans="1:13" ht="20.100000000000001" customHeight="1" x14ac:dyDescent="0.2">
      <c r="A71" s="56" t="s">
        <v>63</v>
      </c>
      <c r="B71" s="56">
        <v>200112210</v>
      </c>
      <c r="C71" s="57" t="s">
        <v>64</v>
      </c>
      <c r="D71" s="68">
        <v>6</v>
      </c>
      <c r="E71" s="35"/>
      <c r="F71" s="38">
        <v>48</v>
      </c>
      <c r="G71" s="38">
        <f t="shared" si="0"/>
        <v>288</v>
      </c>
      <c r="L71" s="16"/>
      <c r="M71" s="16"/>
    </row>
    <row r="72" spans="1:13" ht="20.100000000000001" customHeight="1" x14ac:dyDescent="0.2">
      <c r="A72" s="48" t="s">
        <v>65</v>
      </c>
      <c r="B72" s="48">
        <v>200112210</v>
      </c>
      <c r="C72" s="45" t="s">
        <v>66</v>
      </c>
      <c r="D72" s="68">
        <v>3</v>
      </c>
      <c r="E72" s="35"/>
      <c r="F72" s="38">
        <v>48</v>
      </c>
      <c r="G72" s="38">
        <f t="shared" si="0"/>
        <v>144</v>
      </c>
      <c r="L72" s="16"/>
      <c r="M72" s="16"/>
    </row>
    <row r="73" spans="1:13" ht="20.100000000000001" customHeight="1" x14ac:dyDescent="0.2">
      <c r="A73" s="48" t="s">
        <v>65</v>
      </c>
      <c r="B73" s="48" t="s">
        <v>212</v>
      </c>
      <c r="C73" s="45" t="s">
        <v>66</v>
      </c>
      <c r="D73" s="68">
        <v>3</v>
      </c>
      <c r="E73" s="35"/>
      <c r="F73" s="38">
        <v>48</v>
      </c>
      <c r="G73" s="38">
        <f t="shared" si="0"/>
        <v>144</v>
      </c>
      <c r="L73" s="16"/>
      <c r="M73" s="16"/>
    </row>
    <row r="74" spans="1:13" ht="20.100000000000001" customHeight="1" x14ac:dyDescent="0.2">
      <c r="A74" s="48" t="s">
        <v>67</v>
      </c>
      <c r="B74" s="56" t="s">
        <v>356</v>
      </c>
      <c r="C74" s="57" t="s">
        <v>68</v>
      </c>
      <c r="D74" s="68">
        <v>4</v>
      </c>
      <c r="E74" s="35"/>
      <c r="F74" s="38">
        <v>48</v>
      </c>
      <c r="G74" s="38">
        <f t="shared" si="0"/>
        <v>192</v>
      </c>
      <c r="L74" s="16"/>
      <c r="M74" s="16"/>
    </row>
    <row r="75" spans="1:13" ht="20.100000000000001" customHeight="1" x14ac:dyDescent="0.2">
      <c r="A75" s="48" t="s">
        <v>67</v>
      </c>
      <c r="B75" s="56" t="s">
        <v>213</v>
      </c>
      <c r="C75" s="57" t="s">
        <v>68</v>
      </c>
      <c r="D75" s="68">
        <v>2</v>
      </c>
      <c r="E75" s="35"/>
      <c r="F75" s="38">
        <v>48</v>
      </c>
      <c r="G75" s="38">
        <f t="shared" si="0"/>
        <v>96</v>
      </c>
      <c r="L75" s="16"/>
      <c r="M75" s="16"/>
    </row>
    <row r="76" spans="1:13" ht="20.100000000000001" customHeight="1" x14ac:dyDescent="0.2">
      <c r="A76" s="48" t="s">
        <v>69</v>
      </c>
      <c r="B76" s="48">
        <v>200112212</v>
      </c>
      <c r="C76" s="45" t="s">
        <v>70</v>
      </c>
      <c r="D76" s="68">
        <v>6</v>
      </c>
      <c r="E76" s="35"/>
      <c r="F76" s="38">
        <v>48</v>
      </c>
      <c r="G76" s="38">
        <f t="shared" si="0"/>
        <v>288</v>
      </c>
      <c r="L76" s="16"/>
      <c r="M76" s="16"/>
    </row>
    <row r="77" spans="1:13" ht="20.100000000000001" customHeight="1" x14ac:dyDescent="0.2">
      <c r="A77" s="56" t="s">
        <v>71</v>
      </c>
      <c r="B77" s="56">
        <v>200112212</v>
      </c>
      <c r="C77" s="57" t="s">
        <v>72</v>
      </c>
      <c r="D77" s="68">
        <v>6</v>
      </c>
      <c r="E77" s="35"/>
      <c r="F77" s="38">
        <v>48</v>
      </c>
      <c r="G77" s="38">
        <f t="shared" si="0"/>
        <v>288</v>
      </c>
      <c r="L77" s="16"/>
      <c r="M77" s="16"/>
    </row>
    <row r="78" spans="1:13" ht="20.100000000000001" customHeight="1" x14ac:dyDescent="0.2">
      <c r="A78" s="48" t="s">
        <v>73</v>
      </c>
      <c r="B78" s="48">
        <v>200112213</v>
      </c>
      <c r="C78" s="45" t="s">
        <v>74</v>
      </c>
      <c r="D78" s="68">
        <v>6</v>
      </c>
      <c r="E78" s="35"/>
      <c r="F78" s="38">
        <v>48</v>
      </c>
      <c r="G78" s="38">
        <f t="shared" si="0"/>
        <v>288</v>
      </c>
      <c r="L78" s="16"/>
      <c r="M78" s="16"/>
    </row>
    <row r="79" spans="1:13" ht="20.100000000000001" customHeight="1" x14ac:dyDescent="0.2">
      <c r="A79" s="56" t="s">
        <v>75</v>
      </c>
      <c r="B79" s="56">
        <v>200112214</v>
      </c>
      <c r="C79" s="57" t="s">
        <v>76</v>
      </c>
      <c r="D79" s="68">
        <v>6</v>
      </c>
      <c r="E79" s="35"/>
      <c r="F79" s="38">
        <v>48</v>
      </c>
      <c r="G79" s="38">
        <f t="shared" si="0"/>
        <v>288</v>
      </c>
      <c r="L79" s="16"/>
      <c r="M79" s="16"/>
    </row>
    <row r="80" spans="1:13" ht="20.100000000000001" customHeight="1" x14ac:dyDescent="0.2">
      <c r="A80" s="48" t="s">
        <v>77</v>
      </c>
      <c r="B80" s="48">
        <v>191211231</v>
      </c>
      <c r="C80" s="45" t="s">
        <v>78</v>
      </c>
      <c r="D80" s="68">
        <v>3</v>
      </c>
      <c r="E80" s="35"/>
      <c r="F80" s="38">
        <v>48</v>
      </c>
      <c r="G80" s="38">
        <f t="shared" si="0"/>
        <v>144</v>
      </c>
      <c r="L80" s="16"/>
      <c r="M80" s="16"/>
    </row>
    <row r="81" spans="1:13" ht="20.100000000000001" customHeight="1" x14ac:dyDescent="0.2">
      <c r="A81" s="48" t="s">
        <v>214</v>
      </c>
      <c r="B81" s="48" t="s">
        <v>215</v>
      </c>
      <c r="C81" s="45" t="s">
        <v>78</v>
      </c>
      <c r="D81" s="68">
        <v>1</v>
      </c>
      <c r="E81" s="35"/>
      <c r="F81" s="38">
        <v>48</v>
      </c>
      <c r="G81" s="38">
        <f t="shared" si="0"/>
        <v>48</v>
      </c>
      <c r="L81" s="16"/>
      <c r="M81" s="16"/>
    </row>
    <row r="82" spans="1:13" ht="20.100000000000001" customHeight="1" x14ac:dyDescent="0.2">
      <c r="A82" s="56" t="s">
        <v>79</v>
      </c>
      <c r="B82" s="56">
        <v>200112216</v>
      </c>
      <c r="C82" s="57" t="s">
        <v>80</v>
      </c>
      <c r="D82" s="68">
        <v>6</v>
      </c>
      <c r="E82" s="35"/>
      <c r="F82" s="38">
        <v>48</v>
      </c>
      <c r="G82" s="38">
        <f t="shared" si="0"/>
        <v>288</v>
      </c>
      <c r="L82" s="16"/>
      <c r="M82" s="16"/>
    </row>
    <row r="83" spans="1:13" ht="20.100000000000001" customHeight="1" x14ac:dyDescent="0.2">
      <c r="A83" s="48" t="s">
        <v>81</v>
      </c>
      <c r="B83" s="48">
        <v>200112216</v>
      </c>
      <c r="C83" s="45" t="s">
        <v>82</v>
      </c>
      <c r="D83" s="68">
        <v>6</v>
      </c>
      <c r="E83" s="35"/>
      <c r="F83" s="38">
        <v>48</v>
      </c>
      <c r="G83" s="38">
        <f t="shared" si="0"/>
        <v>288</v>
      </c>
      <c r="L83" s="16"/>
      <c r="M83" s="16"/>
    </row>
    <row r="84" spans="1:13" ht="20.100000000000001" customHeight="1" x14ac:dyDescent="0.2">
      <c r="A84" s="56" t="s">
        <v>83</v>
      </c>
      <c r="B84" s="56">
        <v>200112217</v>
      </c>
      <c r="C84" s="57" t="s">
        <v>84</v>
      </c>
      <c r="D84" s="68">
        <v>6</v>
      </c>
      <c r="E84" s="35"/>
      <c r="F84" s="38">
        <v>48</v>
      </c>
      <c r="G84" s="38">
        <f t="shared" si="0"/>
        <v>288</v>
      </c>
      <c r="L84" s="16"/>
      <c r="M84" s="16"/>
    </row>
    <row r="85" spans="1:13" ht="20.100000000000001" customHeight="1" x14ac:dyDescent="0.2">
      <c r="A85" s="48" t="s">
        <v>85</v>
      </c>
      <c r="B85" s="48">
        <v>200112217</v>
      </c>
      <c r="C85" s="45" t="s">
        <v>86</v>
      </c>
      <c r="D85" s="68">
        <v>6</v>
      </c>
      <c r="E85" s="35"/>
      <c r="F85" s="38">
        <v>48</v>
      </c>
      <c r="G85" s="38">
        <f t="shared" si="0"/>
        <v>288</v>
      </c>
      <c r="L85" s="16"/>
      <c r="M85" s="16"/>
    </row>
    <row r="86" spans="1:13" ht="20.100000000000001" customHeight="1" x14ac:dyDescent="0.2">
      <c r="A86" s="56" t="s">
        <v>87</v>
      </c>
      <c r="B86" s="56">
        <v>200112217</v>
      </c>
      <c r="C86" s="57" t="s">
        <v>88</v>
      </c>
      <c r="D86" s="68">
        <v>6</v>
      </c>
      <c r="E86" s="35"/>
      <c r="F86" s="38">
        <v>48</v>
      </c>
      <c r="G86" s="38">
        <f t="shared" si="0"/>
        <v>288</v>
      </c>
      <c r="L86" s="16"/>
      <c r="M86" s="16"/>
    </row>
    <row r="87" spans="1:13" ht="20.100000000000001" customHeight="1" x14ac:dyDescent="0.2">
      <c r="A87" s="48" t="s">
        <v>89</v>
      </c>
      <c r="B87" s="48">
        <v>200112217</v>
      </c>
      <c r="C87" s="45" t="s">
        <v>90</v>
      </c>
      <c r="D87" s="68">
        <v>6</v>
      </c>
      <c r="E87" s="35"/>
      <c r="F87" s="38">
        <v>48</v>
      </c>
      <c r="G87" s="38">
        <f t="shared" si="0"/>
        <v>288</v>
      </c>
      <c r="L87" s="16"/>
      <c r="M87" s="16"/>
    </row>
    <row r="88" spans="1:13" ht="20.100000000000001" customHeight="1" x14ac:dyDescent="0.2">
      <c r="A88" s="56" t="s">
        <v>91</v>
      </c>
      <c r="B88" s="56">
        <v>200112217</v>
      </c>
      <c r="C88" s="57" t="s">
        <v>92</v>
      </c>
      <c r="D88" s="68">
        <v>6</v>
      </c>
      <c r="E88" s="35"/>
      <c r="F88" s="38">
        <v>48</v>
      </c>
      <c r="G88" s="38">
        <f t="shared" si="0"/>
        <v>288</v>
      </c>
      <c r="L88" s="16"/>
      <c r="M88" s="16"/>
    </row>
    <row r="89" spans="1:13" ht="20.100000000000001" customHeight="1" x14ac:dyDescent="0.2">
      <c r="A89" s="48" t="s">
        <v>93</v>
      </c>
      <c r="B89" s="48">
        <v>200112216</v>
      </c>
      <c r="C89" s="45" t="s">
        <v>94</v>
      </c>
      <c r="D89" s="68">
        <v>6</v>
      </c>
      <c r="E89" s="35"/>
      <c r="F89" s="38">
        <v>48</v>
      </c>
      <c r="G89" s="38">
        <f t="shared" si="0"/>
        <v>288</v>
      </c>
      <c r="L89" s="16"/>
      <c r="M89" s="16"/>
    </row>
    <row r="90" spans="1:13" ht="20.100000000000001" customHeight="1" x14ac:dyDescent="0.2">
      <c r="A90" s="56" t="s">
        <v>95</v>
      </c>
      <c r="B90" s="56">
        <v>200112216</v>
      </c>
      <c r="C90" s="57" t="s">
        <v>96</v>
      </c>
      <c r="D90" s="68">
        <v>5</v>
      </c>
      <c r="E90" s="35"/>
      <c r="F90" s="38">
        <v>48</v>
      </c>
      <c r="G90" s="38">
        <f t="shared" si="0"/>
        <v>240</v>
      </c>
      <c r="L90" s="16"/>
      <c r="M90" s="16"/>
    </row>
    <row r="91" spans="1:13" ht="20.100000000000001" customHeight="1" x14ac:dyDescent="0.2">
      <c r="A91" s="56" t="s">
        <v>95</v>
      </c>
      <c r="B91" s="56" t="s">
        <v>216</v>
      </c>
      <c r="C91" s="57" t="s">
        <v>96</v>
      </c>
      <c r="D91" s="42">
        <v>1</v>
      </c>
      <c r="E91" s="35"/>
      <c r="F91" s="38">
        <v>48</v>
      </c>
      <c r="G91" s="38">
        <f t="shared" si="0"/>
        <v>48</v>
      </c>
      <c r="L91" s="16"/>
      <c r="M91" s="16"/>
    </row>
    <row r="92" spans="1:13" ht="20.100000000000001" customHeight="1" x14ac:dyDescent="0.2">
      <c r="A92" s="48" t="s">
        <v>97</v>
      </c>
      <c r="B92" s="48">
        <v>200112216</v>
      </c>
      <c r="C92" s="45" t="s">
        <v>98</v>
      </c>
      <c r="D92" s="68">
        <v>6</v>
      </c>
      <c r="E92" s="35"/>
      <c r="F92" s="38">
        <v>48</v>
      </c>
      <c r="G92" s="38">
        <f t="shared" si="0"/>
        <v>288</v>
      </c>
      <c r="L92" s="16"/>
      <c r="M92" s="16"/>
    </row>
    <row r="93" spans="1:13" ht="20.100000000000001" customHeight="1" x14ac:dyDescent="0.2">
      <c r="A93" s="56" t="s">
        <v>99</v>
      </c>
      <c r="B93" s="56" t="s">
        <v>100</v>
      </c>
      <c r="C93" s="57" t="s">
        <v>101</v>
      </c>
      <c r="D93" s="68">
        <v>6</v>
      </c>
      <c r="E93" s="35"/>
      <c r="F93" s="38">
        <v>48</v>
      </c>
      <c r="G93" s="38">
        <f t="shared" si="0"/>
        <v>288</v>
      </c>
      <c r="L93" s="16"/>
      <c r="M93" s="16"/>
    </row>
    <row r="94" spans="1:13" ht="20.100000000000001" customHeight="1" x14ac:dyDescent="0.2">
      <c r="A94" s="48" t="s">
        <v>102</v>
      </c>
      <c r="B94" s="48" t="s">
        <v>217</v>
      </c>
      <c r="C94" s="45" t="s">
        <v>103</v>
      </c>
      <c r="D94" s="68">
        <v>6</v>
      </c>
      <c r="E94" s="35"/>
      <c r="F94" s="38">
        <v>48</v>
      </c>
      <c r="G94" s="38">
        <f t="shared" si="0"/>
        <v>288</v>
      </c>
      <c r="L94" s="16"/>
      <c r="M94" s="16"/>
    </row>
    <row r="95" spans="1:13" ht="20.100000000000001" customHeight="1" x14ac:dyDescent="0.2">
      <c r="A95" s="53" t="s">
        <v>104</v>
      </c>
      <c r="B95" s="54" t="s">
        <v>105</v>
      </c>
      <c r="C95" s="51" t="s">
        <v>106</v>
      </c>
      <c r="D95" s="55">
        <v>4</v>
      </c>
      <c r="E95" s="35"/>
      <c r="F95" s="38">
        <v>48</v>
      </c>
      <c r="G95" s="38">
        <f t="shared" si="0"/>
        <v>192</v>
      </c>
      <c r="L95" s="16"/>
      <c r="M95" s="16"/>
    </row>
    <row r="96" spans="1:13" ht="20.100000000000001" customHeight="1" x14ac:dyDescent="0.2">
      <c r="A96" s="53" t="s">
        <v>107</v>
      </c>
      <c r="B96" s="54" t="s">
        <v>108</v>
      </c>
      <c r="C96" s="51" t="s">
        <v>109</v>
      </c>
      <c r="D96" s="55">
        <v>4</v>
      </c>
      <c r="E96" s="35"/>
      <c r="F96" s="38">
        <v>48</v>
      </c>
      <c r="G96" s="38">
        <f t="shared" si="0"/>
        <v>192</v>
      </c>
      <c r="L96" s="16"/>
      <c r="M96" s="16"/>
    </row>
    <row r="97" spans="1:13" ht="20.100000000000001" customHeight="1" x14ac:dyDescent="0.25">
      <c r="A97" s="53" t="s">
        <v>218</v>
      </c>
      <c r="B97" s="54" t="s">
        <v>110</v>
      </c>
      <c r="C97" s="51" t="s">
        <v>111</v>
      </c>
      <c r="D97" s="55">
        <v>4</v>
      </c>
      <c r="E97" s="81"/>
      <c r="F97" s="38"/>
      <c r="G97" s="38">
        <f t="shared" si="0"/>
        <v>0</v>
      </c>
      <c r="L97" s="16"/>
      <c r="M97" s="16"/>
    </row>
    <row r="98" spans="1:13" ht="20.100000000000001" customHeight="1" x14ac:dyDescent="0.25">
      <c r="A98" s="48"/>
      <c r="B98" s="48"/>
      <c r="C98" s="45"/>
      <c r="D98" s="49">
        <f>SUM(D71:D97)</f>
        <v>130</v>
      </c>
      <c r="E98" s="79"/>
      <c r="F98" s="38">
        <v>60</v>
      </c>
      <c r="G98" s="38">
        <f t="shared" si="0"/>
        <v>7800</v>
      </c>
      <c r="L98" s="16"/>
      <c r="M98" s="16"/>
    </row>
    <row r="99" spans="1:13" ht="20.100000000000001" customHeight="1" x14ac:dyDescent="0.2">
      <c r="A99" s="48" t="s">
        <v>112</v>
      </c>
      <c r="B99" s="48">
        <v>2100004807</v>
      </c>
      <c r="C99" s="45" t="s">
        <v>113</v>
      </c>
      <c r="D99" s="68">
        <v>6</v>
      </c>
      <c r="E99" s="79"/>
      <c r="F99" s="38">
        <v>60</v>
      </c>
      <c r="G99" s="38">
        <f t="shared" si="0"/>
        <v>360</v>
      </c>
      <c r="L99" s="16"/>
      <c r="M99" s="16"/>
    </row>
    <row r="100" spans="1:13" ht="20.100000000000001" customHeight="1" x14ac:dyDescent="0.2">
      <c r="A100" s="56" t="s">
        <v>114</v>
      </c>
      <c r="B100" s="56">
        <v>2100010641</v>
      </c>
      <c r="C100" s="57" t="s">
        <v>115</v>
      </c>
      <c r="D100" s="68">
        <v>6</v>
      </c>
      <c r="E100" s="35"/>
      <c r="F100" s="38">
        <v>60</v>
      </c>
      <c r="G100" s="38">
        <f t="shared" si="0"/>
        <v>360</v>
      </c>
      <c r="L100" s="16"/>
      <c r="M100" s="16"/>
    </row>
    <row r="101" spans="1:13" ht="20.100000000000001" customHeight="1" x14ac:dyDescent="0.2">
      <c r="A101" s="48" t="s">
        <v>116</v>
      </c>
      <c r="B101" s="48">
        <v>2100017399</v>
      </c>
      <c r="C101" s="45" t="s">
        <v>117</v>
      </c>
      <c r="D101" s="68">
        <v>4</v>
      </c>
      <c r="E101" s="35"/>
      <c r="F101" s="38">
        <v>60</v>
      </c>
      <c r="G101" s="38">
        <f t="shared" si="0"/>
        <v>240</v>
      </c>
      <c r="L101" s="16"/>
      <c r="M101" s="16"/>
    </row>
    <row r="102" spans="1:13" ht="20.100000000000001" customHeight="1" x14ac:dyDescent="0.2">
      <c r="A102" s="48" t="s">
        <v>116</v>
      </c>
      <c r="B102" s="48" t="s">
        <v>118</v>
      </c>
      <c r="C102" s="45" t="s">
        <v>117</v>
      </c>
      <c r="D102" s="68">
        <v>2</v>
      </c>
      <c r="E102" s="35"/>
      <c r="F102" s="38">
        <v>60</v>
      </c>
      <c r="G102" s="38">
        <f t="shared" si="0"/>
        <v>120</v>
      </c>
      <c r="L102" s="16"/>
      <c r="M102" s="16"/>
    </row>
    <row r="103" spans="1:13" ht="20.100000000000001" customHeight="1" x14ac:dyDescent="0.2">
      <c r="A103" s="56" t="s">
        <v>119</v>
      </c>
      <c r="B103" s="56">
        <v>2100009896</v>
      </c>
      <c r="C103" s="57" t="s">
        <v>120</v>
      </c>
      <c r="D103" s="68">
        <v>6</v>
      </c>
      <c r="E103" s="35"/>
      <c r="F103" s="38">
        <v>60</v>
      </c>
      <c r="G103" s="38">
        <f t="shared" si="0"/>
        <v>360</v>
      </c>
      <c r="L103" s="16"/>
      <c r="M103" s="16"/>
    </row>
    <row r="104" spans="1:13" ht="20.100000000000001" customHeight="1" x14ac:dyDescent="0.2">
      <c r="A104" s="48" t="s">
        <v>121</v>
      </c>
      <c r="B104" s="48">
        <v>2100017484</v>
      </c>
      <c r="C104" s="45" t="s">
        <v>122</v>
      </c>
      <c r="D104" s="68">
        <v>5</v>
      </c>
      <c r="E104" s="35"/>
      <c r="F104" s="38">
        <v>60</v>
      </c>
      <c r="G104" s="38">
        <f t="shared" si="0"/>
        <v>300</v>
      </c>
      <c r="L104" s="16"/>
      <c r="M104" s="16"/>
    </row>
    <row r="105" spans="1:13" ht="20.100000000000001" customHeight="1" x14ac:dyDescent="0.2">
      <c r="A105" s="56" t="s">
        <v>123</v>
      </c>
      <c r="B105" s="56" t="s">
        <v>124</v>
      </c>
      <c r="C105" s="57" t="s">
        <v>125</v>
      </c>
      <c r="D105" s="68">
        <v>6</v>
      </c>
      <c r="E105" s="78"/>
      <c r="F105" s="38">
        <v>60</v>
      </c>
      <c r="G105" s="38">
        <f t="shared" si="0"/>
        <v>360</v>
      </c>
      <c r="L105" s="16"/>
      <c r="M105" s="16"/>
    </row>
    <row r="106" spans="1:13" ht="20.100000000000001" customHeight="1" x14ac:dyDescent="0.2">
      <c r="A106" s="48" t="s">
        <v>126</v>
      </c>
      <c r="B106" s="48" t="s">
        <v>124</v>
      </c>
      <c r="C106" s="45" t="s">
        <v>127</v>
      </c>
      <c r="D106" s="68">
        <v>6</v>
      </c>
      <c r="E106" s="78"/>
      <c r="F106" s="38">
        <v>60</v>
      </c>
      <c r="G106" s="38">
        <f t="shared" si="0"/>
        <v>360</v>
      </c>
      <c r="L106" s="16"/>
      <c r="M106" s="16"/>
    </row>
    <row r="107" spans="1:13" ht="20.100000000000001" customHeight="1" x14ac:dyDescent="0.2">
      <c r="A107" s="56" t="s">
        <v>128</v>
      </c>
      <c r="B107" s="56" t="s">
        <v>129</v>
      </c>
      <c r="C107" s="57" t="s">
        <v>130</v>
      </c>
      <c r="D107" s="68">
        <v>6</v>
      </c>
      <c r="E107" s="78"/>
      <c r="F107" s="38">
        <v>60</v>
      </c>
      <c r="G107" s="38">
        <f t="shared" si="0"/>
        <v>360</v>
      </c>
      <c r="L107" s="16"/>
      <c r="M107" s="16"/>
    </row>
    <row r="108" spans="1:13" ht="20.100000000000001" customHeight="1" x14ac:dyDescent="0.2">
      <c r="A108" s="48" t="s">
        <v>131</v>
      </c>
      <c r="B108" s="48" t="s">
        <v>132</v>
      </c>
      <c r="C108" s="45" t="s">
        <v>133</v>
      </c>
      <c r="D108" s="68">
        <v>6</v>
      </c>
      <c r="E108" s="78"/>
      <c r="F108" s="38">
        <v>60</v>
      </c>
      <c r="G108" s="38">
        <f t="shared" si="0"/>
        <v>360</v>
      </c>
      <c r="L108" s="16"/>
      <c r="M108" s="16"/>
    </row>
    <row r="109" spans="1:13" ht="20.100000000000001" customHeight="1" x14ac:dyDescent="0.2">
      <c r="A109" s="56" t="s">
        <v>134</v>
      </c>
      <c r="B109" s="56" t="s">
        <v>135</v>
      </c>
      <c r="C109" s="57" t="s">
        <v>136</v>
      </c>
      <c r="D109" s="68">
        <v>6</v>
      </c>
      <c r="E109" s="78"/>
      <c r="F109" s="38">
        <v>60</v>
      </c>
      <c r="G109" s="38">
        <f t="shared" si="0"/>
        <v>360</v>
      </c>
      <c r="L109" s="16"/>
      <c r="M109" s="16"/>
    </row>
    <row r="110" spans="1:13" ht="20.100000000000001" customHeight="1" x14ac:dyDescent="0.2">
      <c r="A110" s="48" t="s">
        <v>137</v>
      </c>
      <c r="B110" s="48" t="s">
        <v>138</v>
      </c>
      <c r="C110" s="45" t="s">
        <v>139</v>
      </c>
      <c r="D110" s="68">
        <v>6</v>
      </c>
      <c r="E110" s="78"/>
      <c r="F110" s="38">
        <v>60</v>
      </c>
      <c r="G110" s="38">
        <f t="shared" si="0"/>
        <v>360</v>
      </c>
      <c r="L110" s="16"/>
      <c r="M110" s="16"/>
    </row>
    <row r="111" spans="1:13" ht="20.100000000000001" customHeight="1" x14ac:dyDescent="0.2">
      <c r="A111" s="56" t="s">
        <v>140</v>
      </c>
      <c r="B111" s="56" t="s">
        <v>141</v>
      </c>
      <c r="C111" s="57" t="s">
        <v>142</v>
      </c>
      <c r="D111" s="68">
        <v>6</v>
      </c>
      <c r="E111" s="78"/>
      <c r="F111" s="38">
        <v>60</v>
      </c>
      <c r="G111" s="38">
        <f t="shared" si="0"/>
        <v>360</v>
      </c>
      <c r="L111" s="16"/>
      <c r="M111" s="16"/>
    </row>
    <row r="112" spans="1:13" ht="20.100000000000001" customHeight="1" x14ac:dyDescent="0.2">
      <c r="A112" s="48" t="s">
        <v>143</v>
      </c>
      <c r="B112" s="48" t="s">
        <v>144</v>
      </c>
      <c r="C112" s="45" t="s">
        <v>145</v>
      </c>
      <c r="D112" s="68">
        <v>6</v>
      </c>
      <c r="E112" s="78"/>
      <c r="F112" s="38">
        <v>60</v>
      </c>
      <c r="G112" s="38">
        <f t="shared" si="0"/>
        <v>360</v>
      </c>
      <c r="L112" s="16"/>
      <c r="M112" s="16"/>
    </row>
    <row r="113" spans="1:13" ht="20.100000000000001" customHeight="1" x14ac:dyDescent="0.2">
      <c r="A113" s="56" t="s">
        <v>146</v>
      </c>
      <c r="B113" s="56" t="s">
        <v>147</v>
      </c>
      <c r="C113" s="57" t="s">
        <v>148</v>
      </c>
      <c r="D113" s="68">
        <v>6</v>
      </c>
      <c r="E113" s="78"/>
      <c r="F113" s="38">
        <v>60</v>
      </c>
      <c r="G113" s="38">
        <f t="shared" si="0"/>
        <v>360</v>
      </c>
      <c r="L113" s="16"/>
      <c r="M113" s="16"/>
    </row>
    <row r="114" spans="1:13" ht="20.100000000000001" customHeight="1" x14ac:dyDescent="0.2">
      <c r="A114" s="48" t="s">
        <v>149</v>
      </c>
      <c r="B114" s="48" t="s">
        <v>151</v>
      </c>
      <c r="C114" s="45" t="s">
        <v>150</v>
      </c>
      <c r="D114" s="68">
        <v>6</v>
      </c>
      <c r="E114" s="78"/>
      <c r="F114" s="38">
        <v>60</v>
      </c>
      <c r="G114" s="38">
        <f t="shared" si="0"/>
        <v>360</v>
      </c>
      <c r="L114" s="16"/>
      <c r="M114" s="16"/>
    </row>
    <row r="115" spans="1:13" ht="20.100000000000001" customHeight="1" x14ac:dyDescent="0.2">
      <c r="A115" s="56" t="s">
        <v>152</v>
      </c>
      <c r="B115" s="56" t="s">
        <v>153</v>
      </c>
      <c r="C115" s="57" t="s">
        <v>154</v>
      </c>
      <c r="D115" s="68">
        <v>6</v>
      </c>
      <c r="E115" s="78"/>
      <c r="F115" s="38">
        <v>60</v>
      </c>
      <c r="G115" s="38">
        <f t="shared" si="0"/>
        <v>360</v>
      </c>
      <c r="L115" s="16"/>
      <c r="M115" s="16"/>
    </row>
    <row r="116" spans="1:13" ht="20.100000000000001" customHeight="1" x14ac:dyDescent="0.2">
      <c r="A116" s="48" t="s">
        <v>207</v>
      </c>
      <c r="B116" s="48" t="s">
        <v>208</v>
      </c>
      <c r="C116" s="45" t="s">
        <v>209</v>
      </c>
      <c r="D116" s="68">
        <v>2</v>
      </c>
      <c r="E116" s="78"/>
      <c r="F116" s="38">
        <v>60</v>
      </c>
      <c r="G116" s="38">
        <f t="shared" si="0"/>
        <v>120</v>
      </c>
      <c r="L116" s="16"/>
      <c r="M116" s="16"/>
    </row>
    <row r="117" spans="1:13" ht="20.100000000000001" customHeight="1" x14ac:dyDescent="0.2">
      <c r="A117" s="56" t="s">
        <v>155</v>
      </c>
      <c r="B117" s="56" t="s">
        <v>156</v>
      </c>
      <c r="C117" s="57" t="s">
        <v>157</v>
      </c>
      <c r="D117" s="68">
        <v>3</v>
      </c>
      <c r="E117" s="78"/>
      <c r="F117" s="38">
        <v>60</v>
      </c>
      <c r="G117" s="38">
        <f t="shared" ref="G117:G180" si="1">D117*F117</f>
        <v>180</v>
      </c>
      <c r="L117" s="16"/>
      <c r="M117" s="16"/>
    </row>
    <row r="118" spans="1:13" ht="20.100000000000001" customHeight="1" x14ac:dyDescent="0.2">
      <c r="A118" s="48" t="s">
        <v>158</v>
      </c>
      <c r="B118" s="48" t="s">
        <v>159</v>
      </c>
      <c r="C118" s="45" t="s">
        <v>160</v>
      </c>
      <c r="D118" s="68">
        <v>2</v>
      </c>
      <c r="E118" s="78"/>
      <c r="F118" s="38">
        <v>60</v>
      </c>
      <c r="G118" s="38">
        <f t="shared" si="1"/>
        <v>120</v>
      </c>
      <c r="L118" s="16"/>
      <c r="M118" s="16"/>
    </row>
    <row r="119" spans="1:13" ht="20.100000000000001" customHeight="1" x14ac:dyDescent="0.2">
      <c r="A119" s="56" t="s">
        <v>161</v>
      </c>
      <c r="B119" s="56">
        <v>2100028611</v>
      </c>
      <c r="C119" s="57" t="s">
        <v>162</v>
      </c>
      <c r="D119" s="68">
        <v>2</v>
      </c>
      <c r="E119" s="78"/>
      <c r="F119" s="38">
        <v>60</v>
      </c>
      <c r="G119" s="38">
        <f t="shared" si="1"/>
        <v>120</v>
      </c>
      <c r="L119" s="16"/>
      <c r="M119" s="16"/>
    </row>
    <row r="120" spans="1:13" ht="20.100000000000001" customHeight="1" x14ac:dyDescent="0.2">
      <c r="A120" s="58" t="s">
        <v>219</v>
      </c>
      <c r="B120" s="58" t="s">
        <v>163</v>
      </c>
      <c r="C120" s="59" t="s">
        <v>220</v>
      </c>
      <c r="D120" s="68">
        <v>2</v>
      </c>
      <c r="E120" s="78"/>
      <c r="F120" s="38">
        <v>60</v>
      </c>
      <c r="G120" s="38">
        <f t="shared" si="1"/>
        <v>120</v>
      </c>
      <c r="L120" s="16"/>
      <c r="M120" s="16"/>
    </row>
    <row r="121" spans="1:13" ht="20.100000000000001" customHeight="1" x14ac:dyDescent="0.2">
      <c r="A121" s="58" t="s">
        <v>164</v>
      </c>
      <c r="B121" s="58">
        <v>2100007516</v>
      </c>
      <c r="C121" s="59" t="s">
        <v>165</v>
      </c>
      <c r="D121" s="68">
        <v>2</v>
      </c>
      <c r="E121" s="78"/>
      <c r="F121" s="38"/>
      <c r="G121" s="38"/>
      <c r="L121" s="16"/>
      <c r="M121" s="16"/>
    </row>
    <row r="122" spans="1:13" ht="20.100000000000001" customHeight="1" x14ac:dyDescent="0.25">
      <c r="A122" s="58"/>
      <c r="B122" s="58"/>
      <c r="C122" s="59"/>
      <c r="D122" s="49">
        <f>SUM(D99:D121)</f>
        <v>108</v>
      </c>
      <c r="E122" s="78"/>
      <c r="F122" s="38">
        <v>48</v>
      </c>
      <c r="G122" s="38">
        <f t="shared" si="1"/>
        <v>5184</v>
      </c>
      <c r="L122" s="16"/>
      <c r="M122" s="16"/>
    </row>
    <row r="123" spans="1:13" ht="20.100000000000001" customHeight="1" x14ac:dyDescent="0.2">
      <c r="A123" s="48" t="s">
        <v>166</v>
      </c>
      <c r="B123" s="48" t="s">
        <v>167</v>
      </c>
      <c r="C123" s="45" t="s">
        <v>168</v>
      </c>
      <c r="D123" s="68">
        <v>2</v>
      </c>
      <c r="E123" s="78"/>
      <c r="F123" s="38">
        <v>48</v>
      </c>
      <c r="G123" s="38">
        <f t="shared" si="1"/>
        <v>96</v>
      </c>
      <c r="L123" s="16"/>
      <c r="M123" s="16"/>
    </row>
    <row r="124" spans="1:13" ht="20.100000000000001" customHeight="1" x14ac:dyDescent="0.2">
      <c r="A124" s="56" t="s">
        <v>169</v>
      </c>
      <c r="B124" s="56" t="s">
        <v>170</v>
      </c>
      <c r="C124" s="57" t="s">
        <v>171</v>
      </c>
      <c r="D124" s="68">
        <v>2</v>
      </c>
      <c r="E124" s="78"/>
      <c r="F124" s="38">
        <v>48</v>
      </c>
      <c r="G124" s="38">
        <f t="shared" si="1"/>
        <v>96</v>
      </c>
      <c r="L124" s="16"/>
      <c r="M124" s="16"/>
    </row>
    <row r="125" spans="1:13" ht="20.100000000000001" customHeight="1" x14ac:dyDescent="0.2">
      <c r="A125" s="48" t="s">
        <v>172</v>
      </c>
      <c r="B125" s="48" t="s">
        <v>173</v>
      </c>
      <c r="C125" s="45" t="s">
        <v>174</v>
      </c>
      <c r="D125" s="68">
        <v>2</v>
      </c>
      <c r="E125" s="78"/>
      <c r="F125" s="38">
        <v>48</v>
      </c>
      <c r="G125" s="38">
        <f t="shared" si="1"/>
        <v>96</v>
      </c>
      <c r="L125" s="16"/>
      <c r="M125" s="16"/>
    </row>
    <row r="126" spans="1:13" ht="20.100000000000001" customHeight="1" x14ac:dyDescent="0.2">
      <c r="A126" s="56" t="s">
        <v>175</v>
      </c>
      <c r="B126" s="56" t="s">
        <v>176</v>
      </c>
      <c r="C126" s="57" t="s">
        <v>177</v>
      </c>
      <c r="D126" s="68">
        <v>2</v>
      </c>
      <c r="E126" s="78"/>
      <c r="F126" s="38">
        <v>48</v>
      </c>
      <c r="G126" s="38">
        <f t="shared" si="1"/>
        <v>96</v>
      </c>
      <c r="L126" s="16"/>
      <c r="M126" s="16"/>
    </row>
    <row r="127" spans="1:13" ht="20.100000000000001" customHeight="1" x14ac:dyDescent="0.2">
      <c r="A127" s="56" t="s">
        <v>178</v>
      </c>
      <c r="B127" s="56" t="s">
        <v>179</v>
      </c>
      <c r="C127" s="57" t="s">
        <v>180</v>
      </c>
      <c r="D127" s="68">
        <v>2</v>
      </c>
      <c r="E127" s="78"/>
      <c r="F127" s="38">
        <v>48</v>
      </c>
      <c r="G127" s="38">
        <f t="shared" si="1"/>
        <v>96</v>
      </c>
      <c r="L127" s="16"/>
      <c r="M127" s="16"/>
    </row>
    <row r="128" spans="1:13" ht="20.100000000000001" customHeight="1" x14ac:dyDescent="0.2">
      <c r="A128" s="58" t="s">
        <v>181</v>
      </c>
      <c r="B128" s="58" t="s">
        <v>182</v>
      </c>
      <c r="C128" s="59" t="s">
        <v>183</v>
      </c>
      <c r="D128" s="68">
        <v>2</v>
      </c>
      <c r="E128" s="78"/>
      <c r="F128" s="38"/>
      <c r="G128" s="38"/>
      <c r="L128" s="16"/>
      <c r="M128" s="16"/>
    </row>
    <row r="129" spans="1:13" ht="20.100000000000001" customHeight="1" x14ac:dyDescent="0.25">
      <c r="A129" s="58"/>
      <c r="B129" s="58"/>
      <c r="C129" s="59"/>
      <c r="D129" s="49">
        <f>SUM(D123:D128)</f>
        <v>12</v>
      </c>
      <c r="E129" s="78"/>
      <c r="F129" s="38">
        <v>48</v>
      </c>
      <c r="G129" s="38">
        <f t="shared" si="1"/>
        <v>576</v>
      </c>
      <c r="L129" s="16"/>
      <c r="M129" s="16"/>
    </row>
    <row r="130" spans="1:13" ht="20.100000000000001" customHeight="1" x14ac:dyDescent="0.2">
      <c r="A130" s="58" t="s">
        <v>184</v>
      </c>
      <c r="B130" s="58">
        <v>210228152</v>
      </c>
      <c r="C130" s="59" t="s">
        <v>185</v>
      </c>
      <c r="D130" s="68">
        <v>4</v>
      </c>
      <c r="E130" s="78"/>
      <c r="F130" s="38">
        <v>48</v>
      </c>
      <c r="G130" s="38">
        <f t="shared" si="1"/>
        <v>192</v>
      </c>
      <c r="L130" s="16"/>
      <c r="M130" s="16"/>
    </row>
    <row r="131" spans="1:13" ht="20.100000000000001" customHeight="1" x14ac:dyDescent="0.2">
      <c r="A131" s="58"/>
      <c r="B131" s="58"/>
      <c r="C131" s="59"/>
      <c r="D131" s="68"/>
      <c r="E131" s="78"/>
      <c r="F131" s="38"/>
      <c r="G131" s="38"/>
      <c r="L131" s="16"/>
      <c r="M131" s="16"/>
    </row>
    <row r="132" spans="1:13" ht="20.100000000000001" customHeight="1" x14ac:dyDescent="0.2">
      <c r="A132" s="108" t="s">
        <v>373</v>
      </c>
      <c r="B132" s="78" t="s">
        <v>374</v>
      </c>
      <c r="C132" s="97" t="s">
        <v>375</v>
      </c>
      <c r="D132" s="82">
        <v>0</v>
      </c>
      <c r="E132" s="78"/>
      <c r="F132" s="38">
        <v>36</v>
      </c>
      <c r="G132" s="38">
        <f t="shared" si="1"/>
        <v>0</v>
      </c>
      <c r="L132" s="16"/>
      <c r="M132" s="16"/>
    </row>
    <row r="133" spans="1:13" ht="20.100000000000001" customHeight="1" x14ac:dyDescent="0.2">
      <c r="A133" s="108" t="s">
        <v>376</v>
      </c>
      <c r="B133" s="78" t="s">
        <v>377</v>
      </c>
      <c r="C133" s="97" t="s">
        <v>378</v>
      </c>
      <c r="D133" s="82">
        <v>4</v>
      </c>
      <c r="E133" s="78"/>
      <c r="F133" s="38">
        <v>36</v>
      </c>
      <c r="G133" s="38">
        <f t="shared" si="1"/>
        <v>144</v>
      </c>
      <c r="L133" s="16"/>
      <c r="M133" s="16"/>
    </row>
    <row r="134" spans="1:13" ht="20.100000000000001" customHeight="1" x14ac:dyDescent="0.2">
      <c r="A134" s="108" t="s">
        <v>379</v>
      </c>
      <c r="B134" s="78" t="s">
        <v>380</v>
      </c>
      <c r="C134" s="97" t="s">
        <v>381</v>
      </c>
      <c r="D134" s="82">
        <v>5</v>
      </c>
      <c r="E134" s="78"/>
      <c r="F134" s="38">
        <v>36</v>
      </c>
      <c r="G134" s="38">
        <f t="shared" si="1"/>
        <v>180</v>
      </c>
      <c r="L134" s="16"/>
      <c r="M134" s="16"/>
    </row>
    <row r="135" spans="1:13" ht="20.100000000000001" customHeight="1" x14ac:dyDescent="0.2">
      <c r="A135" s="108" t="s">
        <v>382</v>
      </c>
      <c r="B135" s="78" t="s">
        <v>383</v>
      </c>
      <c r="C135" s="97" t="s">
        <v>384</v>
      </c>
      <c r="D135" s="82">
        <v>4</v>
      </c>
      <c r="E135" s="78"/>
      <c r="F135" s="38">
        <v>36</v>
      </c>
      <c r="G135" s="38">
        <f t="shared" si="1"/>
        <v>144</v>
      </c>
      <c r="L135" s="16"/>
      <c r="M135" s="16"/>
    </row>
    <row r="136" spans="1:13" ht="20.100000000000001" customHeight="1" x14ac:dyDescent="0.2">
      <c r="A136" s="108" t="s">
        <v>382</v>
      </c>
      <c r="B136" s="78">
        <v>210734230</v>
      </c>
      <c r="C136" s="97" t="s">
        <v>384</v>
      </c>
      <c r="D136" s="82">
        <v>3</v>
      </c>
      <c r="E136" s="78"/>
      <c r="F136" s="38">
        <v>36</v>
      </c>
      <c r="G136" s="38">
        <f t="shared" si="1"/>
        <v>108</v>
      </c>
      <c r="L136" s="16"/>
      <c r="M136" s="16"/>
    </row>
    <row r="137" spans="1:13" ht="20.100000000000001" customHeight="1" x14ac:dyDescent="0.2">
      <c r="A137" s="108" t="s">
        <v>210</v>
      </c>
      <c r="B137" s="78" t="s">
        <v>54</v>
      </c>
      <c r="C137" s="97" t="s">
        <v>39</v>
      </c>
      <c r="D137" s="82">
        <v>4</v>
      </c>
      <c r="E137" s="78"/>
      <c r="F137" s="38">
        <v>36</v>
      </c>
      <c r="G137" s="38">
        <f t="shared" si="1"/>
        <v>144</v>
      </c>
      <c r="L137" s="16"/>
      <c r="M137" s="16"/>
    </row>
    <row r="138" spans="1:13" ht="20.100000000000001" customHeight="1" x14ac:dyDescent="0.2">
      <c r="A138" s="108" t="s">
        <v>210</v>
      </c>
      <c r="B138" s="78">
        <v>210734231</v>
      </c>
      <c r="C138" s="97" t="s">
        <v>39</v>
      </c>
      <c r="D138" s="82">
        <v>6</v>
      </c>
      <c r="E138" s="78"/>
      <c r="F138" s="38">
        <v>36</v>
      </c>
      <c r="G138" s="38">
        <f t="shared" si="1"/>
        <v>216</v>
      </c>
      <c r="L138" s="16"/>
      <c r="M138" s="16"/>
    </row>
    <row r="139" spans="1:13" ht="20.100000000000001" customHeight="1" x14ac:dyDescent="0.2">
      <c r="A139" s="108" t="s">
        <v>385</v>
      </c>
      <c r="B139" s="78">
        <v>2300065366</v>
      </c>
      <c r="C139" s="97" t="s">
        <v>386</v>
      </c>
      <c r="D139" s="82">
        <v>4</v>
      </c>
      <c r="E139" s="78"/>
      <c r="F139" s="38">
        <v>36</v>
      </c>
      <c r="G139" s="38">
        <f t="shared" si="1"/>
        <v>144</v>
      </c>
      <c r="L139" s="16"/>
      <c r="M139" s="16"/>
    </row>
    <row r="140" spans="1:13" ht="20.100000000000001" customHeight="1" x14ac:dyDescent="0.2">
      <c r="A140" s="108" t="s">
        <v>385</v>
      </c>
      <c r="B140" s="78">
        <v>2300027573</v>
      </c>
      <c r="C140" s="97" t="s">
        <v>386</v>
      </c>
      <c r="D140" s="82">
        <v>2</v>
      </c>
      <c r="E140" s="78"/>
      <c r="F140" s="38">
        <v>36</v>
      </c>
      <c r="G140" s="38">
        <f t="shared" si="1"/>
        <v>72</v>
      </c>
      <c r="L140" s="16"/>
      <c r="M140" s="16"/>
    </row>
    <row r="141" spans="1:13" ht="20.100000000000001" customHeight="1" x14ac:dyDescent="0.2">
      <c r="A141" s="108" t="s">
        <v>387</v>
      </c>
      <c r="B141" s="78" t="s">
        <v>388</v>
      </c>
      <c r="C141" s="97" t="s">
        <v>389</v>
      </c>
      <c r="D141" s="82">
        <v>4</v>
      </c>
      <c r="E141" s="78"/>
      <c r="F141" s="38">
        <v>36</v>
      </c>
      <c r="G141" s="38">
        <f t="shared" si="1"/>
        <v>144</v>
      </c>
      <c r="L141" s="16"/>
      <c r="M141" s="16"/>
    </row>
    <row r="142" spans="1:13" ht="20.100000000000001" customHeight="1" x14ac:dyDescent="0.2">
      <c r="A142" s="108" t="s">
        <v>387</v>
      </c>
      <c r="B142" s="78">
        <v>2200113964</v>
      </c>
      <c r="C142" s="97" t="s">
        <v>390</v>
      </c>
      <c r="D142" s="82">
        <v>2</v>
      </c>
      <c r="E142" s="78"/>
      <c r="F142" s="38">
        <v>36</v>
      </c>
      <c r="G142" s="38">
        <f t="shared" si="1"/>
        <v>72</v>
      </c>
      <c r="L142" s="16"/>
      <c r="M142" s="16"/>
    </row>
    <row r="143" spans="1:13" ht="20.100000000000001" customHeight="1" x14ac:dyDescent="0.2">
      <c r="A143" s="108" t="s">
        <v>391</v>
      </c>
      <c r="B143" s="78">
        <v>2200094906</v>
      </c>
      <c r="C143" s="97" t="s">
        <v>392</v>
      </c>
      <c r="D143" s="82">
        <v>2</v>
      </c>
      <c r="E143" s="78"/>
      <c r="F143" s="38">
        <v>36</v>
      </c>
      <c r="G143" s="38">
        <f t="shared" si="1"/>
        <v>72</v>
      </c>
      <c r="L143" s="16"/>
      <c r="M143" s="16"/>
    </row>
    <row r="144" spans="1:13" ht="20.100000000000001" customHeight="1" x14ac:dyDescent="0.2">
      <c r="A144" s="108" t="s">
        <v>391</v>
      </c>
      <c r="B144" s="78">
        <v>221153335</v>
      </c>
      <c r="C144" s="97" t="s">
        <v>392</v>
      </c>
      <c r="D144" s="82">
        <v>4</v>
      </c>
      <c r="E144" s="78"/>
      <c r="F144" s="38">
        <v>36</v>
      </c>
      <c r="G144" s="38">
        <f t="shared" si="1"/>
        <v>144</v>
      </c>
      <c r="L144" s="16"/>
      <c r="M144" s="16"/>
    </row>
    <row r="145" spans="1:13" ht="20.100000000000001" customHeight="1" x14ac:dyDescent="0.2">
      <c r="A145" s="108" t="s">
        <v>393</v>
      </c>
      <c r="B145" s="78" t="s">
        <v>394</v>
      </c>
      <c r="C145" s="97" t="s">
        <v>395</v>
      </c>
      <c r="D145" s="82">
        <v>2</v>
      </c>
      <c r="E145" s="78"/>
      <c r="F145" s="38">
        <v>36</v>
      </c>
      <c r="G145" s="38">
        <f t="shared" si="1"/>
        <v>72</v>
      </c>
      <c r="L145" s="16"/>
      <c r="M145" s="16"/>
    </row>
    <row r="146" spans="1:13" ht="20.100000000000001" customHeight="1" x14ac:dyDescent="0.2">
      <c r="A146" s="108" t="s">
        <v>393</v>
      </c>
      <c r="B146" s="78" t="s">
        <v>396</v>
      </c>
      <c r="C146" s="97" t="s">
        <v>395</v>
      </c>
      <c r="D146" s="82">
        <v>4</v>
      </c>
      <c r="E146" s="78"/>
      <c r="F146" s="38">
        <v>36</v>
      </c>
      <c r="G146" s="38">
        <f t="shared" si="1"/>
        <v>144</v>
      </c>
      <c r="L146" s="16"/>
      <c r="M146" s="16"/>
    </row>
    <row r="147" spans="1:13" ht="20.100000000000001" customHeight="1" x14ac:dyDescent="0.2">
      <c r="A147" s="108" t="s">
        <v>397</v>
      </c>
      <c r="B147" s="78" t="s">
        <v>398</v>
      </c>
      <c r="C147" s="97" t="s">
        <v>399</v>
      </c>
      <c r="D147" s="82">
        <v>6</v>
      </c>
      <c r="E147" s="78"/>
      <c r="F147" s="38">
        <v>36</v>
      </c>
      <c r="G147" s="38">
        <f t="shared" si="1"/>
        <v>216</v>
      </c>
      <c r="L147" s="16"/>
      <c r="M147" s="16"/>
    </row>
    <row r="148" spans="1:13" ht="20.100000000000001" customHeight="1" x14ac:dyDescent="0.2">
      <c r="A148" s="108" t="s">
        <v>400</v>
      </c>
      <c r="B148" s="78" t="s">
        <v>401</v>
      </c>
      <c r="C148" s="97" t="s">
        <v>402</v>
      </c>
      <c r="D148" s="82">
        <v>5</v>
      </c>
      <c r="E148" s="78"/>
      <c r="F148" s="38">
        <v>36</v>
      </c>
      <c r="G148" s="38">
        <f t="shared" si="1"/>
        <v>180</v>
      </c>
      <c r="L148" s="16"/>
      <c r="M148" s="16"/>
    </row>
    <row r="149" spans="1:13" ht="20.100000000000001" customHeight="1" x14ac:dyDescent="0.2">
      <c r="A149" s="108" t="s">
        <v>51</v>
      </c>
      <c r="B149" s="78" t="s">
        <v>55</v>
      </c>
      <c r="C149" s="97" t="s">
        <v>56</v>
      </c>
      <c r="D149" s="82">
        <v>6</v>
      </c>
      <c r="E149" s="78"/>
      <c r="F149" s="38">
        <v>36</v>
      </c>
      <c r="G149" s="38">
        <f t="shared" si="1"/>
        <v>216</v>
      </c>
      <c r="L149" s="16"/>
      <c r="M149" s="16"/>
    </row>
    <row r="150" spans="1:13" ht="20.100000000000001" customHeight="1" x14ac:dyDescent="0.25">
      <c r="A150" s="108"/>
      <c r="B150" s="78"/>
      <c r="C150" s="97"/>
      <c r="D150" s="83">
        <f>SUM(D132:D149)</f>
        <v>67</v>
      </c>
      <c r="E150" s="78"/>
      <c r="F150" s="38"/>
      <c r="G150" s="38"/>
      <c r="L150" s="16"/>
      <c r="M150" s="16"/>
    </row>
    <row r="151" spans="1:13" ht="20.100000000000001" customHeight="1" x14ac:dyDescent="0.2">
      <c r="A151" s="108" t="s">
        <v>250</v>
      </c>
      <c r="B151" s="78">
        <v>2200111512</v>
      </c>
      <c r="C151" s="97" t="s">
        <v>251</v>
      </c>
      <c r="D151" s="82">
        <v>4</v>
      </c>
      <c r="E151" s="78"/>
      <c r="F151" s="38">
        <v>36</v>
      </c>
      <c r="G151" s="38">
        <f t="shared" si="1"/>
        <v>144</v>
      </c>
      <c r="L151" s="16"/>
      <c r="M151" s="16"/>
    </row>
    <row r="152" spans="1:13" ht="20.100000000000001" customHeight="1" x14ac:dyDescent="0.2">
      <c r="A152" s="108" t="s">
        <v>40</v>
      </c>
      <c r="B152" s="78" t="s">
        <v>41</v>
      </c>
      <c r="C152" s="97" t="s">
        <v>252</v>
      </c>
      <c r="D152" s="82">
        <v>6</v>
      </c>
      <c r="E152" s="78"/>
      <c r="F152" s="38">
        <v>36</v>
      </c>
      <c r="G152" s="38">
        <f t="shared" si="1"/>
        <v>216</v>
      </c>
      <c r="L152" s="16"/>
      <c r="M152" s="16"/>
    </row>
    <row r="153" spans="1:13" ht="20.100000000000001" customHeight="1" x14ac:dyDescent="0.2">
      <c r="A153" s="108" t="s">
        <v>253</v>
      </c>
      <c r="B153" s="78">
        <v>2200111516</v>
      </c>
      <c r="C153" s="97" t="s">
        <v>254</v>
      </c>
      <c r="D153" s="82">
        <v>3</v>
      </c>
      <c r="E153" s="78"/>
      <c r="F153" s="38">
        <v>36</v>
      </c>
      <c r="G153" s="38">
        <f t="shared" si="1"/>
        <v>108</v>
      </c>
      <c r="L153" s="16"/>
      <c r="M153" s="16"/>
    </row>
    <row r="154" spans="1:13" ht="20.100000000000001" customHeight="1" x14ac:dyDescent="0.2">
      <c r="A154" s="108" t="s">
        <v>42</v>
      </c>
      <c r="B154" s="78" t="s">
        <v>43</v>
      </c>
      <c r="C154" s="97" t="s">
        <v>44</v>
      </c>
      <c r="D154" s="82">
        <v>6</v>
      </c>
      <c r="E154" s="78"/>
      <c r="F154" s="38">
        <v>36</v>
      </c>
      <c r="G154" s="38">
        <f t="shared" si="1"/>
        <v>216</v>
      </c>
      <c r="L154" s="16"/>
      <c r="M154" s="16"/>
    </row>
    <row r="155" spans="1:13" ht="20.100000000000001" customHeight="1" x14ac:dyDescent="0.2">
      <c r="A155" s="108" t="s">
        <v>45</v>
      </c>
      <c r="B155" s="78" t="s">
        <v>46</v>
      </c>
      <c r="C155" s="97" t="s">
        <v>47</v>
      </c>
      <c r="D155" s="82">
        <v>6</v>
      </c>
      <c r="E155" s="78"/>
      <c r="F155" s="38">
        <v>36</v>
      </c>
      <c r="G155" s="38">
        <f t="shared" si="1"/>
        <v>216</v>
      </c>
      <c r="L155" s="16"/>
      <c r="M155" s="16"/>
    </row>
    <row r="156" spans="1:13" ht="20.100000000000001" customHeight="1" x14ac:dyDescent="0.2">
      <c r="A156" s="108" t="s">
        <v>48</v>
      </c>
      <c r="B156" s="78" t="s">
        <v>49</v>
      </c>
      <c r="C156" s="97" t="s">
        <v>50</v>
      </c>
      <c r="D156" s="82">
        <v>6</v>
      </c>
      <c r="E156" s="78"/>
      <c r="F156" s="38">
        <v>36</v>
      </c>
      <c r="G156" s="38">
        <f t="shared" si="1"/>
        <v>216</v>
      </c>
      <c r="L156" s="16"/>
      <c r="M156" s="16"/>
    </row>
    <row r="157" spans="1:13" ht="20.100000000000001" customHeight="1" x14ac:dyDescent="0.2">
      <c r="A157" s="108" t="s">
        <v>255</v>
      </c>
      <c r="B157" s="78" t="s">
        <v>57</v>
      </c>
      <c r="C157" s="97" t="s">
        <v>256</v>
      </c>
      <c r="D157" s="82">
        <v>6</v>
      </c>
      <c r="E157" s="78"/>
      <c r="F157" s="38">
        <v>36</v>
      </c>
      <c r="G157" s="38">
        <f t="shared" si="1"/>
        <v>216</v>
      </c>
      <c r="L157" s="16"/>
      <c r="M157" s="16"/>
    </row>
    <row r="158" spans="1:13" ht="20.100000000000001" customHeight="1" x14ac:dyDescent="0.2">
      <c r="A158" s="109" t="s">
        <v>257</v>
      </c>
      <c r="B158" s="78" t="s">
        <v>258</v>
      </c>
      <c r="C158" s="97" t="s">
        <v>259</v>
      </c>
      <c r="D158" s="82">
        <v>6</v>
      </c>
      <c r="E158" s="78"/>
      <c r="F158" s="38">
        <v>36</v>
      </c>
      <c r="G158" s="38">
        <f t="shared" si="1"/>
        <v>216</v>
      </c>
      <c r="L158" s="16"/>
      <c r="M158" s="16"/>
    </row>
    <row r="159" spans="1:13" ht="20.100000000000001" customHeight="1" x14ac:dyDescent="0.2">
      <c r="A159" s="109" t="s">
        <v>58</v>
      </c>
      <c r="B159" s="78" t="s">
        <v>57</v>
      </c>
      <c r="C159" s="97" t="s">
        <v>59</v>
      </c>
      <c r="D159" s="82">
        <v>6</v>
      </c>
      <c r="E159" s="78"/>
      <c r="F159" s="38">
        <v>36</v>
      </c>
      <c r="G159" s="38">
        <f t="shared" si="1"/>
        <v>216</v>
      </c>
      <c r="L159" s="16"/>
      <c r="M159" s="16"/>
    </row>
    <row r="160" spans="1:13" ht="20.100000000000001" customHeight="1" x14ac:dyDescent="0.2">
      <c r="A160" s="109" t="s">
        <v>60</v>
      </c>
      <c r="B160" s="78" t="s">
        <v>61</v>
      </c>
      <c r="C160" s="97" t="s">
        <v>62</v>
      </c>
      <c r="D160" s="82">
        <v>4</v>
      </c>
      <c r="E160" s="78"/>
      <c r="F160" s="38">
        <v>36</v>
      </c>
      <c r="G160" s="38">
        <f t="shared" si="1"/>
        <v>144</v>
      </c>
      <c r="L160" s="16"/>
      <c r="M160" s="16"/>
    </row>
    <row r="161" spans="1:13" ht="20.100000000000001" customHeight="1" x14ac:dyDescent="0.25">
      <c r="A161" s="110"/>
      <c r="B161" s="98"/>
      <c r="C161" s="99"/>
      <c r="D161" s="83">
        <f>SUM(D151:D160)</f>
        <v>53</v>
      </c>
      <c r="E161" s="78"/>
      <c r="F161" s="38"/>
      <c r="G161" s="38"/>
      <c r="L161" s="16"/>
      <c r="M161" s="16"/>
    </row>
    <row r="162" spans="1:13" ht="20.100000000000001" customHeight="1" x14ac:dyDescent="0.2">
      <c r="A162" s="109" t="s">
        <v>403</v>
      </c>
      <c r="B162" s="78">
        <v>2100038727</v>
      </c>
      <c r="C162" s="97" t="s">
        <v>404</v>
      </c>
      <c r="D162" s="82">
        <v>0</v>
      </c>
      <c r="E162" s="78"/>
      <c r="F162" s="38">
        <v>48</v>
      </c>
      <c r="G162" s="38">
        <f t="shared" si="1"/>
        <v>0</v>
      </c>
      <c r="L162" s="16"/>
      <c r="M162" s="16"/>
    </row>
    <row r="163" spans="1:13" ht="20.100000000000001" customHeight="1" x14ac:dyDescent="0.2">
      <c r="A163" s="109" t="s">
        <v>405</v>
      </c>
      <c r="B163" s="78">
        <v>2100038727</v>
      </c>
      <c r="C163" s="97" t="s">
        <v>406</v>
      </c>
      <c r="D163" s="82">
        <v>3</v>
      </c>
      <c r="E163" s="78"/>
      <c r="F163" s="38">
        <v>48</v>
      </c>
      <c r="G163" s="38">
        <f t="shared" si="1"/>
        <v>144</v>
      </c>
      <c r="L163" s="16"/>
      <c r="M163" s="16"/>
    </row>
    <row r="164" spans="1:13" ht="20.100000000000001" customHeight="1" x14ac:dyDescent="0.2">
      <c r="A164" s="109" t="s">
        <v>407</v>
      </c>
      <c r="B164" s="78">
        <v>2100038807</v>
      </c>
      <c r="C164" s="97" t="s">
        <v>408</v>
      </c>
      <c r="D164" s="82">
        <v>6</v>
      </c>
      <c r="E164" s="78"/>
      <c r="F164" s="38">
        <v>48</v>
      </c>
      <c r="G164" s="38">
        <f t="shared" si="1"/>
        <v>288</v>
      </c>
      <c r="L164" s="16"/>
      <c r="M164" s="16"/>
    </row>
    <row r="165" spans="1:13" ht="20.100000000000001" customHeight="1" x14ac:dyDescent="0.2">
      <c r="A165" s="109" t="s">
        <v>409</v>
      </c>
      <c r="B165" s="78">
        <v>200316799</v>
      </c>
      <c r="C165" s="97" t="s">
        <v>410</v>
      </c>
      <c r="D165" s="82">
        <v>6</v>
      </c>
      <c r="E165" s="78"/>
      <c r="F165" s="38">
        <v>48</v>
      </c>
      <c r="G165" s="38">
        <f t="shared" si="1"/>
        <v>288</v>
      </c>
      <c r="L165" s="16"/>
      <c r="M165" s="16"/>
    </row>
    <row r="166" spans="1:13" ht="20.100000000000001" customHeight="1" x14ac:dyDescent="0.2">
      <c r="A166" s="109" t="s">
        <v>411</v>
      </c>
      <c r="B166" s="78">
        <v>200316800</v>
      </c>
      <c r="C166" s="97" t="s">
        <v>412</v>
      </c>
      <c r="D166" s="82">
        <v>6</v>
      </c>
      <c r="E166" s="78"/>
      <c r="F166" s="38">
        <v>48</v>
      </c>
      <c r="G166" s="38">
        <f t="shared" si="1"/>
        <v>288</v>
      </c>
      <c r="L166" s="16"/>
      <c r="M166" s="16"/>
    </row>
    <row r="167" spans="1:13" ht="20.100000000000001" customHeight="1" x14ac:dyDescent="0.2">
      <c r="A167" s="109" t="s">
        <v>413</v>
      </c>
      <c r="B167" s="78">
        <v>2200067735</v>
      </c>
      <c r="C167" s="97" t="s">
        <v>414</v>
      </c>
      <c r="D167" s="82">
        <v>6</v>
      </c>
      <c r="E167" s="78"/>
      <c r="F167" s="38">
        <v>48</v>
      </c>
      <c r="G167" s="38">
        <f t="shared" si="1"/>
        <v>288</v>
      </c>
      <c r="L167" s="16"/>
      <c r="M167" s="16"/>
    </row>
    <row r="168" spans="1:13" ht="20.100000000000001" customHeight="1" x14ac:dyDescent="0.2">
      <c r="A168" s="108" t="s">
        <v>415</v>
      </c>
      <c r="B168" s="78">
        <v>200316801</v>
      </c>
      <c r="C168" s="97" t="s">
        <v>416</v>
      </c>
      <c r="D168" s="82">
        <v>6</v>
      </c>
      <c r="E168" s="78"/>
      <c r="F168" s="38">
        <v>48</v>
      </c>
      <c r="G168" s="38">
        <f t="shared" si="1"/>
        <v>288</v>
      </c>
      <c r="L168" s="16"/>
      <c r="M168" s="16"/>
    </row>
    <row r="169" spans="1:13" ht="20.100000000000001" customHeight="1" x14ac:dyDescent="0.2">
      <c r="A169" s="108" t="s">
        <v>417</v>
      </c>
      <c r="B169" s="78">
        <v>220344114</v>
      </c>
      <c r="C169" s="97" t="s">
        <v>418</v>
      </c>
      <c r="D169" s="82">
        <v>6</v>
      </c>
      <c r="E169" s="78"/>
      <c r="F169" s="38">
        <v>48</v>
      </c>
      <c r="G169" s="38">
        <f t="shared" si="1"/>
        <v>288</v>
      </c>
      <c r="L169" s="16"/>
      <c r="M169" s="16"/>
    </row>
    <row r="170" spans="1:13" ht="20.100000000000001" customHeight="1" x14ac:dyDescent="0.2">
      <c r="A170" s="109" t="s">
        <v>419</v>
      </c>
      <c r="B170" s="78">
        <v>2200100917</v>
      </c>
      <c r="C170" s="97" t="s">
        <v>420</v>
      </c>
      <c r="D170" s="82">
        <v>6</v>
      </c>
      <c r="E170" s="78"/>
      <c r="F170" s="38">
        <v>48</v>
      </c>
      <c r="G170" s="38">
        <f t="shared" si="1"/>
        <v>288</v>
      </c>
      <c r="L170" s="16"/>
      <c r="M170" s="16"/>
    </row>
    <row r="171" spans="1:13" ht="20.100000000000001" customHeight="1" x14ac:dyDescent="0.2">
      <c r="A171" s="109" t="s">
        <v>421</v>
      </c>
      <c r="B171" s="78">
        <v>200316805</v>
      </c>
      <c r="C171" s="97" t="s">
        <v>422</v>
      </c>
      <c r="D171" s="82">
        <v>6</v>
      </c>
      <c r="E171" s="78"/>
      <c r="F171" s="38">
        <v>48</v>
      </c>
      <c r="G171" s="38">
        <f t="shared" si="1"/>
        <v>288</v>
      </c>
      <c r="L171" s="16"/>
      <c r="M171" s="16"/>
    </row>
    <row r="172" spans="1:13" ht="20.100000000000001" customHeight="1" x14ac:dyDescent="0.2">
      <c r="A172" s="108" t="s">
        <v>423</v>
      </c>
      <c r="B172" s="78">
        <v>220316806</v>
      </c>
      <c r="C172" s="97" t="s">
        <v>424</v>
      </c>
      <c r="D172" s="82">
        <v>6</v>
      </c>
      <c r="E172" s="78"/>
      <c r="F172" s="38">
        <v>48</v>
      </c>
      <c r="G172" s="38">
        <f t="shared" si="1"/>
        <v>288</v>
      </c>
      <c r="L172" s="16"/>
      <c r="M172" s="16"/>
    </row>
    <row r="173" spans="1:13" ht="20.100000000000001" customHeight="1" x14ac:dyDescent="0.25">
      <c r="A173" s="95"/>
      <c r="B173" s="96"/>
      <c r="C173" s="97"/>
      <c r="D173" s="83">
        <f>SUM(D163:D172)</f>
        <v>57</v>
      </c>
      <c r="E173" s="78"/>
      <c r="F173" s="38"/>
      <c r="G173" s="38"/>
      <c r="L173" s="16"/>
      <c r="M173" s="16"/>
    </row>
    <row r="174" spans="1:13" ht="20.100000000000001" customHeight="1" x14ac:dyDescent="0.2">
      <c r="A174" s="109" t="s">
        <v>425</v>
      </c>
      <c r="B174" s="78">
        <v>2000083713</v>
      </c>
      <c r="C174" s="97" t="s">
        <v>426</v>
      </c>
      <c r="D174" s="82">
        <v>6</v>
      </c>
      <c r="E174" s="78"/>
      <c r="F174" s="38">
        <v>48</v>
      </c>
      <c r="G174" s="38">
        <f t="shared" si="1"/>
        <v>288</v>
      </c>
      <c r="L174" s="16"/>
      <c r="M174" s="16"/>
    </row>
    <row r="175" spans="1:13" ht="20.100000000000001" customHeight="1" x14ac:dyDescent="0.2">
      <c r="A175" s="109" t="s">
        <v>427</v>
      </c>
      <c r="B175" s="78">
        <v>2100022697</v>
      </c>
      <c r="C175" s="97" t="s">
        <v>428</v>
      </c>
      <c r="D175" s="82">
        <v>6</v>
      </c>
      <c r="E175" s="78"/>
      <c r="F175" s="38">
        <v>48</v>
      </c>
      <c r="G175" s="38">
        <f t="shared" si="1"/>
        <v>288</v>
      </c>
      <c r="L175" s="16"/>
      <c r="M175" s="16"/>
    </row>
    <row r="176" spans="1:13" ht="20.100000000000001" customHeight="1" x14ac:dyDescent="0.2">
      <c r="A176" s="109" t="s">
        <v>429</v>
      </c>
      <c r="B176" s="78">
        <v>2100022698</v>
      </c>
      <c r="C176" s="97" t="s">
        <v>430</v>
      </c>
      <c r="D176" s="82">
        <v>6</v>
      </c>
      <c r="E176" s="78"/>
      <c r="F176" s="38">
        <v>48</v>
      </c>
      <c r="G176" s="38">
        <f t="shared" si="1"/>
        <v>288</v>
      </c>
      <c r="L176" s="16"/>
      <c r="M176" s="16"/>
    </row>
    <row r="177" spans="1:13" ht="20.100000000000001" customHeight="1" x14ac:dyDescent="0.2">
      <c r="A177" s="109" t="s">
        <v>431</v>
      </c>
      <c r="B177" s="78">
        <v>2100028611</v>
      </c>
      <c r="C177" s="97" t="s">
        <v>432</v>
      </c>
      <c r="D177" s="82">
        <v>3</v>
      </c>
      <c r="E177" s="78"/>
      <c r="F177" s="38">
        <v>48</v>
      </c>
      <c r="G177" s="38">
        <f t="shared" si="1"/>
        <v>144</v>
      </c>
      <c r="L177" s="16"/>
      <c r="M177" s="16"/>
    </row>
    <row r="178" spans="1:13" ht="20.100000000000001" customHeight="1" x14ac:dyDescent="0.2">
      <c r="A178" s="109" t="s">
        <v>433</v>
      </c>
      <c r="B178" s="78" t="s">
        <v>434</v>
      </c>
      <c r="C178" s="97" t="s">
        <v>435</v>
      </c>
      <c r="D178" s="82">
        <v>6</v>
      </c>
      <c r="E178" s="78"/>
      <c r="F178" s="38">
        <v>48</v>
      </c>
      <c r="G178" s="38">
        <f t="shared" si="1"/>
        <v>288</v>
      </c>
      <c r="L178" s="16"/>
      <c r="M178" s="16"/>
    </row>
    <row r="179" spans="1:13" ht="20.100000000000001" customHeight="1" x14ac:dyDescent="0.2">
      <c r="A179" s="109" t="s">
        <v>436</v>
      </c>
      <c r="B179" s="78">
        <v>2100010645</v>
      </c>
      <c r="C179" s="97" t="s">
        <v>437</v>
      </c>
      <c r="D179" s="82">
        <v>6</v>
      </c>
      <c r="E179" s="78"/>
      <c r="F179" s="38">
        <v>48</v>
      </c>
      <c r="G179" s="38">
        <f t="shared" si="1"/>
        <v>288</v>
      </c>
      <c r="L179" s="16"/>
      <c r="M179" s="16"/>
    </row>
    <row r="180" spans="1:13" ht="20.100000000000001" customHeight="1" x14ac:dyDescent="0.2">
      <c r="A180" s="109" t="s">
        <v>438</v>
      </c>
      <c r="B180" s="78">
        <v>2100007516</v>
      </c>
      <c r="C180" s="97" t="s">
        <v>439</v>
      </c>
      <c r="D180" s="82">
        <v>1</v>
      </c>
      <c r="E180" s="78"/>
      <c r="F180" s="38">
        <v>48</v>
      </c>
      <c r="G180" s="38">
        <f t="shared" si="1"/>
        <v>48</v>
      </c>
      <c r="L180" s="16"/>
      <c r="M180" s="16"/>
    </row>
    <row r="181" spans="1:13" ht="20.100000000000001" customHeight="1" x14ac:dyDescent="0.2">
      <c r="A181" s="109" t="s">
        <v>438</v>
      </c>
      <c r="B181" s="78">
        <v>2000103047</v>
      </c>
      <c r="C181" s="97" t="s">
        <v>439</v>
      </c>
      <c r="D181" s="82">
        <v>5</v>
      </c>
      <c r="E181" s="78"/>
      <c r="F181" s="38">
        <v>48</v>
      </c>
      <c r="G181" s="38">
        <f t="shared" ref="G181:G194" si="2">D181*F181</f>
        <v>240</v>
      </c>
      <c r="L181" s="16"/>
      <c r="M181" s="16"/>
    </row>
    <row r="182" spans="1:13" ht="20.100000000000001" customHeight="1" x14ac:dyDescent="0.2">
      <c r="A182" s="109" t="s">
        <v>440</v>
      </c>
      <c r="B182" s="78" t="s">
        <v>441</v>
      </c>
      <c r="C182" s="97" t="s">
        <v>442</v>
      </c>
      <c r="D182" s="82">
        <v>6</v>
      </c>
      <c r="E182" s="78"/>
      <c r="F182" s="38">
        <v>48</v>
      </c>
      <c r="G182" s="38">
        <f t="shared" si="2"/>
        <v>288</v>
      </c>
      <c r="L182" s="16"/>
      <c r="M182" s="16"/>
    </row>
    <row r="183" spans="1:13" ht="20.100000000000001" customHeight="1" x14ac:dyDescent="0.2">
      <c r="A183" s="109" t="s">
        <v>443</v>
      </c>
      <c r="B183" s="78" t="s">
        <v>444</v>
      </c>
      <c r="C183" s="97" t="s">
        <v>445</v>
      </c>
      <c r="D183" s="82">
        <v>6</v>
      </c>
      <c r="E183" s="78"/>
      <c r="F183" s="38">
        <v>48</v>
      </c>
      <c r="G183" s="38">
        <f t="shared" si="2"/>
        <v>288</v>
      </c>
      <c r="L183" s="16"/>
      <c r="M183" s="16"/>
    </row>
    <row r="184" spans="1:13" ht="20.100000000000001" customHeight="1" x14ac:dyDescent="0.2">
      <c r="A184" s="109" t="s">
        <v>446</v>
      </c>
      <c r="B184" s="78">
        <v>2100023365</v>
      </c>
      <c r="C184" s="97" t="s">
        <v>447</v>
      </c>
      <c r="D184" s="82">
        <v>6</v>
      </c>
      <c r="E184" s="78"/>
      <c r="F184" s="38">
        <v>48</v>
      </c>
      <c r="G184" s="38">
        <f t="shared" si="2"/>
        <v>288</v>
      </c>
      <c r="L184" s="16"/>
      <c r="M184" s="16"/>
    </row>
    <row r="185" spans="1:13" ht="20.100000000000001" customHeight="1" x14ac:dyDescent="0.2">
      <c r="A185" s="109" t="s">
        <v>448</v>
      </c>
      <c r="B185" s="108" t="s">
        <v>449</v>
      </c>
      <c r="C185" s="111" t="s">
        <v>450</v>
      </c>
      <c r="D185" s="82">
        <v>5</v>
      </c>
      <c r="E185" s="78"/>
      <c r="F185" s="38">
        <v>48</v>
      </c>
      <c r="G185" s="38">
        <f t="shared" si="2"/>
        <v>240</v>
      </c>
      <c r="L185" s="16"/>
      <c r="M185" s="16"/>
    </row>
    <row r="186" spans="1:13" ht="20.100000000000001" customHeight="1" x14ac:dyDescent="0.2">
      <c r="A186" s="109" t="s">
        <v>448</v>
      </c>
      <c r="B186" s="108">
        <v>2200040563</v>
      </c>
      <c r="C186" s="111" t="s">
        <v>450</v>
      </c>
      <c r="D186" s="82">
        <v>1</v>
      </c>
      <c r="E186" s="78"/>
      <c r="F186" s="38">
        <v>48</v>
      </c>
      <c r="G186" s="38">
        <f t="shared" si="2"/>
        <v>48</v>
      </c>
      <c r="L186" s="16"/>
      <c r="M186" s="16"/>
    </row>
    <row r="187" spans="1:13" ht="20.100000000000001" customHeight="1" x14ac:dyDescent="0.2">
      <c r="A187" s="109" t="s">
        <v>451</v>
      </c>
      <c r="B187" s="108" t="s">
        <v>452</v>
      </c>
      <c r="C187" s="111" t="s">
        <v>453</v>
      </c>
      <c r="D187" s="82">
        <v>6</v>
      </c>
      <c r="E187" s="78"/>
      <c r="F187" s="38">
        <v>48</v>
      </c>
      <c r="G187" s="38">
        <f t="shared" si="2"/>
        <v>288</v>
      </c>
      <c r="L187" s="16"/>
      <c r="M187" s="16"/>
    </row>
    <row r="188" spans="1:13" ht="20.100000000000001" customHeight="1" x14ac:dyDescent="0.2">
      <c r="A188" s="109" t="s">
        <v>454</v>
      </c>
      <c r="B188" s="108" t="s">
        <v>455</v>
      </c>
      <c r="C188" s="111" t="s">
        <v>456</v>
      </c>
      <c r="D188" s="82">
        <v>6</v>
      </c>
      <c r="E188" s="78"/>
      <c r="F188" s="38">
        <v>48</v>
      </c>
      <c r="G188" s="38">
        <f t="shared" si="2"/>
        <v>288</v>
      </c>
      <c r="L188" s="16"/>
      <c r="M188" s="16"/>
    </row>
    <row r="189" spans="1:13" ht="20.100000000000001" customHeight="1" x14ac:dyDescent="0.2">
      <c r="A189" s="109" t="s">
        <v>457</v>
      </c>
      <c r="B189" s="108" t="s">
        <v>458</v>
      </c>
      <c r="C189" s="111" t="s">
        <v>459</v>
      </c>
      <c r="D189" s="82">
        <v>6</v>
      </c>
      <c r="E189" s="78"/>
      <c r="F189" s="38">
        <v>48</v>
      </c>
      <c r="G189" s="38">
        <f t="shared" si="2"/>
        <v>288</v>
      </c>
      <c r="L189" s="16"/>
      <c r="M189" s="16"/>
    </row>
    <row r="190" spans="1:13" ht="20.100000000000001" customHeight="1" x14ac:dyDescent="0.2">
      <c r="A190" s="109" t="s">
        <v>460</v>
      </c>
      <c r="B190" s="108" t="s">
        <v>461</v>
      </c>
      <c r="C190" s="111" t="s">
        <v>462</v>
      </c>
      <c r="D190" s="82">
        <v>3</v>
      </c>
      <c r="E190" s="78"/>
      <c r="F190" s="38">
        <v>48</v>
      </c>
      <c r="G190" s="38">
        <f t="shared" si="2"/>
        <v>144</v>
      </c>
      <c r="L190" s="16"/>
      <c r="M190" s="16"/>
    </row>
    <row r="191" spans="1:13" ht="20.100000000000001" customHeight="1" x14ac:dyDescent="0.2">
      <c r="A191" s="109" t="s">
        <v>460</v>
      </c>
      <c r="B191" s="108">
        <v>2100026256</v>
      </c>
      <c r="C191" s="111" t="s">
        <v>462</v>
      </c>
      <c r="D191" s="82">
        <v>3</v>
      </c>
      <c r="E191" s="78"/>
      <c r="F191" s="38">
        <v>48</v>
      </c>
      <c r="G191" s="38">
        <f t="shared" si="2"/>
        <v>144</v>
      </c>
      <c r="L191" s="16"/>
      <c r="M191" s="16"/>
    </row>
    <row r="192" spans="1:13" ht="20.100000000000001" customHeight="1" x14ac:dyDescent="0.2">
      <c r="A192" s="109" t="s">
        <v>463</v>
      </c>
      <c r="B192" s="108" t="s">
        <v>464</v>
      </c>
      <c r="C192" s="111" t="s">
        <v>465</v>
      </c>
      <c r="D192" s="82">
        <v>6</v>
      </c>
      <c r="E192" s="78"/>
      <c r="F192" s="38">
        <v>48</v>
      </c>
      <c r="G192" s="38">
        <f t="shared" si="2"/>
        <v>288</v>
      </c>
      <c r="L192" s="16"/>
      <c r="M192" s="16"/>
    </row>
    <row r="193" spans="1:13" ht="20.100000000000001" customHeight="1" x14ac:dyDescent="0.2">
      <c r="A193" s="109" t="s">
        <v>466</v>
      </c>
      <c r="B193" s="108" t="s">
        <v>467</v>
      </c>
      <c r="C193" s="111" t="s">
        <v>468</v>
      </c>
      <c r="D193" s="82">
        <v>6</v>
      </c>
      <c r="E193" s="78"/>
      <c r="F193" s="38">
        <v>48</v>
      </c>
      <c r="G193" s="38">
        <f t="shared" si="2"/>
        <v>288</v>
      </c>
      <c r="L193" s="16"/>
      <c r="M193" s="16"/>
    </row>
    <row r="194" spans="1:13" ht="20.100000000000001" customHeight="1" x14ac:dyDescent="0.2">
      <c r="A194" s="109" t="s">
        <v>469</v>
      </c>
      <c r="B194" s="108" t="s">
        <v>470</v>
      </c>
      <c r="C194" s="111" t="s">
        <v>471</v>
      </c>
      <c r="D194" s="82">
        <v>6</v>
      </c>
      <c r="E194" s="78"/>
      <c r="F194" s="38">
        <v>48</v>
      </c>
      <c r="G194" s="38">
        <f t="shared" si="2"/>
        <v>288</v>
      </c>
      <c r="L194" s="16"/>
      <c r="M194" s="16"/>
    </row>
    <row r="195" spans="1:13" ht="20.100000000000001" customHeight="1" x14ac:dyDescent="0.25">
      <c r="A195" s="78"/>
      <c r="B195" s="112"/>
      <c r="C195" s="113"/>
      <c r="D195" s="114">
        <f>SUM(D174:D194)</f>
        <v>105</v>
      </c>
      <c r="E195" s="78"/>
      <c r="F195" s="38"/>
      <c r="G195" s="38"/>
      <c r="L195" s="16"/>
      <c r="M195" s="16"/>
    </row>
    <row r="196" spans="1:13" ht="20.100000000000001" customHeight="1" x14ac:dyDescent="0.2">
      <c r="A196" s="54" t="s">
        <v>186</v>
      </c>
      <c r="B196" s="58"/>
      <c r="C196" s="85"/>
      <c r="D196" s="54"/>
      <c r="E196" s="80"/>
      <c r="F196" s="84"/>
      <c r="G196" s="84"/>
    </row>
    <row r="197" spans="1:13" ht="20.100000000000001" customHeight="1" x14ac:dyDescent="0.2">
      <c r="A197" s="43" t="s">
        <v>472</v>
      </c>
      <c r="B197" s="43" t="s">
        <v>473</v>
      </c>
      <c r="C197" s="47" t="s">
        <v>474</v>
      </c>
      <c r="D197" s="42">
        <v>1</v>
      </c>
      <c r="E197" s="44"/>
      <c r="F197" s="84">
        <v>720</v>
      </c>
      <c r="G197" s="84">
        <v>720</v>
      </c>
    </row>
    <row r="198" spans="1:13" ht="20.100000000000001" customHeight="1" x14ac:dyDescent="0.25">
      <c r="A198"/>
      <c r="B198" s="60"/>
      <c r="C198" s="61"/>
      <c r="D198" s="62"/>
      <c r="E198"/>
      <c r="F198" s="86" t="s">
        <v>187</v>
      </c>
      <c r="G198" s="63">
        <f>SUM(G24:G197)</f>
        <v>57696</v>
      </c>
    </row>
    <row r="199" spans="1:13" ht="20.100000000000001" customHeight="1" x14ac:dyDescent="0.25">
      <c r="A199"/>
      <c r="B199" s="60"/>
      <c r="C199" s="61"/>
      <c r="D199" s="62"/>
      <c r="E199"/>
      <c r="F199" s="86" t="s">
        <v>188</v>
      </c>
      <c r="G199" s="64">
        <v>6055.2</v>
      </c>
    </row>
    <row r="200" spans="1:13" ht="20.100000000000001" customHeight="1" x14ac:dyDescent="0.25">
      <c r="A200" s="62"/>
      <c r="B200" s="65"/>
      <c r="C200" s="66"/>
      <c r="D200"/>
      <c r="E200"/>
      <c r="F200" s="86" t="s">
        <v>189</v>
      </c>
      <c r="G200" s="64">
        <v>56515.199999999997</v>
      </c>
    </row>
    <row r="201" spans="1:13" ht="20.100000000000001" customHeight="1" x14ac:dyDescent="0.25">
      <c r="A201"/>
      <c r="B201" s="87"/>
      <c r="C201" s="88" t="s">
        <v>221</v>
      </c>
      <c r="D201"/>
      <c r="E201"/>
      <c r="F201"/>
      <c r="G201"/>
    </row>
    <row r="202" spans="1:13" ht="20.100000000000001" customHeight="1" x14ac:dyDescent="0.25">
      <c r="A202"/>
      <c r="B202" s="89" t="s">
        <v>28</v>
      </c>
      <c r="C202" s="67" t="s">
        <v>36</v>
      </c>
      <c r="D202"/>
      <c r="E202"/>
      <c r="F202"/>
      <c r="G202"/>
    </row>
    <row r="203" spans="1:13" ht="20.100000000000001" customHeight="1" x14ac:dyDescent="0.25">
      <c r="A203"/>
      <c r="B203" s="87"/>
      <c r="C203" s="88" t="s">
        <v>37</v>
      </c>
      <c r="D203"/>
      <c r="E203"/>
      <c r="F203"/>
      <c r="G203"/>
    </row>
    <row r="204" spans="1:13" ht="20.100000000000001" customHeight="1" x14ac:dyDescent="0.25">
      <c r="A204"/>
      <c r="B204" s="90">
        <v>1</v>
      </c>
      <c r="C204" s="91" t="s">
        <v>222</v>
      </c>
      <c r="D204"/>
      <c r="E204"/>
      <c r="F204"/>
      <c r="G204"/>
    </row>
    <row r="205" spans="1:13" ht="20.100000000000001" customHeight="1" x14ac:dyDescent="0.25">
      <c r="A205"/>
      <c r="B205" s="90">
        <v>1</v>
      </c>
      <c r="C205" s="91" t="s">
        <v>223</v>
      </c>
      <c r="D205"/>
      <c r="E205"/>
      <c r="F205"/>
      <c r="G205"/>
    </row>
    <row r="206" spans="1:13" ht="20.100000000000001" customHeight="1" x14ac:dyDescent="0.25">
      <c r="A206"/>
      <c r="B206" s="90">
        <v>1</v>
      </c>
      <c r="C206" s="91" t="s">
        <v>224</v>
      </c>
      <c r="D206"/>
      <c r="E206"/>
      <c r="F206"/>
      <c r="G206"/>
    </row>
    <row r="207" spans="1:13" ht="20.100000000000001" customHeight="1" x14ac:dyDescent="0.25">
      <c r="A207"/>
      <c r="B207" s="90">
        <v>1</v>
      </c>
      <c r="C207" s="91" t="s">
        <v>225</v>
      </c>
      <c r="D207"/>
      <c r="E207"/>
      <c r="F207"/>
      <c r="G207"/>
    </row>
    <row r="208" spans="1:13" ht="20.100000000000001" customHeight="1" x14ac:dyDescent="0.25">
      <c r="A208"/>
      <c r="B208" s="90">
        <v>1</v>
      </c>
      <c r="C208" s="91" t="s">
        <v>226</v>
      </c>
      <c r="D208"/>
      <c r="E208"/>
      <c r="F208"/>
      <c r="G208"/>
    </row>
    <row r="209" spans="1:7" ht="20.100000000000001" customHeight="1" x14ac:dyDescent="0.25">
      <c r="A209"/>
      <c r="B209" s="90">
        <v>1</v>
      </c>
      <c r="C209" s="91" t="s">
        <v>227</v>
      </c>
      <c r="D209"/>
      <c r="E209"/>
      <c r="F209"/>
      <c r="G209"/>
    </row>
    <row r="210" spans="1:7" ht="20.100000000000001" customHeight="1" x14ac:dyDescent="0.25">
      <c r="A210"/>
      <c r="B210" s="90">
        <v>1</v>
      </c>
      <c r="C210" s="50" t="s">
        <v>228</v>
      </c>
      <c r="D210"/>
      <c r="E210"/>
      <c r="F210"/>
      <c r="G210"/>
    </row>
    <row r="211" spans="1:7" ht="20.100000000000001" customHeight="1" x14ac:dyDescent="0.25">
      <c r="A211"/>
      <c r="B211" s="90">
        <v>1</v>
      </c>
      <c r="C211" s="92" t="s">
        <v>229</v>
      </c>
      <c r="D211"/>
      <c r="E211"/>
      <c r="F211"/>
      <c r="G211"/>
    </row>
    <row r="212" spans="1:7" ht="20.100000000000001" customHeight="1" x14ac:dyDescent="0.25">
      <c r="B212" s="90">
        <v>1</v>
      </c>
      <c r="C212" s="91" t="s">
        <v>230</v>
      </c>
    </row>
    <row r="213" spans="1:7" ht="20.100000000000001" customHeight="1" x14ac:dyDescent="0.25">
      <c r="B213" s="90">
        <v>1</v>
      </c>
      <c r="C213" s="91" t="s">
        <v>231</v>
      </c>
    </row>
    <row r="214" spans="1:7" ht="20.100000000000001" customHeight="1" x14ac:dyDescent="0.25">
      <c r="B214" s="90">
        <v>2</v>
      </c>
      <c r="C214" s="91" t="s">
        <v>190</v>
      </c>
    </row>
    <row r="215" spans="1:7" ht="20.100000000000001" customHeight="1" x14ac:dyDescent="0.25">
      <c r="B215" s="90">
        <v>1</v>
      </c>
      <c r="C215" s="91" t="s">
        <v>232</v>
      </c>
    </row>
    <row r="216" spans="1:7" ht="20.100000000000001" customHeight="1" x14ac:dyDescent="0.25">
      <c r="A216" s="24"/>
      <c r="B216" s="90">
        <v>3</v>
      </c>
      <c r="C216" s="91" t="s">
        <v>192</v>
      </c>
    </row>
    <row r="217" spans="1:7" ht="20.100000000000001" customHeight="1" x14ac:dyDescent="0.25">
      <c r="A217" s="24"/>
      <c r="B217" s="90">
        <v>1</v>
      </c>
      <c r="C217" s="91" t="s">
        <v>233</v>
      </c>
    </row>
    <row r="218" spans="1:7" ht="20.100000000000001" customHeight="1" x14ac:dyDescent="0.25">
      <c r="A218" s="24"/>
      <c r="B218" s="90">
        <v>2</v>
      </c>
      <c r="C218" s="91" t="s">
        <v>234</v>
      </c>
    </row>
    <row r="219" spans="1:7" ht="20.100000000000001" customHeight="1" x14ac:dyDescent="0.25">
      <c r="A219" s="24"/>
      <c r="B219" s="90">
        <v>2</v>
      </c>
      <c r="C219" s="91" t="s">
        <v>235</v>
      </c>
    </row>
    <row r="220" spans="1:7" ht="20.100000000000001" customHeight="1" x14ac:dyDescent="0.25">
      <c r="A220" s="24"/>
      <c r="B220" s="90">
        <v>2</v>
      </c>
      <c r="C220" s="91" t="s">
        <v>242</v>
      </c>
    </row>
    <row r="221" spans="1:7" ht="20.100000000000001" customHeight="1" x14ac:dyDescent="0.25">
      <c r="A221" s="24"/>
      <c r="B221" s="90"/>
      <c r="C221" s="91" t="s">
        <v>53</v>
      </c>
    </row>
    <row r="222" spans="1:7" ht="20.100000000000001" customHeight="1" x14ac:dyDescent="0.25">
      <c r="A222" s="24"/>
      <c r="B222" s="93">
        <f>SUM(B204:B220)</f>
        <v>23</v>
      </c>
      <c r="C222" s="91"/>
    </row>
    <row r="223" spans="1:7" ht="20.100000000000001" customHeight="1" x14ac:dyDescent="0.25">
      <c r="A223" s="24"/>
      <c r="B223" s="90"/>
      <c r="C223" s="88" t="s">
        <v>191</v>
      </c>
    </row>
    <row r="224" spans="1:7" ht="20.100000000000001" customHeight="1" x14ac:dyDescent="0.25">
      <c r="A224" s="24"/>
      <c r="B224" s="90">
        <v>1</v>
      </c>
      <c r="C224" s="91" t="s">
        <v>236</v>
      </c>
    </row>
    <row r="225" spans="1:3" ht="20.100000000000001" customHeight="1" x14ac:dyDescent="0.25">
      <c r="A225" s="24"/>
      <c r="B225" s="90">
        <v>1</v>
      </c>
      <c r="C225" s="91" t="s">
        <v>52</v>
      </c>
    </row>
    <row r="226" spans="1:3" ht="20.100000000000001" customHeight="1" x14ac:dyDescent="0.25">
      <c r="A226" s="24"/>
      <c r="B226" s="90">
        <v>1</v>
      </c>
      <c r="C226" s="91" t="s">
        <v>237</v>
      </c>
    </row>
    <row r="227" spans="1:3" ht="20.100000000000001" customHeight="1" x14ac:dyDescent="0.25">
      <c r="A227" s="24"/>
      <c r="B227" s="90">
        <v>1</v>
      </c>
      <c r="C227" s="91" t="s">
        <v>238</v>
      </c>
    </row>
    <row r="228" spans="1:3" ht="20.100000000000001" customHeight="1" x14ac:dyDescent="0.25">
      <c r="A228" s="24"/>
      <c r="B228" s="90">
        <v>1</v>
      </c>
      <c r="C228" s="91" t="s">
        <v>240</v>
      </c>
    </row>
    <row r="229" spans="1:3" ht="20.100000000000001" customHeight="1" x14ac:dyDescent="0.25">
      <c r="A229" s="24"/>
      <c r="B229" s="90">
        <v>1</v>
      </c>
      <c r="C229" s="91" t="s">
        <v>241</v>
      </c>
    </row>
    <row r="230" spans="1:3" ht="20.100000000000001" customHeight="1" x14ac:dyDescent="0.25">
      <c r="B230" s="93">
        <f>SUM(B224:B229)</f>
        <v>6</v>
      </c>
      <c r="C230" s="91"/>
    </row>
    <row r="231" spans="1:3" ht="20.100000000000001" customHeight="1" x14ac:dyDescent="0.25">
      <c r="B231" s="90"/>
      <c r="C231" s="88" t="s">
        <v>34</v>
      </c>
    </row>
    <row r="232" spans="1:3" ht="20.100000000000001" customHeight="1" x14ac:dyDescent="0.25">
      <c r="B232" s="90">
        <v>2</v>
      </c>
      <c r="C232" s="91" t="s">
        <v>243</v>
      </c>
    </row>
    <row r="233" spans="1:3" ht="20.100000000000001" customHeight="1" x14ac:dyDescent="0.25">
      <c r="B233" s="90">
        <v>1</v>
      </c>
      <c r="C233" s="91" t="s">
        <v>195</v>
      </c>
    </row>
    <row r="234" spans="1:3" ht="20.100000000000001" customHeight="1" x14ac:dyDescent="0.25">
      <c r="B234" s="90">
        <v>1</v>
      </c>
      <c r="C234" s="91" t="s">
        <v>194</v>
      </c>
    </row>
    <row r="235" spans="1:3" ht="20.100000000000001" customHeight="1" x14ac:dyDescent="0.25">
      <c r="B235" s="90">
        <v>2</v>
      </c>
      <c r="C235" s="91" t="s">
        <v>244</v>
      </c>
    </row>
    <row r="236" spans="1:3" ht="20.100000000000001" customHeight="1" x14ac:dyDescent="0.25">
      <c r="B236" s="90">
        <v>1</v>
      </c>
      <c r="C236" s="91" t="s">
        <v>245</v>
      </c>
    </row>
    <row r="237" spans="1:3" ht="20.100000000000001" customHeight="1" x14ac:dyDescent="0.25">
      <c r="B237" s="90">
        <v>1</v>
      </c>
      <c r="C237" s="91" t="s">
        <v>246</v>
      </c>
    </row>
    <row r="238" spans="1:3" ht="20.100000000000001" customHeight="1" x14ac:dyDescent="0.25">
      <c r="B238" s="90">
        <v>2</v>
      </c>
      <c r="C238" s="91" t="s">
        <v>38</v>
      </c>
    </row>
    <row r="239" spans="1:3" ht="20.100000000000001" customHeight="1" x14ac:dyDescent="0.25">
      <c r="B239" s="90">
        <v>2</v>
      </c>
      <c r="C239" s="91" t="s">
        <v>193</v>
      </c>
    </row>
    <row r="240" spans="1:3" ht="20.100000000000001" customHeight="1" x14ac:dyDescent="0.25">
      <c r="B240" s="90">
        <v>1</v>
      </c>
      <c r="C240" s="91" t="s">
        <v>247</v>
      </c>
    </row>
    <row r="241" spans="2:4" ht="20.100000000000001" customHeight="1" x14ac:dyDescent="0.25">
      <c r="B241" s="90">
        <v>1</v>
      </c>
      <c r="C241" s="91" t="s">
        <v>248</v>
      </c>
    </row>
    <row r="242" spans="2:4" ht="20.100000000000001" customHeight="1" x14ac:dyDescent="0.25">
      <c r="B242" s="90">
        <v>1</v>
      </c>
      <c r="C242" s="91" t="s">
        <v>239</v>
      </c>
    </row>
    <row r="243" spans="2:4" ht="20.100000000000001" customHeight="1" x14ac:dyDescent="0.25">
      <c r="B243" s="94">
        <v>1</v>
      </c>
      <c r="C243" s="91" t="s">
        <v>249</v>
      </c>
    </row>
    <row r="244" spans="2:4" ht="20.100000000000001" customHeight="1" x14ac:dyDescent="0.25">
      <c r="B244" s="93">
        <f>SUM(B232:B243)</f>
        <v>16</v>
      </c>
      <c r="C244" s="91"/>
      <c r="D244"/>
    </row>
    <row r="245" spans="2:4" ht="20.100000000000001" customHeight="1" x14ac:dyDescent="0.2">
      <c r="B245" s="6"/>
      <c r="C245" s="6"/>
      <c r="D245" s="6"/>
    </row>
    <row r="246" spans="2:4" ht="20.100000000000001" customHeight="1" x14ac:dyDescent="0.25">
      <c r="B246" s="68">
        <v>1</v>
      </c>
      <c r="C246" s="35" t="s">
        <v>285</v>
      </c>
      <c r="D246" s="69"/>
    </row>
    <row r="247" spans="2:4" ht="20.100000000000001" customHeight="1" x14ac:dyDescent="0.25">
      <c r="B247" s="68">
        <v>1</v>
      </c>
      <c r="C247" s="35" t="s">
        <v>286</v>
      </c>
      <c r="D247" s="69"/>
    </row>
    <row r="248" spans="2:4" ht="20.100000000000001" customHeight="1" x14ac:dyDescent="0.25">
      <c r="B248" s="68">
        <v>1</v>
      </c>
      <c r="C248" s="35" t="s">
        <v>287</v>
      </c>
      <c r="D248" s="69"/>
    </row>
    <row r="249" spans="2:4" ht="20.100000000000001" customHeight="1" x14ac:dyDescent="0.25">
      <c r="B249" s="68">
        <v>1</v>
      </c>
      <c r="C249" s="35" t="s">
        <v>288</v>
      </c>
      <c r="D249" s="69"/>
    </row>
    <row r="250" spans="2:4" ht="20.100000000000001" customHeight="1" x14ac:dyDescent="0.25">
      <c r="B250" s="68">
        <v>2</v>
      </c>
      <c r="C250" s="35" t="s">
        <v>289</v>
      </c>
      <c r="D250" s="69"/>
    </row>
    <row r="251" spans="2:4" ht="20.100000000000001" customHeight="1" x14ac:dyDescent="0.2">
      <c r="B251" s="68">
        <v>2</v>
      </c>
      <c r="C251" s="35" t="s">
        <v>290</v>
      </c>
    </row>
    <row r="252" spans="2:4" ht="20.100000000000001" customHeight="1" x14ac:dyDescent="0.2">
      <c r="B252" s="68">
        <v>2</v>
      </c>
      <c r="C252" s="35" t="s">
        <v>291</v>
      </c>
    </row>
    <row r="253" spans="2:4" ht="20.100000000000001" customHeight="1" x14ac:dyDescent="0.25">
      <c r="B253" s="49">
        <f>SUM(B246:B252)</f>
        <v>10</v>
      </c>
      <c r="C253" s="35"/>
    </row>
    <row r="254" spans="2:4" ht="20.100000000000001" customHeight="1" x14ac:dyDescent="0.2">
      <c r="B254" s="68">
        <v>1</v>
      </c>
      <c r="C254" s="35" t="s">
        <v>52</v>
      </c>
    </row>
    <row r="255" spans="2:4" ht="20.100000000000001" customHeight="1" x14ac:dyDescent="0.25">
      <c r="B255" s="116" t="s">
        <v>357</v>
      </c>
      <c r="C255" s="117"/>
      <c r="D255" s="118"/>
    </row>
    <row r="256" spans="2:4" ht="20.100000000000001" customHeight="1" x14ac:dyDescent="0.2">
      <c r="B256" s="54">
        <v>1</v>
      </c>
      <c r="C256" s="44" t="s">
        <v>358</v>
      </c>
      <c r="D256" s="107" t="s">
        <v>359</v>
      </c>
    </row>
    <row r="257" spans="1:4" ht="20.100000000000001" customHeight="1" x14ac:dyDescent="0.2">
      <c r="B257" s="54">
        <v>1</v>
      </c>
      <c r="C257" s="44" t="s">
        <v>360</v>
      </c>
      <c r="D257" s="107" t="s">
        <v>361</v>
      </c>
    </row>
    <row r="258" spans="1:4" ht="20.100000000000001" customHeight="1" x14ac:dyDescent="0.2">
      <c r="B258" s="54">
        <v>1</v>
      </c>
      <c r="C258" s="44" t="s">
        <v>362</v>
      </c>
      <c r="D258" s="107" t="s">
        <v>363</v>
      </c>
    </row>
    <row r="259" spans="1:4" ht="20.100000000000001" customHeight="1" x14ac:dyDescent="0.2">
      <c r="B259" s="54">
        <v>1</v>
      </c>
      <c r="C259" s="44" t="s">
        <v>364</v>
      </c>
      <c r="D259" s="107" t="s">
        <v>365</v>
      </c>
    </row>
    <row r="260" spans="1:4" ht="20.100000000000001" customHeight="1" x14ac:dyDescent="0.2">
      <c r="B260" s="54">
        <v>1</v>
      </c>
      <c r="C260" s="44" t="s">
        <v>366</v>
      </c>
      <c r="D260" s="107" t="s">
        <v>367</v>
      </c>
    </row>
    <row r="261" spans="1:4" ht="20.100000000000001" customHeight="1" x14ac:dyDescent="0.2">
      <c r="B261" s="54">
        <v>1</v>
      </c>
      <c r="C261" s="44" t="s">
        <v>368</v>
      </c>
      <c r="D261" s="107"/>
    </row>
    <row r="262" spans="1:4" ht="20.100000000000001" customHeight="1" x14ac:dyDescent="0.2">
      <c r="B262" s="54">
        <v>1</v>
      </c>
      <c r="C262" s="44" t="s">
        <v>369</v>
      </c>
      <c r="D262" s="107"/>
    </row>
    <row r="263" spans="1:4" ht="20.100000000000001" customHeight="1" x14ac:dyDescent="0.2">
      <c r="B263" s="54">
        <v>1</v>
      </c>
      <c r="C263" s="44" t="s">
        <v>370</v>
      </c>
      <c r="D263" s="107"/>
    </row>
    <row r="264" spans="1:4" ht="20.100000000000001" customHeight="1" x14ac:dyDescent="0.2">
      <c r="B264" s="54">
        <v>4</v>
      </c>
      <c r="C264" s="44" t="s">
        <v>371</v>
      </c>
      <c r="D264" s="107"/>
    </row>
    <row r="265" spans="1:4" ht="20.100000000000001" customHeight="1" x14ac:dyDescent="0.2">
      <c r="B265" s="54">
        <v>1</v>
      </c>
      <c r="C265" s="44" t="s">
        <v>372</v>
      </c>
      <c r="D265" s="107"/>
    </row>
    <row r="266" spans="1:4" ht="20.100000000000001" customHeight="1" x14ac:dyDescent="0.25">
      <c r="A266"/>
      <c r="B266" s="46">
        <v>13</v>
      </c>
      <c r="C266" s="44"/>
      <c r="D266" s="107"/>
    </row>
    <row r="267" spans="1:4" ht="20.100000000000001" customHeight="1" x14ac:dyDescent="0.25">
      <c r="A267"/>
      <c r="B267" s="70" t="s">
        <v>196</v>
      </c>
      <c r="C267" s="71" t="s">
        <v>197</v>
      </c>
    </row>
    <row r="268" spans="1:4" ht="20.100000000000001" customHeight="1" x14ac:dyDescent="0.25">
      <c r="A268" s="69"/>
      <c r="B268" s="72"/>
      <c r="C268" s="71" t="s">
        <v>198</v>
      </c>
    </row>
    <row r="269" spans="1:4" ht="20.100000000000001" customHeight="1" x14ac:dyDescent="0.25">
      <c r="A269" s="69"/>
      <c r="B269" s="72"/>
      <c r="C269" s="71" t="s">
        <v>199</v>
      </c>
    </row>
    <row r="270" spans="1:4" ht="20.100000000000001" customHeight="1" x14ac:dyDescent="0.25">
      <c r="A270" s="73"/>
      <c r="B270" s="72"/>
      <c r="C270" s="71" t="s">
        <v>200</v>
      </c>
    </row>
    <row r="271" spans="1:4" ht="20.100000000000001" customHeight="1" x14ac:dyDescent="0.25">
      <c r="A271" s="69"/>
      <c r="B271" s="72"/>
      <c r="C271" s="71" t="s">
        <v>35</v>
      </c>
    </row>
    <row r="272" spans="1:4" ht="20.100000000000001" customHeight="1" x14ac:dyDescent="0.25">
      <c r="A272"/>
      <c r="B272" s="72"/>
      <c r="C272" s="71"/>
    </row>
    <row r="273" spans="1:3" ht="20.100000000000001" customHeight="1" x14ac:dyDescent="0.25">
      <c r="A273"/>
      <c r="B273" s="74" t="s">
        <v>20</v>
      </c>
      <c r="C273" s="75" t="s">
        <v>201</v>
      </c>
    </row>
    <row r="274" spans="1:3" ht="20.100000000000001" customHeight="1" x14ac:dyDescent="0.25">
      <c r="A274"/>
      <c r="B274" s="74"/>
      <c r="C274" s="75" t="s">
        <v>202</v>
      </c>
    </row>
    <row r="275" spans="1:3" ht="20.100000000000001" customHeight="1" x14ac:dyDescent="0.25">
      <c r="A275"/>
      <c r="B275" s="74"/>
      <c r="C275" s="75" t="s">
        <v>203</v>
      </c>
    </row>
    <row r="276" spans="1:3" ht="20.100000000000001" customHeight="1" x14ac:dyDescent="0.25">
      <c r="A276"/>
      <c r="B276" s="23"/>
      <c r="C276" s="76"/>
    </row>
    <row r="277" spans="1:3" ht="20.100000000000001" customHeight="1" x14ac:dyDescent="0.25">
      <c r="A277"/>
      <c r="B277" s="23"/>
      <c r="C277" s="76"/>
    </row>
    <row r="278" spans="1:3" ht="20.100000000000001" customHeight="1" x14ac:dyDescent="0.25">
      <c r="A278"/>
      <c r="B278" s="19"/>
      <c r="C278" s="20"/>
    </row>
    <row r="279" spans="1:3" ht="20.100000000000001" customHeight="1" x14ac:dyDescent="0.25">
      <c r="A279"/>
      <c r="B279"/>
      <c r="C279" s="20"/>
    </row>
    <row r="280" spans="1:3" ht="20.100000000000001" customHeight="1" x14ac:dyDescent="0.25">
      <c r="A280"/>
      <c r="B280"/>
      <c r="C280" s="20"/>
    </row>
    <row r="281" spans="1:3" ht="20.100000000000001" customHeight="1" thickBot="1" x14ac:dyDescent="0.3">
      <c r="A281"/>
      <c r="B281" s="19" t="s">
        <v>204</v>
      </c>
      <c r="C281" s="77"/>
    </row>
    <row r="282" spans="1:3" ht="20.100000000000001" customHeight="1" x14ac:dyDescent="0.25">
      <c r="B282" s="19"/>
      <c r="C282"/>
    </row>
    <row r="283" spans="1:3" ht="20.100000000000001" customHeight="1" x14ac:dyDescent="0.25">
      <c r="B283" s="19"/>
      <c r="C283"/>
    </row>
    <row r="284" spans="1:3" ht="20.100000000000001" customHeight="1" thickBot="1" x14ac:dyDescent="0.25">
      <c r="B284" s="19" t="s">
        <v>205</v>
      </c>
      <c r="C284" s="77"/>
    </row>
    <row r="285" spans="1:3" ht="20.100000000000001" customHeight="1" x14ac:dyDescent="0.25">
      <c r="B285" s="19"/>
      <c r="C285"/>
    </row>
    <row r="286" spans="1:3" ht="20.100000000000001" customHeight="1" x14ac:dyDescent="0.25">
      <c r="B286" s="19"/>
      <c r="C286"/>
    </row>
    <row r="287" spans="1:3" ht="20.100000000000001" customHeight="1" thickBot="1" x14ac:dyDescent="0.25">
      <c r="B287" s="19" t="s">
        <v>15</v>
      </c>
      <c r="C287" s="77"/>
    </row>
    <row r="288" spans="1:3" ht="20.100000000000001" customHeight="1" x14ac:dyDescent="0.25">
      <c r="B288" s="19"/>
      <c r="C288"/>
    </row>
    <row r="289" spans="2:3" ht="20.100000000000001" customHeight="1" x14ac:dyDescent="0.25">
      <c r="B289" s="19"/>
      <c r="C289"/>
    </row>
    <row r="290" spans="2:3" ht="20.100000000000001" customHeight="1" thickBot="1" x14ac:dyDescent="0.25">
      <c r="B290" s="19" t="s">
        <v>206</v>
      </c>
      <c r="C290" s="77"/>
    </row>
    <row r="291" spans="2:3" ht="20.100000000000001" customHeight="1" x14ac:dyDescent="0.25">
      <c r="B291" s="19"/>
      <c r="C291"/>
    </row>
    <row r="292" spans="2:3" ht="20.100000000000001" customHeight="1" x14ac:dyDescent="0.25">
      <c r="B292" s="19"/>
      <c r="C292"/>
    </row>
    <row r="293" spans="2:3" ht="20.100000000000001" customHeight="1" thickBot="1" x14ac:dyDescent="0.25">
      <c r="B293" s="19" t="s">
        <v>16</v>
      </c>
      <c r="C293" s="77"/>
    </row>
  </sheetData>
  <mergeCells count="8">
    <mergeCell ref="B255:D255"/>
    <mergeCell ref="A11:B11"/>
    <mergeCell ref="L5:M6"/>
    <mergeCell ref="D2:E2"/>
    <mergeCell ref="C4:C5"/>
    <mergeCell ref="C2:C3"/>
    <mergeCell ref="D4:E4"/>
    <mergeCell ref="D5:E5"/>
  </mergeCells>
  <conditionalFormatting sqref="A84:A86">
    <cfRule type="duplicateValues" dxfId="1" priority="2"/>
  </conditionalFormatting>
  <conditionalFormatting sqref="C203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4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B006-63C9-4618-A01E-20117DEE6A49}">
  <dimension ref="A1:N42"/>
  <sheetViews>
    <sheetView tabSelected="1" view="pageBreakPreview" topLeftCell="A6" zoomScale="77" zoomScaleNormal="100" zoomScaleSheetLayoutView="77" workbookViewId="0">
      <selection activeCell="E34" sqref="E34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6.85546875" style="25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126" t="s">
        <v>22</v>
      </c>
      <c r="D2" s="122" t="s">
        <v>21</v>
      </c>
      <c r="E2" s="12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127"/>
      <c r="D3" s="36" t="s">
        <v>24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124" t="s">
        <v>23</v>
      </c>
      <c r="D4" s="128" t="s">
        <v>25</v>
      </c>
      <c r="E4" s="12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125"/>
      <c r="D5" s="130" t="s">
        <v>26</v>
      </c>
      <c r="E5" s="131"/>
      <c r="F5" s="4"/>
      <c r="G5" s="4"/>
      <c r="H5" s="4"/>
      <c r="I5" s="4"/>
      <c r="J5" s="4"/>
      <c r="K5" s="4"/>
      <c r="L5" s="121"/>
      <c r="M5" s="121"/>
      <c r="N5" s="6"/>
    </row>
    <row r="6" spans="1:14" ht="20.100000000000001" customHeight="1" x14ac:dyDescent="0.25">
      <c r="A6" s="7"/>
      <c r="B6" s="7"/>
      <c r="C6" s="7"/>
      <c r="D6" s="7"/>
      <c r="E6" s="7"/>
      <c r="L6" s="121"/>
      <c r="M6" s="121"/>
    </row>
    <row r="7" spans="1:14" ht="20.100000000000001" customHeight="1" x14ac:dyDescent="0.2">
      <c r="A7" s="8" t="s">
        <v>0</v>
      </c>
      <c r="B7" s="8"/>
      <c r="C7" s="9">
        <f ca="1">NOW()</f>
        <v>45286.529650231481</v>
      </c>
      <c r="D7" s="8" t="s">
        <v>1</v>
      </c>
      <c r="E7" s="52">
        <v>20231201888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39" t="s">
        <v>31</v>
      </c>
      <c r="D9" s="12" t="s">
        <v>3</v>
      </c>
      <c r="E9" s="41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19" t="s">
        <v>19</v>
      </c>
      <c r="B11" s="120"/>
      <c r="C11" s="39" t="s">
        <v>31</v>
      </c>
      <c r="D11" s="12" t="s">
        <v>20</v>
      </c>
      <c r="E11" s="31" t="s">
        <v>33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0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45286</v>
      </c>
      <c r="D15" s="12" t="s">
        <v>7</v>
      </c>
      <c r="E15" s="13" t="s">
        <v>211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292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37" t="s">
        <v>29</v>
      </c>
      <c r="G23" s="37" t="s">
        <v>30</v>
      </c>
      <c r="L23" s="16"/>
      <c r="M23" s="16"/>
    </row>
    <row r="24" spans="1:13" ht="20.100000000000001" customHeight="1" x14ac:dyDescent="0.2">
      <c r="A24" s="68">
        <v>359025</v>
      </c>
      <c r="B24" s="68" t="s">
        <v>476</v>
      </c>
      <c r="C24" s="115" t="s">
        <v>475</v>
      </c>
      <c r="D24" s="68">
        <v>1</v>
      </c>
      <c r="E24" s="79"/>
      <c r="F24" s="38">
        <v>1020</v>
      </c>
      <c r="G24" s="38">
        <f t="shared" ref="G24" si="0">D24*F24</f>
        <v>1020</v>
      </c>
      <c r="L24" s="16"/>
      <c r="M24" s="16"/>
    </row>
    <row r="25" spans="1:13" ht="20.100000000000001" customHeight="1" x14ac:dyDescent="0.25">
      <c r="A25"/>
      <c r="B25" s="60"/>
      <c r="C25" s="61"/>
      <c r="D25" s="62"/>
      <c r="E25"/>
      <c r="F25" s="86" t="s">
        <v>187</v>
      </c>
      <c r="G25" s="63">
        <f>SUM(G24:G24)</f>
        <v>1020</v>
      </c>
    </row>
    <row r="26" spans="1:13" ht="20.100000000000001" customHeight="1" x14ac:dyDescent="0.25">
      <c r="A26"/>
      <c r="B26" s="60"/>
      <c r="C26" s="61"/>
      <c r="D26" s="62"/>
      <c r="E26"/>
      <c r="F26" s="86" t="s">
        <v>188</v>
      </c>
      <c r="G26" s="64">
        <v>6055.2</v>
      </c>
    </row>
    <row r="27" spans="1:13" ht="20.100000000000001" customHeight="1" x14ac:dyDescent="0.25">
      <c r="A27"/>
      <c r="B27" s="19"/>
      <c r="C27" s="20"/>
    </row>
    <row r="28" spans="1:13" ht="20.100000000000001" customHeight="1" x14ac:dyDescent="0.25">
      <c r="A28"/>
      <c r="B28"/>
      <c r="C28" s="20"/>
    </row>
    <row r="29" spans="1:13" ht="20.100000000000001" customHeight="1" x14ac:dyDescent="0.25">
      <c r="A29"/>
      <c r="B29"/>
      <c r="C29" s="20"/>
    </row>
    <row r="30" spans="1:13" ht="20.100000000000001" customHeight="1" thickBot="1" x14ac:dyDescent="0.3">
      <c r="A30"/>
      <c r="B30" s="19" t="s">
        <v>204</v>
      </c>
      <c r="C30" s="77"/>
    </row>
    <row r="31" spans="1:13" ht="20.100000000000001" customHeight="1" x14ac:dyDescent="0.25">
      <c r="B31" s="19"/>
      <c r="C31"/>
    </row>
    <row r="32" spans="1:13" ht="20.100000000000001" customHeight="1" x14ac:dyDescent="0.25">
      <c r="B32" s="19"/>
      <c r="C32"/>
    </row>
    <row r="33" spans="2:3" ht="20.100000000000001" customHeight="1" thickBot="1" x14ac:dyDescent="0.25">
      <c r="B33" s="19" t="s">
        <v>205</v>
      </c>
      <c r="C33" s="77"/>
    </row>
    <row r="34" spans="2:3" ht="20.100000000000001" customHeight="1" x14ac:dyDescent="0.25">
      <c r="B34" s="19"/>
      <c r="C34"/>
    </row>
    <row r="35" spans="2:3" ht="20.100000000000001" customHeight="1" x14ac:dyDescent="0.25">
      <c r="B35" s="19"/>
      <c r="C35"/>
    </row>
    <row r="36" spans="2:3" ht="20.100000000000001" customHeight="1" thickBot="1" x14ac:dyDescent="0.25">
      <c r="B36" s="19" t="s">
        <v>15</v>
      </c>
      <c r="C36" s="77"/>
    </row>
    <row r="37" spans="2:3" ht="20.100000000000001" customHeight="1" x14ac:dyDescent="0.25">
      <c r="B37" s="19"/>
      <c r="C37"/>
    </row>
    <row r="38" spans="2:3" ht="20.100000000000001" customHeight="1" x14ac:dyDescent="0.25">
      <c r="B38" s="19"/>
      <c r="C38"/>
    </row>
    <row r="39" spans="2:3" ht="20.100000000000001" customHeight="1" thickBot="1" x14ac:dyDescent="0.25">
      <c r="B39" s="19" t="s">
        <v>206</v>
      </c>
      <c r="C39" s="77"/>
    </row>
    <row r="40" spans="2:3" ht="20.100000000000001" customHeight="1" x14ac:dyDescent="0.25">
      <c r="B40" s="19"/>
      <c r="C40"/>
    </row>
    <row r="41" spans="2:3" ht="20.100000000000001" customHeight="1" x14ac:dyDescent="0.25">
      <c r="B41" s="19"/>
      <c r="C41"/>
    </row>
    <row r="42" spans="2:3" ht="20.100000000000001" customHeight="1" thickBot="1" x14ac:dyDescent="0.25">
      <c r="B42" s="19" t="s">
        <v>16</v>
      </c>
      <c r="C42" s="7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Hoja4</vt:lpstr>
      <vt:lpstr>Hoja1!Área_de_impresión</vt:lpstr>
      <vt:lpstr>Hoja4!Área_de_impresión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2023-12-26T17:42:56Z</cp:lastPrinted>
  <dcterms:created xsi:type="dcterms:W3CDTF">2023-01-26T13:28:36Z</dcterms:created>
  <dcterms:modified xsi:type="dcterms:W3CDTF">2023-12-26T17:44:05Z</dcterms:modified>
</cp:coreProperties>
</file>