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 1\"/>
    </mc:Choice>
  </mc:AlternateContent>
  <xr:revisionPtr revIDLastSave="0" documentId="13_ncr:1_{AF39200C-62FB-4D27-B898-F13DEDE94F4E}" xr6:coauthVersionLast="47" xr6:coauthVersionMax="47" xr10:uidLastSave="{00000000-0000-0000-0000-000000000000}"/>
  <bookViews>
    <workbookView xWindow="-120" yWindow="-120" windowWidth="29040" windowHeight="15840" xr2:uid="{C6F87371-01C4-4D7A-98F1-7AA150B06517}"/>
  </bookViews>
  <sheets>
    <sheet name="NEIQ" sheetId="1" r:id="rId1"/>
    <sheet name="Hoja2" sheetId="3" r:id="rId2"/>
  </sheets>
  <definedNames>
    <definedName name="_xlnm._FilterDatabase" localSheetId="0" hidden="1">NEIQ!$A$21:$E$146</definedName>
    <definedName name="_xlnm.Print_Area" localSheetId="1">Hoja2!$A$1:$G$227</definedName>
    <definedName name="_xlnm.Print_Area" localSheetId="0">NEIQ!$A$1:$G$228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3" l="1"/>
  <c r="G31" i="3"/>
  <c r="G30" i="3"/>
  <c r="G29" i="3"/>
  <c r="G28" i="3"/>
  <c r="G27" i="3"/>
  <c r="G26" i="3"/>
  <c r="G25" i="3"/>
  <c r="G24" i="3"/>
  <c r="G23" i="3"/>
  <c r="G22" i="3"/>
  <c r="C7" i="3"/>
  <c r="A20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56" i="1"/>
  <c r="G33" i="3" l="1"/>
  <c r="G34" i="3" s="1"/>
  <c r="A159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36" i="1" l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143" i="1"/>
  <c r="G142" i="1"/>
  <c r="G141" i="1"/>
  <c r="G140" i="1"/>
  <c r="G139" i="1"/>
  <c r="G138" i="1"/>
  <c r="C7" i="1"/>
  <c r="G144" i="1" l="1"/>
  <c r="G145" i="1" s="1"/>
  <c r="G146" i="1" s="1"/>
</calcChain>
</file>

<file path=xl/sharedStrings.xml><?xml version="1.0" encoding="utf-8"?>
<sst xmlns="http://schemas.openxmlformats.org/spreadsheetml/2006/main" count="491" uniqueCount="445">
  <si>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</si>
  <si>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</si>
  <si>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</si>
  <si>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</si>
  <si>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</si>
  <si>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</si>
  <si>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</si>
  <si>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</si>
  <si>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</si>
  <si>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</si>
  <si>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</si>
  <si>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</si>
  <si>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</si>
  <si>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</si>
  <si>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</si>
  <si>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</si>
  <si>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</si>
  <si>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</si>
  <si>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</si>
  <si>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</si>
  <si>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</si>
  <si>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</si>
  <si>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</si>
  <si>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</si>
  <si>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</si>
  <si>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</si>
  <si>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</si>
  <si>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</si>
  <si>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</si>
  <si>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</si>
  <si>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</si>
  <si>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</si>
  <si>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</si>
  <si>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</si>
  <si>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</si>
  <si>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</si>
  <si>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</si>
  <si>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</si>
  <si>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</si>
  <si>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</si>
  <si>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</si>
  <si>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</si>
  <si>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</si>
  <si>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</si>
  <si>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</si>
  <si>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</si>
  <si>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</si>
  <si>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</si>
  <si>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</si>
  <si>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</si>
  <si>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</si>
  <si>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</si>
  <si>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</si>
  <si>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</si>
  <si>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</si>
  <si>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</si>
  <si>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</si>
  <si>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</si>
  <si>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</si>
  <si>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</si>
  <si>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</si>
  <si>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</si>
  <si>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</si>
  <si>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</si>
  <si>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</si>
  <si>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</si>
  <si>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</si>
  <si>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</si>
  <si>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</si>
  <si>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</si>
  <si>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</si>
  <si>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</si>
  <si>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</si>
  <si>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</si>
  <si>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</si>
  <si>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</si>
  <si>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</si>
  <si>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</si>
  <si>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</si>
  <si>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TI-115.010</t>
  </si>
  <si>
    <t xml:space="preserve">SUBTOTAL </t>
  </si>
  <si>
    <t>MEDIDOR DE PROFUNDIDAD</t>
  </si>
  <si>
    <t>BANDEJA MEDIA</t>
  </si>
  <si>
    <t xml:space="preserve">PINZA REDUCTORA ESPAÑOLA CON CREMALLERA </t>
  </si>
  <si>
    <t>GUBIA</t>
  </si>
  <si>
    <t xml:space="preserve">SEPARADORES DE HOMAN ANCHOS </t>
  </si>
  <si>
    <t xml:space="preserve">GUIA CENTRICA Y EXCENTRICA </t>
  </si>
  <si>
    <t xml:space="preserve">GUIAS BROCA 2,5MM </t>
  </si>
  <si>
    <t>MANCHUELO EN T (TARRAJA)</t>
  </si>
  <si>
    <t>DOBLADORAS DE PLACAS</t>
  </si>
  <si>
    <t xml:space="preserve">AVELLANADOR ANCLAJE RAPIDO </t>
  </si>
  <si>
    <t>BANDEJA SUPERIOR</t>
  </si>
  <si>
    <t xml:space="preserve">PINES </t>
  </si>
  <si>
    <t>ENTREGADO POR:</t>
  </si>
  <si>
    <t>RECIBIDO POR:</t>
  </si>
  <si>
    <t>INSRUMENTADOR</t>
  </si>
  <si>
    <t>VERIFICADO POR:</t>
  </si>
  <si>
    <t>CLINICA UESS</t>
  </si>
  <si>
    <t>MOTOR</t>
  </si>
  <si>
    <t>ACOPLES</t>
  </si>
  <si>
    <t>LLAVE JACOBS</t>
  </si>
  <si>
    <t>PORTA-BATERIAS</t>
  </si>
  <si>
    <t xml:space="preserve">BANDEJA INFERIOR </t>
  </si>
  <si>
    <t>NEIQ0531</t>
  </si>
  <si>
    <t xml:space="preserve">DR. UQUILLAS </t>
  </si>
  <si>
    <t xml:space="preserve">TIPO DE SEGURO </t>
  </si>
  <si>
    <t xml:space="preserve">8:00AM </t>
  </si>
  <si>
    <t xml:space="preserve">IDENTIFICACION DEL PACIENTE 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</si>
  <si>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</si>
  <si>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</si>
  <si>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</si>
  <si>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</si>
  <si>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</si>
  <si>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</si>
  <si>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</si>
  <si>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</si>
  <si>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</si>
  <si>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</si>
  <si>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</si>
  <si>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</si>
  <si>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</si>
  <si>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</si>
  <si>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</si>
  <si>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</si>
  <si>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</si>
  <si>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</si>
  <si>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</si>
  <si>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</si>
  <si>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2100004807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</si>
  <si>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</si>
  <si>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</si>
  <si>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</si>
  <si>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</si>
  <si>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</si>
  <si>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</si>
  <si>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</si>
  <si>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</si>
  <si>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</si>
  <si>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</si>
  <si>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</si>
  <si>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</si>
  <si>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C2103692</t>
  </si>
  <si>
    <t>TORNILLO BLOQ. 3.5*50 MM TITANIO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</si>
  <si>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</si>
  <si>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</si>
  <si>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</si>
  <si>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</si>
  <si>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</si>
  <si>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</si>
  <si>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</si>
  <si>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</si>
  <si>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</si>
  <si>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</si>
  <si>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</si>
  <si>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</si>
  <si>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</si>
  <si>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</si>
  <si>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</si>
  <si>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</si>
  <si>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</si>
  <si>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</si>
  <si>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</si>
  <si>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</si>
  <si>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</si>
  <si>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ARANDELAS 3.5 TITANIO</t>
  </si>
  <si>
    <t>Ti-SF-642.003</t>
  </si>
  <si>
    <t>200922056</t>
  </si>
  <si>
    <t>PLACA BLOQ. PHILOS HUMERO PROXIMAL   *3 ORIF TIT.</t>
  </si>
  <si>
    <t>Ti-SF-642.004</t>
  </si>
  <si>
    <t>201124170</t>
  </si>
  <si>
    <t>PLACA BLOQ. PHILOS HUMERO PROXIMAL   *4 ORIF TIT.</t>
  </si>
  <si>
    <t>Ti-SF-642.005</t>
  </si>
  <si>
    <t>200316452</t>
  </si>
  <si>
    <t>PLACA BLOQ. PHILOS HUMERO PROXIMAL   *5 ORIF TIT.</t>
  </si>
  <si>
    <t>Ti-SF-642.006</t>
  </si>
  <si>
    <t>20000867320014</t>
  </si>
  <si>
    <t>PLACA BLOQ. PHILOS HUMERO PROXIMAL   *6 ORIF TIT.</t>
  </si>
  <si>
    <t>Ti-SF-642.008</t>
  </si>
  <si>
    <t>20000149060007</t>
  </si>
  <si>
    <t>PLACA BLOQ. PHILOS HUMERO PROXIMAL   *8 ORIF TIT.</t>
  </si>
  <si>
    <t>Ti-SF-642.010</t>
  </si>
  <si>
    <t>20000867330010</t>
  </si>
  <si>
    <t>PLACA BLOQ. PHILOS HUMERO PROXIMAL   *10 ORIF TIT.</t>
  </si>
  <si>
    <t>Ti-SF-642.012</t>
  </si>
  <si>
    <t>A11238</t>
  </si>
  <si>
    <t>PLACA BLOQ. PHILOS HUMERO PROXIMAL   *12 ORIF TIT.</t>
  </si>
  <si>
    <t>05.5533-0110112</t>
  </si>
  <si>
    <t>19064076</t>
  </si>
  <si>
    <t>PLACA BLOQ. PHILOS HUMERO MULTIAXIAL   *4 ORIF TIT.</t>
  </si>
  <si>
    <t>05.5533-0110125</t>
  </si>
  <si>
    <t>18064041</t>
  </si>
  <si>
    <t>PLACA BLOQ. PHILOS HUMERO MULTIAXIAL *5 ORIF  TIT.</t>
  </si>
  <si>
    <t>Ti-SF-642.007</t>
  </si>
  <si>
    <t>2000067320014</t>
  </si>
  <si>
    <t>PLACA BLOQ. PHILOS HUMERO MULTIAXIAL  *7 ORIF  TIT.</t>
  </si>
  <si>
    <t>3997</t>
  </si>
  <si>
    <t>PLACA BLOQ. PHILOS HUMERO MULTIAXIAL *9 ORIF TIT.</t>
  </si>
  <si>
    <t>3998</t>
  </si>
  <si>
    <t>PLACA BLOQ. PHILOS HUMERO MULTIAXIAL  *10 ORIF  TIT.</t>
  </si>
  <si>
    <t>05.5533-0110216</t>
  </si>
  <si>
    <t>1403356</t>
  </si>
  <si>
    <t>PLACA BLOQ. PHILOS HUMERO MULTIAXIAL *12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</si>
  <si>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</si>
  <si>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</si>
  <si>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</si>
  <si>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</si>
  <si>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</si>
  <si>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</si>
  <si>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</si>
  <si>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</si>
  <si>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</si>
  <si>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</si>
  <si>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</si>
  <si>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</si>
  <si>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</si>
  <si>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</si>
  <si>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</si>
  <si>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</si>
  <si>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</si>
  <si>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</si>
  <si>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</si>
  <si>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Ti-SF-734002R</t>
  </si>
  <si>
    <t>220343990</t>
  </si>
  <si>
    <t>PLACA HUMERO PERIARTICULAR 3.5 *2 ORIF. BLOQ. DER TIT</t>
  </si>
  <si>
    <t>Ti-SF-734004R</t>
  </si>
  <si>
    <t>220242830</t>
  </si>
  <si>
    <t>PLACA HUMERO PERIARTICULAR 3.5 *4 ORIF. BLOQ. DER TIT</t>
  </si>
  <si>
    <t>Ti-SF-734006R</t>
  </si>
  <si>
    <t>220242831</t>
  </si>
  <si>
    <t>PLACA HUMERO PERIARTICULAR 3.5 *6 ORIF. BLOQ. DER TIT</t>
  </si>
  <si>
    <t>Ti-SF-734008R</t>
  </si>
  <si>
    <t>220242832</t>
  </si>
  <si>
    <t>PLACA HUMERO PERIARTICULAR 3.5 *8 ORIF. BLOQ. DER TIT</t>
  </si>
  <si>
    <t>Ti-SF-7340010R</t>
  </si>
  <si>
    <t>220242833</t>
  </si>
  <si>
    <t>PLACA HUMERO PERIARTICULAR 3.5 *10 ORIF. BLOQ. DER TIT</t>
  </si>
  <si>
    <t>Ti-SF-7340012R</t>
  </si>
  <si>
    <t>220242834</t>
  </si>
  <si>
    <t>PLACA HUMERO PERIARTICULAR 3.5 *12 ORIF. BLOQ. DER TIT</t>
  </si>
  <si>
    <t>Ti-SF-7340014R</t>
  </si>
  <si>
    <t>220242835</t>
  </si>
  <si>
    <t>PLACA HUMERO PERIARTICULAR 3.5 *14 ORIF. BLOQ. DER TIT</t>
  </si>
  <si>
    <t>Ti-SF-734002L</t>
  </si>
  <si>
    <t>220343989</t>
  </si>
  <si>
    <t>PLACA HUMERO PERIARTICULAR 3.5 *2 ORIF. BLOQ. IZQ TIT</t>
  </si>
  <si>
    <t>Ti-SF-734004L</t>
  </si>
  <si>
    <t>220242824</t>
  </si>
  <si>
    <t>PLACA HUMERO PERIARTICULAR 3.5 *4 ORIF. BLOQ. IZQ TIT</t>
  </si>
  <si>
    <t>Ti-SF-734006L</t>
  </si>
  <si>
    <t>220242825</t>
  </si>
  <si>
    <t>PLACA HUMERO PERIARTICULAR 3.5 *6 ORIF. BLOQ. IZQ TIT</t>
  </si>
  <si>
    <t>Ti-SF-734008L</t>
  </si>
  <si>
    <t>220242826</t>
  </si>
  <si>
    <t>PLACA HUMERO PERIARTICULAR 3.5 *8 ORIF. BLOQ. IZQ TIT</t>
  </si>
  <si>
    <t>Ti-SF-7340010L</t>
  </si>
  <si>
    <t>220242827</t>
  </si>
  <si>
    <t>PLACA HUMERO PERIARTICULAR 3.5 *10 ORIF. BLOQ. IZQ TIT</t>
  </si>
  <si>
    <t>Ti-SF-7340012L</t>
  </si>
  <si>
    <t>220242828</t>
  </si>
  <si>
    <t>PLACA HUMERO PERIARTICULAR 3.5 *12 ORIF. BLOQ. IZQ TIT</t>
  </si>
  <si>
    <t>Ti-SF-7340014L</t>
  </si>
  <si>
    <t>220242829</t>
  </si>
  <si>
    <t>PLACA HUMERO PERIARTICULAR 3.5 *14 ORIF. BLOQ. IZQ TIT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</si>
  <si>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</si>
  <si>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</si>
  <si>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</si>
  <si>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</si>
  <si>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</si>
  <si>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</si>
  <si>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</si>
  <si>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</si>
  <si>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</si>
  <si>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C190600201</t>
  </si>
  <si>
    <t>060020030</t>
  </si>
  <si>
    <t>TORNILLO CANULADO 4.0X30 TITANIO</t>
  </si>
  <si>
    <t>C190600216</t>
  </si>
  <si>
    <t>060020036</t>
  </si>
  <si>
    <t>M180600209</t>
  </si>
  <si>
    <t>TORNILLO CANULADO 4.0X36 TITANIO</t>
  </si>
  <si>
    <t>A190600227</t>
  </si>
  <si>
    <t>TORNILLO CANULADO 4.0X40 TITANIO</t>
  </si>
  <si>
    <t>060020050</t>
  </si>
  <si>
    <t>M180211401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</si>
  <si>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</si>
  <si>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</si>
  <si>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</si>
  <si>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</si>
  <si>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</si>
  <si>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</si>
  <si>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</si>
  <si>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</si>
  <si>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</si>
  <si>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</si>
  <si>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</si>
  <si>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</si>
  <si>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452.128</t>
  </si>
  <si>
    <t>TORNILLO CANULADO 4.0 X 28 MM ACERO</t>
  </si>
  <si>
    <t>452.132</t>
  </si>
  <si>
    <t>TORNILLO CANULADO 4.0 X 32 MM ACERO</t>
  </si>
  <si>
    <t>452.134</t>
  </si>
  <si>
    <t>TORNILLO CANULADO 4.0 X 34 MM  ACERO</t>
  </si>
  <si>
    <t>452.140</t>
  </si>
  <si>
    <t>TORNILLO CANULADO 4.0 X 40 MM ACERO</t>
  </si>
  <si>
    <t>452.142</t>
  </si>
  <si>
    <t>TORNILLO CANULADO 4.0 X 42 MM ACERO</t>
  </si>
  <si>
    <t>452.146</t>
  </si>
  <si>
    <t>TORNILLO CANULADO 4.0 X 46 MM ACERO</t>
  </si>
  <si>
    <t>452.150</t>
  </si>
  <si>
    <t>TORNILLO CANULADO 4.0 X 50 MM ACERO</t>
  </si>
  <si>
    <t>452.160</t>
  </si>
  <si>
    <t>TORNILLO CANULADO 4.0 X 60 MM ACERO</t>
  </si>
  <si>
    <t>115.030</t>
  </si>
  <si>
    <t>220445447</t>
  </si>
  <si>
    <t>ARANDELA 3.5 MM ACERO</t>
  </si>
  <si>
    <t>ARANDELAS 3.5 MM TITANIO</t>
  </si>
  <si>
    <t>URBANIZACION TORNERO 3MZ6 SOLAR 15-16-17</t>
  </si>
  <si>
    <t xml:space="preserve">RUC </t>
  </si>
  <si>
    <t>INSTRUMENTAL</t>
  </si>
  <si>
    <t>PINZA REDUCTORA DE PUNTAS CON CREMALLERA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</si>
  <si>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</si>
  <si>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</si>
  <si>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</si>
  <si>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</si>
  <si>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CAFÉ </t>
  </si>
  <si>
    <t xml:space="preserve">ATORNILLADOR 3.5mm MANGO AZUL </t>
  </si>
  <si>
    <t>PINZA REDUCTORA ESPAÑOLA CON ARANDELA</t>
  </si>
  <si>
    <t xml:space="preserve">PINZA DE REDUCCION VERBRUGGE CON ARANDELA </t>
  </si>
  <si>
    <t xml:space="preserve">SEPARADORES DE SEM MILLER </t>
  </si>
  <si>
    <t xml:space="preserve">SEPARADORES DE HOMAN DELGADOS </t>
  </si>
  <si>
    <t xml:space="preserve">MANGO EN T DE ANCLADE RAPIDO </t>
  </si>
  <si>
    <t xml:space="preserve">MANGO ANCLAJE RAPIDO 1.5 AZUL </t>
  </si>
  <si>
    <t>PALA DE ATORNILLADOR NCLAJE RAPIDO HEXAGONAL 3.5MM</t>
  </si>
  <si>
    <t xml:space="preserve">PALA DE ATORNILLADOR NCLAJE RAPIDO STARDRIVE 3.5MM </t>
  </si>
  <si>
    <t>GUIA BROCA 2,5MM /4.0MM</t>
  </si>
  <si>
    <t xml:space="preserve">GUIAS DE BLOQUEO </t>
  </si>
  <si>
    <t xml:space="preserve">BROCAS 2.5MM </t>
  </si>
  <si>
    <t xml:space="preserve">BROCAS 2.7MM LARGA </t>
  </si>
  <si>
    <t xml:space="preserve">BROCAS 2.7MM </t>
  </si>
  <si>
    <t>BROCAS 3.5MM</t>
  </si>
  <si>
    <t>BROCAS 3.2MM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</si>
  <si>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</si>
  <si>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</si>
  <si>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</si>
  <si>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</si>
  <si>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</si>
  <si>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</si>
  <si>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</si>
  <si>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</si>
  <si>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</si>
  <si>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</si>
  <si>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</si>
  <si>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</si>
  <si>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IVA 12%</t>
  </si>
  <si>
    <t>TOTAL</t>
  </si>
  <si>
    <t>A98880550YN</t>
  </si>
  <si>
    <t>PLACA BLOQ 2.7/3.5 TUBEROSIDAD HUMERO PROX X 5 ORIFI DERECHA</t>
  </si>
  <si>
    <t>A98870550YN</t>
  </si>
  <si>
    <t>PLACA BLOQ 2.7/3.5 TUBEROSIDAD HUMERO PROX X 5 ORIFI IZQUIERDA</t>
  </si>
  <si>
    <t>060020032</t>
  </si>
  <si>
    <t>TORNILLO CANULADO 4.0X32 TITANIO</t>
  </si>
  <si>
    <t>060020038</t>
  </si>
  <si>
    <t>B190600204</t>
  </si>
  <si>
    <t>TORNILLO CANULADO 4.0X38 TITANIO</t>
  </si>
  <si>
    <t>060020040</t>
  </si>
  <si>
    <t>060020042</t>
  </si>
  <si>
    <t>A190600230</t>
  </si>
  <si>
    <t>TORNILLO CANULADO 4.0X42 TITANIO</t>
  </si>
  <si>
    <t>060020044</t>
  </si>
  <si>
    <t>A190210605</t>
  </si>
  <si>
    <t>TORNILLO CANULADO 4.0X44 TITANIO</t>
  </si>
  <si>
    <t>060020046</t>
  </si>
  <si>
    <t>A190210902</t>
  </si>
  <si>
    <t>TORNILLO CANULADO 4.0*46TITANIO</t>
  </si>
  <si>
    <t>060020048</t>
  </si>
  <si>
    <t>A190211502</t>
  </si>
  <si>
    <t>TORNILLO CANULADO 4.0*48 TITANIO</t>
  </si>
  <si>
    <t>TORNILLO CANULADO 4.0*50 TITANIO</t>
  </si>
  <si>
    <t>060020052</t>
  </si>
  <si>
    <t>M180211402</t>
  </si>
  <si>
    <t>TORNILLO CANULADO 4.0*52 TITANIO</t>
  </si>
  <si>
    <t>060020056</t>
  </si>
  <si>
    <t>TORNILLO CANULADO 4.0*56 TITANIO</t>
  </si>
  <si>
    <t>116.055</t>
  </si>
  <si>
    <t>200214492</t>
  </si>
  <si>
    <t>TORNILLO CANULADO 4.0*55 MM ACERO</t>
  </si>
  <si>
    <t>INSTRUMENTAL TORNILLO CANULADO 4.0MM TITANIO/ACERO DOS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</si>
  <si>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</si>
  <si>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</si>
  <si>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</si>
  <si>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</si>
  <si>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</si>
  <si>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</si>
  <si>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</si>
  <si>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</si>
  <si>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</si>
  <si>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</si>
  <si>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</si>
  <si>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</si>
  <si>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</si>
  <si>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</si>
  <si>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</si>
  <si>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</si>
  <si>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</si>
  <si>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</si>
  <si>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</si>
  <si>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</si>
  <si>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</si>
  <si>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</si>
  <si>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</si>
  <si>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</si>
  <si>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</si>
  <si>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</si>
  <si>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</si>
  <si>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</si>
  <si>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</si>
  <si>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</si>
  <si>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</si>
  <si>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 xml:space="preserve">BATERIAS NEGRAS </t>
  </si>
  <si>
    <t>OBSERVACIONES:</t>
  </si>
  <si>
    <t xml:space="preserve">CONTENEDOR DE TRANSPORTE 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</si>
  <si>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</si>
  <si>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</si>
  <si>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</si>
  <si>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</si>
  <si>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</si>
  <si>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</si>
  <si>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</si>
  <si>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</si>
  <si>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</si>
  <si>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</si>
  <si>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</si>
  <si>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</si>
  <si>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</si>
  <si>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</si>
  <si>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</si>
  <si>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</si>
  <si>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</si>
  <si>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</si>
  <si>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</si>
  <si>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</si>
  <si>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</si>
  <si>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INSTRUMENTAL CERCLAJE</t>
  </si>
  <si>
    <t>CORTADOR</t>
  </si>
  <si>
    <t>PLAYO</t>
  </si>
  <si>
    <t>PASADOR DE ALAMBRE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</si>
</sst>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5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2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readingOrder="1"/>
      <protection locked="0"/>
    </xf>
    <xf numFmtId="167" fontId="9" fillId="0" borderId="1" xfId="1" applyNumberFormat="1" applyFont="1" applyBorder="1" applyAlignment="1"/>
    <xf numFmtId="0" fontId="16" fillId="0" borderId="1" xfId="0" applyFont="1" applyBorder="1" applyAlignment="1">
      <alignment horizontal="left"/>
    </xf>
    <xf numFmtId="0" fontId="12" fillId="0" borderId="1" xfId="0" applyFont="1" applyBorder="1"/>
    <xf numFmtId="44" fontId="18" fillId="0" borderId="1" xfId="1" applyFont="1" applyBorder="1"/>
    <xf numFmtId="0" fontId="9" fillId="0" borderId="1" xfId="0" applyFont="1" applyBorder="1" applyAlignment="1">
      <alignment horizontal="left"/>
    </xf>
    <xf numFmtId="49" fontId="16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left"/>
    </xf>
    <xf numFmtId="1" fontId="9" fillId="6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1" fontId="9" fillId="2" borderId="1" xfId="0" applyNumberFormat="1" applyFont="1" applyFill="1" applyBorder="1" applyAlignment="1">
      <alignment horizontal="left"/>
    </xf>
    <xf numFmtId="2" fontId="14" fillId="0" borderId="1" xfId="0" quotePrefix="1" applyNumberFormat="1" applyFont="1" applyBorder="1" applyAlignment="1">
      <alignment horizontal="left"/>
    </xf>
    <xf numFmtId="2" fontId="12" fillId="0" borderId="0" xfId="0" applyNumberFormat="1" applyFont="1" applyAlignment="1">
      <alignment horizontal="right"/>
    </xf>
    <xf numFmtId="2" fontId="8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 vertical="top"/>
    </xf>
    <xf numFmtId="2" fontId="18" fillId="0" borderId="0" xfId="0" applyNumberFormat="1" applyFont="1"/>
    <xf numFmtId="0" fontId="8" fillId="0" borderId="1" xfId="0" applyFont="1" applyBorder="1" applyAlignment="1" applyProtection="1">
      <alignment horizontal="left" readingOrder="1"/>
      <protection locked="0"/>
    </xf>
    <xf numFmtId="0" fontId="16" fillId="0" borderId="1" xfId="2" applyFont="1" applyBorder="1" applyAlignment="1">
      <alignment horizontal="left"/>
    </xf>
    <xf numFmtId="0" fontId="8" fillId="0" borderId="1" xfId="0" applyFont="1" applyBorder="1" applyAlignment="1" applyProtection="1">
      <alignment horizontal="left" wrapText="1" readingOrder="1"/>
      <protection locked="0"/>
    </xf>
    <xf numFmtId="166" fontId="20" fillId="0" borderId="0" xfId="2" applyNumberFormat="1" applyFont="1" applyAlignment="1">
      <alignment wrapText="1"/>
    </xf>
    <xf numFmtId="166" fontId="20" fillId="0" borderId="1" xfId="1" applyNumberFormat="1" applyFont="1" applyBorder="1" applyAlignment="1"/>
    <xf numFmtId="0" fontId="9" fillId="0" borderId="0" xfId="0" applyFont="1" applyAlignment="1">
      <alignment horizontal="left"/>
    </xf>
    <xf numFmtId="165" fontId="8" fillId="0" borderId="0" xfId="2" applyNumberFormat="1" applyFont="1" applyAlignment="1">
      <alignment horizontal="left" vertical="top" shrinkToFit="1"/>
    </xf>
    <xf numFmtId="0" fontId="2" fillId="2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9" fillId="0" borderId="5" xfId="0" applyFont="1" applyBorder="1"/>
    <xf numFmtId="0" fontId="17" fillId="3" borderId="8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66" fontId="20" fillId="0" borderId="0" xfId="2" applyNumberFormat="1" applyFont="1" applyAlignment="1"/>
  </cellXfs>
  <cellStyles count="3">
    <cellStyle name="Moneda" xfId="1" builtinId="4"/>
    <cellStyle name="Normal" xfId="0" builtinId="0"/>
    <cellStyle name="Normal 2" xfId="2" xr:uid="{D17E261F-357A-496C-8235-AB17EAEA1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764617</xdr:colOff>
      <xdr:row>0</xdr:row>
      <xdr:rowOff>173229</xdr:rowOff>
    </xdr:from>
    <xdr:to>
      <xdr:col>1</xdr:col>
      <xdr:colOff>1026422</xdr:colOff>
      <xdr:row>5</xdr:row>
      <xdr:rowOff>102907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4617" y="173229"/>
          <a:ext cx="2008055" cy="1247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764617</xdr:colOff>
      <xdr:row>0</xdr:row>
      <xdr:rowOff>173230</xdr:rowOff>
    </xdr:from>
    <xdr:to>
      <xdr:col>1</xdr:col>
      <xdr:colOff>1254124</xdr:colOff>
      <xdr:row>5</xdr:row>
      <xdr:rowOff>69799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87616A-3841-4862-B68D-1DA7693A2D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4617" y="173230"/>
          <a:ext cx="2235757" cy="1214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dimension ref="A1:P228"/>
  <sheetViews>
    <sheetView showGridLines="0" tabSelected="1" topLeftCell="A3" zoomScale="95" zoomScaleNormal="95" workbookViewId="0">
      <selection activeCell="F47" sqref="F47"/>
    </sheetView>
  </sheetViews>
  <sheetFormatPr baseColWidth="10" defaultColWidth="8.42578125" defaultRowHeight="20.100000000000001" customHeight="1" x14ac:dyDescent="0.2"/>
  <cols>
    <col min="1" max="1" width="26.28515625" style="7" bestFit="1" customWidth="1"/>
    <col min="2" max="2" width="19.28515625" style="7" bestFit="1" customWidth="1"/>
    <col min="3" max="3" width="80" style="7" customWidth="1"/>
    <col min="4" max="4" width="18" style="45" customWidth="1"/>
    <col min="5" max="5" width="18.140625" style="45" customWidth="1"/>
    <col min="6" max="6" width="14.28515625" style="7" customWidth="1"/>
    <col min="7" max="7" width="18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2" t="s">
        <v>0</v>
      </c>
      <c r="B2" s="92"/>
      <c r="C2" s="92"/>
      <c r="D2" s="92"/>
      <c r="E2" s="92"/>
      <c r="F2" s="92"/>
      <c r="G2" s="92"/>
      <c r="H2" s="2"/>
      <c r="I2" s="2"/>
      <c r="J2" s="2"/>
      <c r="K2" s="2"/>
      <c r="L2" s="3"/>
      <c r="M2" s="4"/>
    </row>
    <row r="3" spans="1:16" customFormat="1" ht="23.25" x14ac:dyDescent="0.35">
      <c r="A3" s="92" t="s">
        <v>1</v>
      </c>
      <c r="B3" s="92"/>
      <c r="C3" s="92"/>
      <c r="D3" s="92"/>
      <c r="E3" s="92"/>
      <c r="F3" s="92"/>
      <c r="G3" s="92"/>
      <c r="H3" s="5"/>
      <c r="I3" s="5"/>
      <c r="J3" s="5"/>
      <c r="K3" s="5"/>
      <c r="L3" s="5"/>
      <c r="M3" s="5"/>
    </row>
    <row r="4" spans="1:16" customFormat="1" ht="23.25" x14ac:dyDescent="0.35">
      <c r="A4" s="93" t="s">
        <v>2</v>
      </c>
      <c r="B4" s="93"/>
      <c r="C4" s="93"/>
      <c r="D4" s="93"/>
      <c r="E4" s="93"/>
      <c r="F4" s="93"/>
      <c r="G4" s="93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44883.764361921298</v>
      </c>
      <c r="D7" s="8" t="s">
        <v>4</v>
      </c>
      <c r="E7" s="10" t="s">
        <v>103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97</v>
      </c>
      <c r="D9" s="16" t="s">
        <v>316</v>
      </c>
      <c r="E9" s="74">
        <v>990050368001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39.75" customHeight="1" thickBot="1" x14ac:dyDescent="0.25">
      <c r="A11" s="8" t="s">
        <v>6</v>
      </c>
      <c r="B11" s="8"/>
      <c r="C11" s="19" t="s">
        <v>315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x14ac:dyDescent="0.2">
      <c r="A13" s="8" t="s">
        <v>9</v>
      </c>
      <c r="B13" s="8"/>
      <c r="C13" s="24">
        <v>44791</v>
      </c>
      <c r="D13" s="16" t="s">
        <v>10</v>
      </c>
      <c r="E13" s="25" t="s">
        <v>106</v>
      </c>
      <c r="F13" s="26"/>
      <c r="G13" s="27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104</v>
      </c>
      <c r="D15" s="31"/>
      <c r="E15" s="21"/>
      <c r="F15" s="21"/>
      <c r="G15" s="22"/>
      <c r="H15" s="22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38.25" customHeight="1" thickBot="1" x14ac:dyDescent="0.25">
      <c r="A17" s="8" t="s">
        <v>12</v>
      </c>
      <c r="B17" s="8"/>
      <c r="C17" s="19"/>
      <c r="D17" s="16" t="s">
        <v>105</v>
      </c>
      <c r="E17" s="32"/>
      <c r="F17" s="21"/>
      <c r="G17" s="22"/>
      <c r="H17" s="22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0.100000000000001" customHeight="1" x14ac:dyDescent="0.2">
      <c r="A19" s="8" t="s">
        <v>107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30" customHeight="1" x14ac:dyDescent="0.2">
      <c r="A21" s="39" t="s">
        <v>13</v>
      </c>
      <c r="B21" s="39" t="s">
        <v>14</v>
      </c>
      <c r="C21" s="39" t="s">
        <v>15</v>
      </c>
      <c r="D21" s="39" t="s">
        <v>16</v>
      </c>
      <c r="E21" s="39" t="s">
        <v>17</v>
      </c>
      <c r="F21" s="40" t="s">
        <v>18</v>
      </c>
      <c r="G21" s="40" t="s">
        <v>19</v>
      </c>
      <c r="O21" s="33"/>
      <c r="P21" s="33"/>
    </row>
    <row r="22" spans="1:16" ht="15" x14ac:dyDescent="0.2">
      <c r="A22" s="66" t="s">
        <v>165</v>
      </c>
      <c r="B22" s="66" t="s">
        <v>166</v>
      </c>
      <c r="C22" s="63" t="s">
        <v>167</v>
      </c>
      <c r="D22" s="41">
        <v>1</v>
      </c>
      <c r="E22" s="42"/>
      <c r="F22" s="43">
        <v>400</v>
      </c>
      <c r="G22" s="44">
        <f t="shared" ref="G22:G85" si="0">+D22*F22</f>
        <v>400</v>
      </c>
    </row>
    <row r="23" spans="1:16" ht="15" x14ac:dyDescent="0.2">
      <c r="A23" s="66" t="s">
        <v>168</v>
      </c>
      <c r="B23" s="66" t="s">
        <v>169</v>
      </c>
      <c r="C23" s="63" t="s">
        <v>170</v>
      </c>
      <c r="D23" s="41">
        <v>1</v>
      </c>
      <c r="E23" s="42"/>
      <c r="F23" s="43">
        <v>400</v>
      </c>
      <c r="G23" s="44">
        <f t="shared" si="0"/>
        <v>400</v>
      </c>
    </row>
    <row r="24" spans="1:16" ht="15" x14ac:dyDescent="0.2">
      <c r="A24" s="66" t="s">
        <v>171</v>
      </c>
      <c r="B24" s="66" t="s">
        <v>172</v>
      </c>
      <c r="C24" s="63" t="s">
        <v>173</v>
      </c>
      <c r="D24" s="41">
        <v>1</v>
      </c>
      <c r="E24" s="42"/>
      <c r="F24" s="43">
        <v>400</v>
      </c>
      <c r="G24" s="44">
        <f t="shared" si="0"/>
        <v>400</v>
      </c>
    </row>
    <row r="25" spans="1:16" ht="15" x14ac:dyDescent="0.2">
      <c r="A25" s="66" t="s">
        <v>174</v>
      </c>
      <c r="B25" s="66" t="s">
        <v>175</v>
      </c>
      <c r="C25" s="63" t="s">
        <v>176</v>
      </c>
      <c r="D25" s="41">
        <v>1</v>
      </c>
      <c r="E25" s="42"/>
      <c r="F25" s="43">
        <v>400</v>
      </c>
      <c r="G25" s="44">
        <f t="shared" si="0"/>
        <v>400</v>
      </c>
    </row>
    <row r="26" spans="1:16" ht="15" x14ac:dyDescent="0.2">
      <c r="A26" s="66" t="s">
        <v>177</v>
      </c>
      <c r="B26" s="66" t="s">
        <v>178</v>
      </c>
      <c r="C26" s="63" t="s">
        <v>179</v>
      </c>
      <c r="D26" s="41">
        <v>1</v>
      </c>
      <c r="E26" s="42"/>
      <c r="F26" s="43">
        <v>400</v>
      </c>
      <c r="G26" s="44">
        <f t="shared" si="0"/>
        <v>400</v>
      </c>
    </row>
    <row r="27" spans="1:16" ht="15" x14ac:dyDescent="0.2">
      <c r="A27" s="66" t="s">
        <v>180</v>
      </c>
      <c r="B27" s="66" t="s">
        <v>181</v>
      </c>
      <c r="C27" s="63" t="s">
        <v>182</v>
      </c>
      <c r="D27" s="41">
        <v>1</v>
      </c>
      <c r="E27" s="42"/>
      <c r="F27" s="43">
        <v>400</v>
      </c>
      <c r="G27" s="44">
        <f t="shared" si="0"/>
        <v>400</v>
      </c>
    </row>
    <row r="28" spans="1:16" ht="15" x14ac:dyDescent="0.2">
      <c r="A28" s="66" t="s">
        <v>183</v>
      </c>
      <c r="B28" s="66" t="s">
        <v>184</v>
      </c>
      <c r="C28" s="63" t="s">
        <v>185</v>
      </c>
      <c r="D28" s="41">
        <v>1</v>
      </c>
      <c r="E28" s="42"/>
      <c r="F28" s="43">
        <v>400</v>
      </c>
      <c r="G28" s="44">
        <f t="shared" si="0"/>
        <v>400</v>
      </c>
    </row>
    <row r="29" spans="1:16" ht="15" x14ac:dyDescent="0.2">
      <c r="A29" s="66" t="s">
        <v>186</v>
      </c>
      <c r="B29" s="68" t="s">
        <v>187</v>
      </c>
      <c r="C29" s="42" t="s">
        <v>188</v>
      </c>
      <c r="D29" s="41">
        <v>1</v>
      </c>
      <c r="E29" s="42"/>
      <c r="F29" s="43">
        <v>850</v>
      </c>
      <c r="G29" s="44">
        <f t="shared" si="0"/>
        <v>850</v>
      </c>
    </row>
    <row r="30" spans="1:16" ht="15" x14ac:dyDescent="0.2">
      <c r="A30" s="66" t="s">
        <v>189</v>
      </c>
      <c r="B30" s="68" t="s">
        <v>190</v>
      </c>
      <c r="C30" s="42" t="s">
        <v>191</v>
      </c>
      <c r="D30" s="41">
        <v>1</v>
      </c>
      <c r="E30" s="42"/>
      <c r="F30" s="43">
        <v>850</v>
      </c>
      <c r="G30" s="44">
        <f t="shared" si="0"/>
        <v>850</v>
      </c>
    </row>
    <row r="31" spans="1:16" ht="15" x14ac:dyDescent="0.2">
      <c r="A31" s="66" t="s">
        <v>192</v>
      </c>
      <c r="B31" s="66" t="s">
        <v>193</v>
      </c>
      <c r="C31" s="42" t="s">
        <v>194</v>
      </c>
      <c r="D31" s="41">
        <v>1</v>
      </c>
      <c r="E31" s="42"/>
      <c r="F31" s="43">
        <v>850</v>
      </c>
      <c r="G31" s="44">
        <f t="shared" si="0"/>
        <v>850</v>
      </c>
    </row>
    <row r="32" spans="1:16" ht="15" x14ac:dyDescent="0.2">
      <c r="A32" s="66" t="s">
        <v>195</v>
      </c>
      <c r="B32" s="66" t="s">
        <v>178</v>
      </c>
      <c r="C32" s="42" t="s">
        <v>196</v>
      </c>
      <c r="D32" s="41">
        <v>1</v>
      </c>
      <c r="E32" s="42"/>
      <c r="F32" s="43">
        <v>850</v>
      </c>
      <c r="G32" s="44">
        <f t="shared" si="0"/>
        <v>850</v>
      </c>
    </row>
    <row r="33" spans="1:7" ht="15" x14ac:dyDescent="0.2">
      <c r="A33" s="66" t="s">
        <v>197</v>
      </c>
      <c r="B33" s="66" t="s">
        <v>181</v>
      </c>
      <c r="C33" s="42" t="s">
        <v>198</v>
      </c>
      <c r="D33" s="41">
        <v>1</v>
      </c>
      <c r="E33" s="42"/>
      <c r="F33" s="43">
        <v>850</v>
      </c>
      <c r="G33" s="44">
        <f t="shared" si="0"/>
        <v>850</v>
      </c>
    </row>
    <row r="34" spans="1:7" ht="15" x14ac:dyDescent="0.2">
      <c r="A34" s="66" t="s">
        <v>199</v>
      </c>
      <c r="B34" s="68" t="s">
        <v>200</v>
      </c>
      <c r="C34" s="42" t="s">
        <v>201</v>
      </c>
      <c r="D34" s="41">
        <v>1</v>
      </c>
      <c r="E34" s="42"/>
      <c r="F34" s="43">
        <v>850</v>
      </c>
      <c r="G34" s="44">
        <f t="shared" si="0"/>
        <v>850</v>
      </c>
    </row>
    <row r="35" spans="1:7" ht="15" x14ac:dyDescent="0.2">
      <c r="A35" s="63" t="s">
        <v>202</v>
      </c>
      <c r="B35" s="66" t="s">
        <v>203</v>
      </c>
      <c r="C35" s="42" t="s">
        <v>204</v>
      </c>
      <c r="D35" s="41">
        <v>1</v>
      </c>
      <c r="E35" s="42"/>
      <c r="F35" s="43">
        <v>850</v>
      </c>
      <c r="G35" s="44">
        <f t="shared" si="0"/>
        <v>850</v>
      </c>
    </row>
    <row r="36" spans="1:7" ht="15" x14ac:dyDescent="0.2">
      <c r="A36" s="63" t="s">
        <v>205</v>
      </c>
      <c r="B36" s="66" t="s">
        <v>206</v>
      </c>
      <c r="C36" s="42" t="s">
        <v>207</v>
      </c>
      <c r="D36" s="41">
        <v>1</v>
      </c>
      <c r="E36" s="42"/>
      <c r="F36" s="43">
        <v>850</v>
      </c>
      <c r="G36" s="44">
        <f t="shared" si="0"/>
        <v>850</v>
      </c>
    </row>
    <row r="37" spans="1:7" ht="15" x14ac:dyDescent="0.2">
      <c r="A37" s="63" t="s">
        <v>208</v>
      </c>
      <c r="B37" s="66" t="s">
        <v>209</v>
      </c>
      <c r="C37" s="42" t="s">
        <v>210</v>
      </c>
      <c r="D37" s="41">
        <v>1</v>
      </c>
      <c r="E37" s="42"/>
      <c r="F37" s="43">
        <v>850</v>
      </c>
      <c r="G37" s="44">
        <f t="shared" si="0"/>
        <v>850</v>
      </c>
    </row>
    <row r="38" spans="1:7" ht="15" x14ac:dyDescent="0.2">
      <c r="A38" s="63" t="s">
        <v>211</v>
      </c>
      <c r="B38" s="68" t="s">
        <v>212</v>
      </c>
      <c r="C38" s="42" t="s">
        <v>213</v>
      </c>
      <c r="D38" s="41">
        <v>1</v>
      </c>
      <c r="E38" s="42"/>
      <c r="F38" s="43">
        <v>850</v>
      </c>
      <c r="G38" s="44">
        <f t="shared" si="0"/>
        <v>850</v>
      </c>
    </row>
    <row r="39" spans="1:7" ht="15" x14ac:dyDescent="0.2">
      <c r="A39" s="63" t="s">
        <v>214</v>
      </c>
      <c r="B39" s="68" t="s">
        <v>212</v>
      </c>
      <c r="C39" s="42" t="s">
        <v>215</v>
      </c>
      <c r="D39" s="41">
        <v>1</v>
      </c>
      <c r="E39" s="42"/>
      <c r="F39" s="43">
        <v>850</v>
      </c>
      <c r="G39" s="44">
        <f t="shared" si="0"/>
        <v>850</v>
      </c>
    </row>
    <row r="40" spans="1:7" ht="15" x14ac:dyDescent="0.2">
      <c r="A40" s="63" t="s">
        <v>216</v>
      </c>
      <c r="B40" s="68" t="s">
        <v>217</v>
      </c>
      <c r="C40" s="42" t="s">
        <v>218</v>
      </c>
      <c r="D40" s="41">
        <v>1</v>
      </c>
      <c r="E40" s="42"/>
      <c r="F40" s="43">
        <v>850</v>
      </c>
      <c r="G40" s="44">
        <f t="shared" si="0"/>
        <v>850</v>
      </c>
    </row>
    <row r="41" spans="1:7" ht="15" x14ac:dyDescent="0.2">
      <c r="A41" s="63" t="s">
        <v>219</v>
      </c>
      <c r="B41" s="68" t="s">
        <v>217</v>
      </c>
      <c r="C41" s="42" t="s">
        <v>220</v>
      </c>
      <c r="D41" s="41">
        <v>1</v>
      </c>
      <c r="E41" s="42"/>
      <c r="F41" s="43">
        <v>850</v>
      </c>
      <c r="G41" s="44">
        <f t="shared" si="0"/>
        <v>850</v>
      </c>
    </row>
    <row r="42" spans="1:7" ht="15" x14ac:dyDescent="0.2">
      <c r="A42" s="63" t="s">
        <v>221</v>
      </c>
      <c r="B42" s="66" t="s">
        <v>222</v>
      </c>
      <c r="C42" s="63" t="s">
        <v>223</v>
      </c>
      <c r="D42" s="41">
        <v>1</v>
      </c>
      <c r="E42" s="42"/>
      <c r="F42" s="43">
        <v>500</v>
      </c>
      <c r="G42" s="44">
        <f t="shared" si="0"/>
        <v>500</v>
      </c>
    </row>
    <row r="43" spans="1:7" ht="15" x14ac:dyDescent="0.2">
      <c r="A43" s="63" t="s">
        <v>224</v>
      </c>
      <c r="B43" s="66" t="s">
        <v>225</v>
      </c>
      <c r="C43" s="63" t="s">
        <v>226</v>
      </c>
      <c r="D43" s="41">
        <v>1</v>
      </c>
      <c r="E43" s="42"/>
      <c r="F43" s="43">
        <v>500</v>
      </c>
      <c r="G43" s="44">
        <f t="shared" si="0"/>
        <v>500</v>
      </c>
    </row>
    <row r="44" spans="1:7" ht="15" x14ac:dyDescent="0.2">
      <c r="A44" s="63" t="s">
        <v>227</v>
      </c>
      <c r="B44" s="66" t="s">
        <v>228</v>
      </c>
      <c r="C44" s="63" t="s">
        <v>229</v>
      </c>
      <c r="D44" s="41">
        <v>1</v>
      </c>
      <c r="E44" s="42"/>
      <c r="F44" s="43">
        <v>500</v>
      </c>
      <c r="G44" s="44">
        <f t="shared" si="0"/>
        <v>500</v>
      </c>
    </row>
    <row r="45" spans="1:7" ht="15" x14ac:dyDescent="0.2">
      <c r="A45" s="63" t="s">
        <v>230</v>
      </c>
      <c r="B45" s="66" t="s">
        <v>231</v>
      </c>
      <c r="C45" s="63" t="s">
        <v>232</v>
      </c>
      <c r="D45" s="41">
        <v>1</v>
      </c>
      <c r="E45" s="42"/>
      <c r="F45" s="43">
        <v>500</v>
      </c>
      <c r="G45" s="44">
        <f t="shared" si="0"/>
        <v>500</v>
      </c>
    </row>
    <row r="46" spans="1:7" ht="15" x14ac:dyDescent="0.2">
      <c r="A46" s="63" t="s">
        <v>233</v>
      </c>
      <c r="B46" s="66" t="s">
        <v>234</v>
      </c>
      <c r="C46" s="63" t="s">
        <v>235</v>
      </c>
      <c r="D46" s="41">
        <v>1</v>
      </c>
      <c r="E46" s="42"/>
      <c r="F46" s="43">
        <v>500</v>
      </c>
      <c r="G46" s="44">
        <f t="shared" si="0"/>
        <v>500</v>
      </c>
    </row>
    <row r="47" spans="1:7" ht="15" x14ac:dyDescent="0.2">
      <c r="A47" s="63" t="s">
        <v>236</v>
      </c>
      <c r="B47" s="66" t="s">
        <v>237</v>
      </c>
      <c r="C47" s="63" t="s">
        <v>238</v>
      </c>
      <c r="D47" s="41">
        <v>1</v>
      </c>
      <c r="E47" s="42"/>
      <c r="F47" s="43">
        <v>500</v>
      </c>
      <c r="G47" s="44">
        <f t="shared" si="0"/>
        <v>500</v>
      </c>
    </row>
    <row r="48" spans="1:7" ht="15" x14ac:dyDescent="0.2">
      <c r="A48" s="63" t="s">
        <v>239</v>
      </c>
      <c r="B48" s="66" t="s">
        <v>240</v>
      </c>
      <c r="C48" s="63" t="s">
        <v>241</v>
      </c>
      <c r="D48" s="41">
        <v>1</v>
      </c>
      <c r="E48" s="42"/>
      <c r="F48" s="43">
        <v>500</v>
      </c>
      <c r="G48" s="44">
        <f t="shared" si="0"/>
        <v>500</v>
      </c>
    </row>
    <row r="49" spans="1:7" ht="15" x14ac:dyDescent="0.2">
      <c r="A49" s="63" t="s">
        <v>242</v>
      </c>
      <c r="B49" s="66" t="s">
        <v>243</v>
      </c>
      <c r="C49" s="63" t="s">
        <v>244</v>
      </c>
      <c r="D49" s="41">
        <v>1</v>
      </c>
      <c r="E49" s="42"/>
      <c r="F49" s="43">
        <v>500</v>
      </c>
      <c r="G49" s="44">
        <f t="shared" si="0"/>
        <v>500</v>
      </c>
    </row>
    <row r="50" spans="1:7" ht="15" x14ac:dyDescent="0.2">
      <c r="A50" s="63" t="s">
        <v>245</v>
      </c>
      <c r="B50" s="66" t="s">
        <v>246</v>
      </c>
      <c r="C50" s="63" t="s">
        <v>247</v>
      </c>
      <c r="D50" s="41">
        <v>1</v>
      </c>
      <c r="E50" s="42"/>
      <c r="F50" s="43">
        <v>500</v>
      </c>
      <c r="G50" s="44">
        <f t="shared" si="0"/>
        <v>500</v>
      </c>
    </row>
    <row r="51" spans="1:7" ht="15" x14ac:dyDescent="0.2">
      <c r="A51" s="63" t="s">
        <v>248</v>
      </c>
      <c r="B51" s="66" t="s">
        <v>249</v>
      </c>
      <c r="C51" s="63" t="s">
        <v>250</v>
      </c>
      <c r="D51" s="41">
        <v>1</v>
      </c>
      <c r="E51" s="42"/>
      <c r="F51" s="43">
        <v>500</v>
      </c>
      <c r="G51" s="44">
        <f t="shared" si="0"/>
        <v>500</v>
      </c>
    </row>
    <row r="52" spans="1:7" ht="15" x14ac:dyDescent="0.2">
      <c r="A52" s="63" t="s">
        <v>251</v>
      </c>
      <c r="B52" s="66" t="s">
        <v>252</v>
      </c>
      <c r="C52" s="63" t="s">
        <v>253</v>
      </c>
      <c r="D52" s="41">
        <v>1</v>
      </c>
      <c r="E52" s="42"/>
      <c r="F52" s="43">
        <v>500</v>
      </c>
      <c r="G52" s="44">
        <f t="shared" si="0"/>
        <v>500</v>
      </c>
    </row>
    <row r="53" spans="1:7" ht="15" x14ac:dyDescent="0.2">
      <c r="A53" s="63" t="s">
        <v>254</v>
      </c>
      <c r="B53" s="66" t="s">
        <v>255</v>
      </c>
      <c r="C53" s="63" t="s">
        <v>256</v>
      </c>
      <c r="D53" s="41">
        <v>1</v>
      </c>
      <c r="E53" s="42"/>
      <c r="F53" s="43">
        <v>500</v>
      </c>
      <c r="G53" s="44">
        <f t="shared" si="0"/>
        <v>500</v>
      </c>
    </row>
    <row r="54" spans="1:7" ht="15" x14ac:dyDescent="0.2">
      <c r="A54" s="63" t="s">
        <v>257</v>
      </c>
      <c r="B54" s="66" t="s">
        <v>258</v>
      </c>
      <c r="C54" s="63" t="s">
        <v>259</v>
      </c>
      <c r="D54" s="41">
        <v>1</v>
      </c>
      <c r="E54" s="42"/>
      <c r="F54" s="43">
        <v>500</v>
      </c>
      <c r="G54" s="44">
        <f t="shared" si="0"/>
        <v>500</v>
      </c>
    </row>
    <row r="55" spans="1:7" ht="15" x14ac:dyDescent="0.2">
      <c r="A55" s="63" t="s">
        <v>260</v>
      </c>
      <c r="B55" s="66" t="s">
        <v>261</v>
      </c>
      <c r="C55" s="63" t="s">
        <v>262</v>
      </c>
      <c r="D55" s="41">
        <v>1</v>
      </c>
      <c r="E55" s="42"/>
      <c r="F55" s="43">
        <v>500</v>
      </c>
      <c r="G55" s="44">
        <f t="shared" si="0"/>
        <v>500</v>
      </c>
    </row>
    <row r="56" spans="1:7" ht="15" x14ac:dyDescent="0.2">
      <c r="A56" s="63" t="s">
        <v>263</v>
      </c>
      <c r="B56" s="66" t="s">
        <v>264</v>
      </c>
      <c r="C56" s="63" t="s">
        <v>265</v>
      </c>
      <c r="D56" s="41">
        <v>2</v>
      </c>
      <c r="E56" s="42"/>
      <c r="F56" s="43">
        <v>150</v>
      </c>
      <c r="G56" s="44">
        <f t="shared" si="0"/>
        <v>300</v>
      </c>
    </row>
    <row r="57" spans="1:7" ht="15" x14ac:dyDescent="0.2">
      <c r="A57" s="63" t="s">
        <v>266</v>
      </c>
      <c r="B57" s="66" t="s">
        <v>267</v>
      </c>
      <c r="C57" s="63" t="s">
        <v>268</v>
      </c>
      <c r="D57" s="41">
        <v>1</v>
      </c>
      <c r="E57" s="42"/>
      <c r="F57" s="43">
        <v>150</v>
      </c>
      <c r="G57" s="44">
        <f t="shared" si="0"/>
        <v>150</v>
      </c>
    </row>
    <row r="58" spans="1:7" ht="15" x14ac:dyDescent="0.2">
      <c r="A58" s="63" t="s">
        <v>269</v>
      </c>
      <c r="B58" s="66" t="s">
        <v>270</v>
      </c>
      <c r="C58" s="63" t="s">
        <v>271</v>
      </c>
      <c r="D58" s="41">
        <v>3</v>
      </c>
      <c r="E58" s="42"/>
      <c r="F58" s="43">
        <v>150</v>
      </c>
      <c r="G58" s="44">
        <f t="shared" si="0"/>
        <v>450</v>
      </c>
    </row>
    <row r="59" spans="1:7" ht="15" x14ac:dyDescent="0.2">
      <c r="A59" s="63" t="s">
        <v>273</v>
      </c>
      <c r="B59" s="66" t="s">
        <v>272</v>
      </c>
      <c r="C59" s="63" t="s">
        <v>274</v>
      </c>
      <c r="D59" s="41">
        <v>3</v>
      </c>
      <c r="E59" s="42"/>
      <c r="F59" s="43">
        <v>150</v>
      </c>
      <c r="G59" s="44">
        <f t="shared" si="0"/>
        <v>450</v>
      </c>
    </row>
    <row r="60" spans="1:7" ht="15" x14ac:dyDescent="0.2">
      <c r="A60" s="63" t="s">
        <v>358</v>
      </c>
      <c r="B60" s="66" t="s">
        <v>275</v>
      </c>
      <c r="C60" s="63" t="s">
        <v>359</v>
      </c>
      <c r="D60" s="41">
        <v>2</v>
      </c>
      <c r="E60" s="42"/>
      <c r="F60" s="43">
        <v>150</v>
      </c>
      <c r="G60" s="44">
        <f t="shared" si="0"/>
        <v>300</v>
      </c>
    </row>
    <row r="61" spans="1:7" ht="15" x14ac:dyDescent="0.2">
      <c r="A61" s="63" t="s">
        <v>276</v>
      </c>
      <c r="B61" s="66" t="s">
        <v>277</v>
      </c>
      <c r="C61" s="63" t="s">
        <v>278</v>
      </c>
      <c r="D61" s="41">
        <v>3</v>
      </c>
      <c r="E61" s="42"/>
      <c r="F61" s="43">
        <v>150</v>
      </c>
      <c r="G61" s="44">
        <f t="shared" si="0"/>
        <v>450</v>
      </c>
    </row>
    <row r="62" spans="1:7" ht="15" x14ac:dyDescent="0.2">
      <c r="A62" s="63" t="s">
        <v>360</v>
      </c>
      <c r="B62" s="66" t="s">
        <v>361</v>
      </c>
      <c r="C62" s="63" t="s">
        <v>362</v>
      </c>
      <c r="D62" s="41">
        <v>3</v>
      </c>
      <c r="E62" s="42"/>
      <c r="F62" s="43">
        <v>150</v>
      </c>
      <c r="G62" s="44">
        <f t="shared" si="0"/>
        <v>450</v>
      </c>
    </row>
    <row r="63" spans="1:7" ht="15" x14ac:dyDescent="0.2">
      <c r="A63" s="63" t="s">
        <v>363</v>
      </c>
      <c r="B63" s="66" t="s">
        <v>279</v>
      </c>
      <c r="C63" s="63" t="s">
        <v>280</v>
      </c>
      <c r="D63" s="41">
        <v>3</v>
      </c>
      <c r="E63" s="42"/>
      <c r="F63" s="43">
        <v>150</v>
      </c>
      <c r="G63" s="44">
        <f t="shared" si="0"/>
        <v>450</v>
      </c>
    </row>
    <row r="64" spans="1:7" ht="15" x14ac:dyDescent="0.2">
      <c r="A64" s="63" t="s">
        <v>364</v>
      </c>
      <c r="B64" s="66" t="s">
        <v>365</v>
      </c>
      <c r="C64" s="63" t="s">
        <v>366</v>
      </c>
      <c r="D64" s="41">
        <v>2</v>
      </c>
      <c r="E64" s="42"/>
      <c r="F64" s="43">
        <v>150</v>
      </c>
      <c r="G64" s="44">
        <f t="shared" si="0"/>
        <v>300</v>
      </c>
    </row>
    <row r="65" spans="1:7" ht="15" x14ac:dyDescent="0.2">
      <c r="A65" s="63" t="s">
        <v>367</v>
      </c>
      <c r="B65" s="66" t="s">
        <v>368</v>
      </c>
      <c r="C65" s="63" t="s">
        <v>369</v>
      </c>
      <c r="D65" s="41">
        <v>3</v>
      </c>
      <c r="E65" s="42"/>
      <c r="F65" s="43">
        <v>150</v>
      </c>
      <c r="G65" s="44">
        <f t="shared" si="0"/>
        <v>450</v>
      </c>
    </row>
    <row r="66" spans="1:7" ht="15" x14ac:dyDescent="0.2">
      <c r="A66" s="63" t="s">
        <v>370</v>
      </c>
      <c r="B66" s="66" t="s">
        <v>371</v>
      </c>
      <c r="C66" s="63" t="s">
        <v>372</v>
      </c>
      <c r="D66" s="41">
        <v>3</v>
      </c>
      <c r="E66" s="42"/>
      <c r="F66" s="43">
        <v>150</v>
      </c>
      <c r="G66" s="44">
        <f t="shared" si="0"/>
        <v>450</v>
      </c>
    </row>
    <row r="67" spans="1:7" ht="15" x14ac:dyDescent="0.2">
      <c r="A67" s="63" t="s">
        <v>373</v>
      </c>
      <c r="B67" s="66" t="s">
        <v>374</v>
      </c>
      <c r="C67" s="63" t="s">
        <v>375</v>
      </c>
      <c r="D67" s="41">
        <v>3</v>
      </c>
      <c r="E67" s="42"/>
      <c r="F67" s="43">
        <v>150</v>
      </c>
      <c r="G67" s="44">
        <f t="shared" si="0"/>
        <v>450</v>
      </c>
    </row>
    <row r="68" spans="1:7" ht="15" x14ac:dyDescent="0.2">
      <c r="A68" s="63" t="s">
        <v>281</v>
      </c>
      <c r="B68" s="66" t="s">
        <v>282</v>
      </c>
      <c r="C68" s="63" t="s">
        <v>376</v>
      </c>
      <c r="D68" s="41">
        <v>3</v>
      </c>
      <c r="E68" s="42"/>
      <c r="F68" s="43">
        <v>150</v>
      </c>
      <c r="G68" s="44">
        <f t="shared" si="0"/>
        <v>450</v>
      </c>
    </row>
    <row r="69" spans="1:7" ht="15" x14ac:dyDescent="0.2">
      <c r="A69" s="63" t="s">
        <v>377</v>
      </c>
      <c r="B69" s="66" t="s">
        <v>378</v>
      </c>
      <c r="C69" s="63" t="s">
        <v>379</v>
      </c>
      <c r="D69" s="41">
        <v>3</v>
      </c>
      <c r="E69" s="42"/>
      <c r="F69" s="43">
        <v>150</v>
      </c>
      <c r="G69" s="44">
        <f t="shared" si="0"/>
        <v>450</v>
      </c>
    </row>
    <row r="70" spans="1:7" ht="15" x14ac:dyDescent="0.2">
      <c r="A70" s="63" t="s">
        <v>380</v>
      </c>
      <c r="B70" s="66" t="s">
        <v>282</v>
      </c>
      <c r="C70" s="63" t="s">
        <v>381</v>
      </c>
      <c r="D70" s="41">
        <v>3</v>
      </c>
      <c r="E70" s="42"/>
      <c r="F70" s="43">
        <v>150</v>
      </c>
      <c r="G70" s="44">
        <f t="shared" si="0"/>
        <v>450</v>
      </c>
    </row>
    <row r="71" spans="1:7" ht="15" x14ac:dyDescent="0.2">
      <c r="A71" s="63" t="s">
        <v>283</v>
      </c>
      <c r="B71" s="66" t="s">
        <v>279</v>
      </c>
      <c r="C71" s="63" t="s">
        <v>284</v>
      </c>
      <c r="D71" s="41">
        <v>3</v>
      </c>
      <c r="E71" s="42"/>
      <c r="F71" s="43">
        <v>150</v>
      </c>
      <c r="G71" s="44">
        <f t="shared" si="0"/>
        <v>450</v>
      </c>
    </row>
    <row r="72" spans="1:7" ht="15" x14ac:dyDescent="0.2">
      <c r="A72" s="63" t="s">
        <v>285</v>
      </c>
      <c r="B72" s="66">
        <v>210936625</v>
      </c>
      <c r="C72" s="63" t="s">
        <v>286</v>
      </c>
      <c r="D72" s="41">
        <v>3</v>
      </c>
      <c r="E72" s="42"/>
      <c r="F72" s="43">
        <v>140</v>
      </c>
      <c r="G72" s="44">
        <f t="shared" si="0"/>
        <v>420</v>
      </c>
    </row>
    <row r="73" spans="1:7" ht="15" x14ac:dyDescent="0.2">
      <c r="A73" s="63" t="s">
        <v>287</v>
      </c>
      <c r="B73" s="66">
        <v>201023154</v>
      </c>
      <c r="C73" s="63" t="s">
        <v>288</v>
      </c>
      <c r="D73" s="41">
        <v>3</v>
      </c>
      <c r="E73" s="42"/>
      <c r="F73" s="43">
        <v>140</v>
      </c>
      <c r="G73" s="44">
        <f t="shared" si="0"/>
        <v>420</v>
      </c>
    </row>
    <row r="74" spans="1:7" ht="15" x14ac:dyDescent="0.2">
      <c r="A74" s="63" t="s">
        <v>289</v>
      </c>
      <c r="B74" s="66">
        <v>210936627</v>
      </c>
      <c r="C74" s="63" t="s">
        <v>290</v>
      </c>
      <c r="D74" s="41">
        <v>1</v>
      </c>
      <c r="E74" s="42"/>
      <c r="F74" s="43">
        <v>140</v>
      </c>
      <c r="G74" s="44">
        <f t="shared" si="0"/>
        <v>140</v>
      </c>
    </row>
    <row r="75" spans="1:7" ht="15" x14ac:dyDescent="0.2">
      <c r="A75" s="63" t="s">
        <v>291</v>
      </c>
      <c r="B75" s="66">
        <v>210936628</v>
      </c>
      <c r="C75" s="63" t="s">
        <v>292</v>
      </c>
      <c r="D75" s="41">
        <v>3</v>
      </c>
      <c r="E75" s="42"/>
      <c r="F75" s="43">
        <v>140</v>
      </c>
      <c r="G75" s="44">
        <f t="shared" si="0"/>
        <v>420</v>
      </c>
    </row>
    <row r="76" spans="1:7" ht="15" x14ac:dyDescent="0.2">
      <c r="A76" s="63" t="s">
        <v>293</v>
      </c>
      <c r="B76" s="66">
        <v>210936629</v>
      </c>
      <c r="C76" s="63" t="s">
        <v>294</v>
      </c>
      <c r="D76" s="41">
        <v>2</v>
      </c>
      <c r="E76" s="42"/>
      <c r="F76" s="43">
        <v>140</v>
      </c>
      <c r="G76" s="44">
        <f t="shared" si="0"/>
        <v>280</v>
      </c>
    </row>
    <row r="77" spans="1:7" ht="15" x14ac:dyDescent="0.2">
      <c r="A77" s="63" t="s">
        <v>295</v>
      </c>
      <c r="B77" s="66">
        <v>210431403</v>
      </c>
      <c r="C77" s="63" t="s">
        <v>296</v>
      </c>
      <c r="D77" s="41">
        <v>3</v>
      </c>
      <c r="E77" s="42"/>
      <c r="F77" s="43">
        <v>140</v>
      </c>
      <c r="G77" s="44">
        <f t="shared" si="0"/>
        <v>420</v>
      </c>
    </row>
    <row r="78" spans="1:7" ht="15" x14ac:dyDescent="0.2">
      <c r="A78" s="63" t="s">
        <v>297</v>
      </c>
      <c r="B78" s="66">
        <v>210431404</v>
      </c>
      <c r="C78" s="63" t="s">
        <v>298</v>
      </c>
      <c r="D78" s="41">
        <v>1</v>
      </c>
      <c r="E78" s="42"/>
      <c r="F78" s="43">
        <v>140</v>
      </c>
      <c r="G78" s="44">
        <f t="shared" si="0"/>
        <v>140</v>
      </c>
    </row>
    <row r="79" spans="1:7" ht="15" x14ac:dyDescent="0.2">
      <c r="A79" s="63" t="s">
        <v>299</v>
      </c>
      <c r="B79" s="66">
        <v>210936625</v>
      </c>
      <c r="C79" s="63" t="s">
        <v>300</v>
      </c>
      <c r="D79" s="41">
        <v>3</v>
      </c>
      <c r="E79" s="42"/>
      <c r="F79" s="43">
        <v>140</v>
      </c>
      <c r="G79" s="44">
        <f t="shared" si="0"/>
        <v>420</v>
      </c>
    </row>
    <row r="80" spans="1:7" ht="15" x14ac:dyDescent="0.2">
      <c r="A80" s="63" t="s">
        <v>301</v>
      </c>
      <c r="B80" s="66">
        <v>210936628</v>
      </c>
      <c r="C80" s="63" t="s">
        <v>302</v>
      </c>
      <c r="D80" s="41">
        <v>4</v>
      </c>
      <c r="E80" s="42"/>
      <c r="F80" s="43">
        <v>140</v>
      </c>
      <c r="G80" s="44">
        <f t="shared" si="0"/>
        <v>560</v>
      </c>
    </row>
    <row r="81" spans="1:7" ht="15" x14ac:dyDescent="0.2">
      <c r="A81" s="63" t="s">
        <v>303</v>
      </c>
      <c r="B81" s="66">
        <v>210936629</v>
      </c>
      <c r="C81" s="63" t="s">
        <v>304</v>
      </c>
      <c r="D81" s="41">
        <v>1</v>
      </c>
      <c r="E81" s="42"/>
      <c r="F81" s="43">
        <v>140</v>
      </c>
      <c r="G81" s="44">
        <f t="shared" si="0"/>
        <v>140</v>
      </c>
    </row>
    <row r="82" spans="1:7" ht="15" x14ac:dyDescent="0.2">
      <c r="A82" s="63" t="s">
        <v>305</v>
      </c>
      <c r="B82" s="66">
        <v>210431403</v>
      </c>
      <c r="C82" s="63" t="s">
        <v>306</v>
      </c>
      <c r="D82" s="41">
        <v>4</v>
      </c>
      <c r="E82" s="42"/>
      <c r="F82" s="43">
        <v>140</v>
      </c>
      <c r="G82" s="44">
        <f t="shared" si="0"/>
        <v>560</v>
      </c>
    </row>
    <row r="83" spans="1:7" ht="15" x14ac:dyDescent="0.2">
      <c r="A83" s="63" t="s">
        <v>307</v>
      </c>
      <c r="B83" s="66">
        <v>210936625</v>
      </c>
      <c r="C83" s="63" t="s">
        <v>308</v>
      </c>
      <c r="D83" s="41">
        <v>4</v>
      </c>
      <c r="E83" s="42"/>
      <c r="F83" s="43">
        <v>140</v>
      </c>
      <c r="G83" s="44">
        <f t="shared" si="0"/>
        <v>560</v>
      </c>
    </row>
    <row r="84" spans="1:7" ht="15" x14ac:dyDescent="0.2">
      <c r="A84" s="63" t="s">
        <v>382</v>
      </c>
      <c r="B84" s="66" t="s">
        <v>383</v>
      </c>
      <c r="C84" s="63" t="s">
        <v>384</v>
      </c>
      <c r="D84" s="41">
        <v>4</v>
      </c>
      <c r="E84" s="42"/>
      <c r="F84" s="43">
        <v>140</v>
      </c>
      <c r="G84" s="44">
        <f t="shared" si="0"/>
        <v>560</v>
      </c>
    </row>
    <row r="85" spans="1:7" ht="15" x14ac:dyDescent="0.2">
      <c r="A85" s="63" t="s">
        <v>309</v>
      </c>
      <c r="B85" s="66">
        <v>210936628</v>
      </c>
      <c r="C85" s="63" t="s">
        <v>310</v>
      </c>
      <c r="D85" s="41">
        <v>4</v>
      </c>
      <c r="E85" s="42"/>
      <c r="F85" s="43">
        <v>140</v>
      </c>
      <c r="G85" s="44">
        <f t="shared" si="0"/>
        <v>560</v>
      </c>
    </row>
    <row r="86" spans="1:7" ht="15" x14ac:dyDescent="0.2">
      <c r="A86" s="63" t="s">
        <v>311</v>
      </c>
      <c r="B86" s="66" t="s">
        <v>312</v>
      </c>
      <c r="C86" s="63" t="s">
        <v>313</v>
      </c>
      <c r="D86" s="41">
        <v>4</v>
      </c>
      <c r="E86" s="42"/>
      <c r="F86" s="43">
        <v>30</v>
      </c>
      <c r="G86" s="44">
        <f t="shared" ref="G86:G87" si="1">+D86*F86</f>
        <v>120</v>
      </c>
    </row>
    <row r="87" spans="1:7" ht="15" x14ac:dyDescent="0.2">
      <c r="A87" s="63" t="s">
        <v>79</v>
      </c>
      <c r="B87" s="66">
        <v>210228152</v>
      </c>
      <c r="C87" s="63" t="s">
        <v>314</v>
      </c>
      <c r="D87" s="41">
        <v>6</v>
      </c>
      <c r="E87" s="42"/>
      <c r="F87" s="43">
        <v>40</v>
      </c>
      <c r="G87" s="44">
        <f t="shared" si="1"/>
        <v>240</v>
      </c>
    </row>
    <row r="88" spans="1:7" ht="15" x14ac:dyDescent="0.2">
      <c r="A88" s="72" t="s">
        <v>354</v>
      </c>
      <c r="B88" s="73">
        <v>2100002813</v>
      </c>
      <c r="C88" s="86" t="s">
        <v>355</v>
      </c>
      <c r="D88" s="69">
        <v>1</v>
      </c>
      <c r="E88" s="42"/>
      <c r="F88" s="43">
        <v>450</v>
      </c>
      <c r="G88" s="44">
        <v>450</v>
      </c>
    </row>
    <row r="89" spans="1:7" ht="15" x14ac:dyDescent="0.2">
      <c r="A89" s="70" t="s">
        <v>356</v>
      </c>
      <c r="B89" s="71">
        <v>2100002812</v>
      </c>
      <c r="C89" s="87" t="s">
        <v>357</v>
      </c>
      <c r="D89" s="69">
        <v>1</v>
      </c>
      <c r="E89" s="42"/>
      <c r="F89" s="43">
        <v>450</v>
      </c>
      <c r="G89" s="44">
        <v>450</v>
      </c>
    </row>
    <row r="90" spans="1:7" ht="15" x14ac:dyDescent="0.2">
      <c r="A90" s="63" t="s">
        <v>108</v>
      </c>
      <c r="B90" s="66">
        <v>200112210</v>
      </c>
      <c r="C90" s="61" t="s">
        <v>20</v>
      </c>
      <c r="D90" s="59">
        <v>7</v>
      </c>
      <c r="E90" s="41"/>
      <c r="F90" s="62">
        <v>40</v>
      </c>
      <c r="G90" s="62">
        <f>+D90*F90</f>
        <v>280</v>
      </c>
    </row>
    <row r="91" spans="1:7" ht="15" x14ac:dyDescent="0.2">
      <c r="A91" s="63" t="s">
        <v>109</v>
      </c>
      <c r="B91" s="66">
        <v>200112210</v>
      </c>
      <c r="C91" s="61" t="s">
        <v>21</v>
      </c>
      <c r="D91" s="59">
        <v>7</v>
      </c>
      <c r="E91" s="41"/>
      <c r="F91" s="62">
        <v>40</v>
      </c>
      <c r="G91" s="62">
        <f t="shared" ref="G91:G136" si="2">+D91*F91</f>
        <v>280</v>
      </c>
    </row>
    <row r="92" spans="1:7" ht="15" x14ac:dyDescent="0.2">
      <c r="A92" s="63" t="s">
        <v>110</v>
      </c>
      <c r="B92" s="66">
        <v>200112211</v>
      </c>
      <c r="C92" s="61" t="s">
        <v>22</v>
      </c>
      <c r="D92" s="59">
        <v>7</v>
      </c>
      <c r="E92" s="41"/>
      <c r="F92" s="62">
        <v>40</v>
      </c>
      <c r="G92" s="62">
        <f t="shared" si="2"/>
        <v>280</v>
      </c>
    </row>
    <row r="93" spans="1:7" ht="15" x14ac:dyDescent="0.2">
      <c r="A93" s="63" t="s">
        <v>111</v>
      </c>
      <c r="B93" s="66">
        <v>200112212</v>
      </c>
      <c r="C93" s="61" t="s">
        <v>23</v>
      </c>
      <c r="D93" s="59">
        <v>7</v>
      </c>
      <c r="E93" s="41"/>
      <c r="F93" s="62">
        <v>40</v>
      </c>
      <c r="G93" s="62">
        <f t="shared" si="2"/>
        <v>280</v>
      </c>
    </row>
    <row r="94" spans="1:7" ht="15" x14ac:dyDescent="0.2">
      <c r="A94" s="63" t="s">
        <v>112</v>
      </c>
      <c r="B94" s="66">
        <v>200112212</v>
      </c>
      <c r="C94" s="61" t="s">
        <v>24</v>
      </c>
      <c r="D94" s="59">
        <v>7</v>
      </c>
      <c r="E94" s="41"/>
      <c r="F94" s="62">
        <v>40</v>
      </c>
      <c r="G94" s="62">
        <f t="shared" si="2"/>
        <v>280</v>
      </c>
    </row>
    <row r="95" spans="1:7" ht="15" x14ac:dyDescent="0.2">
      <c r="A95" s="63" t="s">
        <v>113</v>
      </c>
      <c r="B95" s="66">
        <v>200112213</v>
      </c>
      <c r="C95" s="61" t="s">
        <v>25</v>
      </c>
      <c r="D95" s="59">
        <v>7</v>
      </c>
      <c r="E95" s="41"/>
      <c r="F95" s="62">
        <v>40</v>
      </c>
      <c r="G95" s="62">
        <f t="shared" si="2"/>
        <v>280</v>
      </c>
    </row>
    <row r="96" spans="1:7" ht="15" x14ac:dyDescent="0.2">
      <c r="A96" s="63" t="s">
        <v>114</v>
      </c>
      <c r="B96" s="66">
        <v>200112214</v>
      </c>
      <c r="C96" s="61" t="s">
        <v>26</v>
      </c>
      <c r="D96" s="59">
        <v>7</v>
      </c>
      <c r="E96" s="41"/>
      <c r="F96" s="62">
        <v>40</v>
      </c>
      <c r="G96" s="62">
        <f t="shared" si="2"/>
        <v>280</v>
      </c>
    </row>
    <row r="97" spans="1:7" ht="15" x14ac:dyDescent="0.2">
      <c r="A97" s="63" t="s">
        <v>115</v>
      </c>
      <c r="B97" s="66">
        <v>191211231</v>
      </c>
      <c r="C97" s="61" t="s">
        <v>27</v>
      </c>
      <c r="D97" s="59">
        <v>7</v>
      </c>
      <c r="E97" s="41"/>
      <c r="F97" s="62">
        <v>40</v>
      </c>
      <c r="G97" s="62">
        <f t="shared" si="2"/>
        <v>280</v>
      </c>
    </row>
    <row r="98" spans="1:7" ht="15" x14ac:dyDescent="0.2">
      <c r="A98" s="63" t="s">
        <v>116</v>
      </c>
      <c r="B98" s="66">
        <v>200112216</v>
      </c>
      <c r="C98" s="61" t="s">
        <v>28</v>
      </c>
      <c r="D98" s="59">
        <v>7</v>
      </c>
      <c r="E98" s="41"/>
      <c r="F98" s="62">
        <v>40</v>
      </c>
      <c r="G98" s="62">
        <f t="shared" si="2"/>
        <v>280</v>
      </c>
    </row>
    <row r="99" spans="1:7" ht="15" x14ac:dyDescent="0.2">
      <c r="A99" s="63" t="s">
        <v>117</v>
      </c>
      <c r="B99" s="66">
        <v>200112216</v>
      </c>
      <c r="C99" s="61" t="s">
        <v>29</v>
      </c>
      <c r="D99" s="59">
        <v>7</v>
      </c>
      <c r="E99" s="41"/>
      <c r="F99" s="62">
        <v>40</v>
      </c>
      <c r="G99" s="62">
        <f t="shared" si="2"/>
        <v>280</v>
      </c>
    </row>
    <row r="100" spans="1:7" ht="15" x14ac:dyDescent="0.2">
      <c r="A100" s="63" t="s">
        <v>118</v>
      </c>
      <c r="B100" s="66">
        <v>200112217</v>
      </c>
      <c r="C100" s="61" t="s">
        <v>30</v>
      </c>
      <c r="D100" s="59">
        <v>4</v>
      </c>
      <c r="E100" s="41"/>
      <c r="F100" s="62">
        <v>40</v>
      </c>
      <c r="G100" s="62">
        <f t="shared" si="2"/>
        <v>160</v>
      </c>
    </row>
    <row r="101" spans="1:7" ht="15" x14ac:dyDescent="0.2">
      <c r="A101" s="63" t="s">
        <v>119</v>
      </c>
      <c r="B101" s="66">
        <v>200112217</v>
      </c>
      <c r="C101" s="61" t="s">
        <v>31</v>
      </c>
      <c r="D101" s="59">
        <v>4</v>
      </c>
      <c r="E101" s="41"/>
      <c r="F101" s="62">
        <v>40</v>
      </c>
      <c r="G101" s="62">
        <f t="shared" si="2"/>
        <v>160</v>
      </c>
    </row>
    <row r="102" spans="1:7" ht="15" x14ac:dyDescent="0.2">
      <c r="A102" s="63" t="s">
        <v>120</v>
      </c>
      <c r="B102" s="66">
        <v>200112217</v>
      </c>
      <c r="C102" s="61" t="s">
        <v>32</v>
      </c>
      <c r="D102" s="59">
        <v>4</v>
      </c>
      <c r="E102" s="41"/>
      <c r="F102" s="62">
        <v>40</v>
      </c>
      <c r="G102" s="62">
        <f t="shared" si="2"/>
        <v>160</v>
      </c>
    </row>
    <row r="103" spans="1:7" ht="15" x14ac:dyDescent="0.2">
      <c r="A103" s="63" t="s">
        <v>121</v>
      </c>
      <c r="B103" s="66">
        <v>200112217</v>
      </c>
      <c r="C103" s="61" t="s">
        <v>33</v>
      </c>
      <c r="D103" s="59">
        <v>4</v>
      </c>
      <c r="E103" s="41"/>
      <c r="F103" s="62">
        <v>40</v>
      </c>
      <c r="G103" s="62">
        <f t="shared" si="2"/>
        <v>160</v>
      </c>
    </row>
    <row r="104" spans="1:7" ht="15" x14ac:dyDescent="0.2">
      <c r="A104" s="63" t="s">
        <v>122</v>
      </c>
      <c r="B104" s="66">
        <v>200112217</v>
      </c>
      <c r="C104" s="61" t="s">
        <v>34</v>
      </c>
      <c r="D104" s="59">
        <v>4</v>
      </c>
      <c r="E104" s="41"/>
      <c r="F104" s="62">
        <v>40</v>
      </c>
      <c r="G104" s="62">
        <f t="shared" si="2"/>
        <v>160</v>
      </c>
    </row>
    <row r="105" spans="1:7" ht="15" x14ac:dyDescent="0.2">
      <c r="A105" s="63" t="s">
        <v>123</v>
      </c>
      <c r="B105" s="66">
        <v>200112216</v>
      </c>
      <c r="C105" s="61" t="s">
        <v>35</v>
      </c>
      <c r="D105" s="59">
        <v>4</v>
      </c>
      <c r="E105" s="41"/>
      <c r="F105" s="62">
        <v>40</v>
      </c>
      <c r="G105" s="62">
        <f t="shared" si="2"/>
        <v>160</v>
      </c>
    </row>
    <row r="106" spans="1:7" ht="15" x14ac:dyDescent="0.2">
      <c r="A106" s="63" t="s">
        <v>124</v>
      </c>
      <c r="B106" s="66">
        <v>200112216</v>
      </c>
      <c r="C106" s="61" t="s">
        <v>36</v>
      </c>
      <c r="D106" s="59">
        <v>4</v>
      </c>
      <c r="E106" s="41"/>
      <c r="F106" s="62">
        <v>40</v>
      </c>
      <c r="G106" s="62">
        <f t="shared" si="2"/>
        <v>160</v>
      </c>
    </row>
    <row r="107" spans="1:7" ht="15" x14ac:dyDescent="0.2">
      <c r="A107" s="63" t="s">
        <v>125</v>
      </c>
      <c r="B107" s="66">
        <v>200112216</v>
      </c>
      <c r="C107" s="61" t="s">
        <v>37</v>
      </c>
      <c r="D107" s="59">
        <v>4</v>
      </c>
      <c r="E107" s="41"/>
      <c r="F107" s="62">
        <v>40</v>
      </c>
      <c r="G107" s="62">
        <f t="shared" si="2"/>
        <v>160</v>
      </c>
    </row>
    <row r="108" spans="1:7" ht="15" x14ac:dyDescent="0.2">
      <c r="A108" s="63" t="s">
        <v>126</v>
      </c>
      <c r="B108" s="66">
        <v>200112216</v>
      </c>
      <c r="C108" s="61" t="s">
        <v>38</v>
      </c>
      <c r="D108" s="59">
        <v>4</v>
      </c>
      <c r="E108" s="41"/>
      <c r="F108" s="62">
        <v>40</v>
      </c>
      <c r="G108" s="62">
        <f t="shared" si="2"/>
        <v>160</v>
      </c>
    </row>
    <row r="109" spans="1:7" ht="15" x14ac:dyDescent="0.2">
      <c r="A109" s="63" t="s">
        <v>127</v>
      </c>
      <c r="B109" s="66">
        <v>200112216</v>
      </c>
      <c r="C109" s="61" t="s">
        <v>39</v>
      </c>
      <c r="D109" s="59">
        <v>4</v>
      </c>
      <c r="E109" s="41"/>
      <c r="F109" s="62">
        <v>40</v>
      </c>
      <c r="G109" s="62">
        <f t="shared" si="2"/>
        <v>160</v>
      </c>
    </row>
    <row r="110" spans="1:7" ht="15" x14ac:dyDescent="0.2">
      <c r="A110" s="63" t="s">
        <v>40</v>
      </c>
      <c r="B110" s="66" t="s">
        <v>128</v>
      </c>
      <c r="C110" s="63" t="s">
        <v>41</v>
      </c>
      <c r="D110" s="59">
        <v>7</v>
      </c>
      <c r="E110" s="41"/>
      <c r="F110" s="62">
        <v>50</v>
      </c>
      <c r="G110" s="62">
        <f t="shared" si="2"/>
        <v>350</v>
      </c>
    </row>
    <row r="111" spans="1:7" ht="15" x14ac:dyDescent="0.2">
      <c r="A111" s="63" t="s">
        <v>42</v>
      </c>
      <c r="B111" s="66">
        <v>2100010641</v>
      </c>
      <c r="C111" s="63" t="s">
        <v>43</v>
      </c>
      <c r="D111" s="59">
        <v>7</v>
      </c>
      <c r="E111" s="41"/>
      <c r="F111" s="62">
        <v>50</v>
      </c>
      <c r="G111" s="62">
        <f t="shared" si="2"/>
        <v>350</v>
      </c>
    </row>
    <row r="112" spans="1:7" ht="15" x14ac:dyDescent="0.2">
      <c r="A112" s="63" t="s">
        <v>44</v>
      </c>
      <c r="B112" s="66">
        <v>2100017399</v>
      </c>
      <c r="C112" s="63" t="s">
        <v>45</v>
      </c>
      <c r="D112" s="59">
        <v>7</v>
      </c>
      <c r="E112" s="41"/>
      <c r="F112" s="62">
        <v>50</v>
      </c>
      <c r="G112" s="62">
        <f t="shared" si="2"/>
        <v>350</v>
      </c>
    </row>
    <row r="113" spans="1:7" ht="15" x14ac:dyDescent="0.2">
      <c r="A113" s="63" t="s">
        <v>46</v>
      </c>
      <c r="B113" s="66">
        <v>2100017484</v>
      </c>
      <c r="C113" s="63" t="s">
        <v>47</v>
      </c>
      <c r="D113" s="59">
        <v>7</v>
      </c>
      <c r="E113" s="41"/>
      <c r="F113" s="62">
        <v>50</v>
      </c>
      <c r="G113" s="62">
        <f t="shared" si="2"/>
        <v>350</v>
      </c>
    </row>
    <row r="114" spans="1:7" ht="15" x14ac:dyDescent="0.2">
      <c r="A114" s="63" t="s">
        <v>48</v>
      </c>
      <c r="B114" s="66">
        <v>2100017484</v>
      </c>
      <c r="C114" s="63" t="s">
        <v>49</v>
      </c>
      <c r="D114" s="59">
        <v>7</v>
      </c>
      <c r="E114" s="41"/>
      <c r="F114" s="62">
        <v>50</v>
      </c>
      <c r="G114" s="62">
        <f t="shared" si="2"/>
        <v>350</v>
      </c>
    </row>
    <row r="115" spans="1:7" ht="15" x14ac:dyDescent="0.2">
      <c r="A115" s="63" t="s">
        <v>50</v>
      </c>
      <c r="B115" s="66" t="s">
        <v>129</v>
      </c>
      <c r="C115" s="63" t="s">
        <v>51</v>
      </c>
      <c r="D115" s="59">
        <v>7</v>
      </c>
      <c r="E115" s="41"/>
      <c r="F115" s="62">
        <v>50</v>
      </c>
      <c r="G115" s="62">
        <f t="shared" si="2"/>
        <v>350</v>
      </c>
    </row>
    <row r="116" spans="1:7" ht="15" x14ac:dyDescent="0.2">
      <c r="A116" s="63" t="s">
        <v>52</v>
      </c>
      <c r="B116" s="66" t="s">
        <v>129</v>
      </c>
      <c r="C116" s="63" t="s">
        <v>53</v>
      </c>
      <c r="D116" s="59">
        <v>7</v>
      </c>
      <c r="E116" s="41"/>
      <c r="F116" s="62">
        <v>50</v>
      </c>
      <c r="G116" s="62">
        <f t="shared" si="2"/>
        <v>350</v>
      </c>
    </row>
    <row r="117" spans="1:7" ht="15" x14ac:dyDescent="0.2">
      <c r="A117" s="63" t="s">
        <v>54</v>
      </c>
      <c r="B117" s="66" t="s">
        <v>130</v>
      </c>
      <c r="C117" s="63" t="s">
        <v>55</v>
      </c>
      <c r="D117" s="59">
        <v>7</v>
      </c>
      <c r="E117" s="41"/>
      <c r="F117" s="62">
        <v>50</v>
      </c>
      <c r="G117" s="62">
        <f t="shared" si="2"/>
        <v>350</v>
      </c>
    </row>
    <row r="118" spans="1:7" ht="15" x14ac:dyDescent="0.2">
      <c r="A118" s="63" t="s">
        <v>56</v>
      </c>
      <c r="B118" s="66" t="s">
        <v>131</v>
      </c>
      <c r="C118" s="63" t="s">
        <v>57</v>
      </c>
      <c r="D118" s="59">
        <v>7</v>
      </c>
      <c r="E118" s="41"/>
      <c r="F118" s="62">
        <v>50</v>
      </c>
      <c r="G118" s="62">
        <f t="shared" si="2"/>
        <v>350</v>
      </c>
    </row>
    <row r="119" spans="1:7" ht="15" x14ac:dyDescent="0.2">
      <c r="A119" s="63" t="s">
        <v>58</v>
      </c>
      <c r="B119" s="66" t="s">
        <v>132</v>
      </c>
      <c r="C119" s="63" t="s">
        <v>59</v>
      </c>
      <c r="D119" s="59">
        <v>7</v>
      </c>
      <c r="E119" s="41"/>
      <c r="F119" s="62">
        <v>50</v>
      </c>
      <c r="G119" s="62">
        <f t="shared" si="2"/>
        <v>350</v>
      </c>
    </row>
    <row r="120" spans="1:7" ht="15" x14ac:dyDescent="0.2">
      <c r="A120" s="63" t="s">
        <v>60</v>
      </c>
      <c r="B120" s="66" t="s">
        <v>133</v>
      </c>
      <c r="C120" s="63" t="s">
        <v>61</v>
      </c>
      <c r="D120" s="59">
        <v>4</v>
      </c>
      <c r="E120" s="41"/>
      <c r="F120" s="62">
        <v>50</v>
      </c>
      <c r="G120" s="62">
        <f t="shared" si="2"/>
        <v>200</v>
      </c>
    </row>
    <row r="121" spans="1:7" ht="15" x14ac:dyDescent="0.2">
      <c r="A121" s="63" t="s">
        <v>62</v>
      </c>
      <c r="B121" s="66" t="s">
        <v>134</v>
      </c>
      <c r="C121" s="63" t="s">
        <v>63</v>
      </c>
      <c r="D121" s="59">
        <v>4</v>
      </c>
      <c r="E121" s="41"/>
      <c r="F121" s="62">
        <v>50</v>
      </c>
      <c r="G121" s="62">
        <f t="shared" si="2"/>
        <v>200</v>
      </c>
    </row>
    <row r="122" spans="1:7" ht="15" x14ac:dyDescent="0.2">
      <c r="A122" s="63" t="s">
        <v>64</v>
      </c>
      <c r="B122" s="66" t="s">
        <v>135</v>
      </c>
      <c r="C122" s="63" t="s">
        <v>65</v>
      </c>
      <c r="D122" s="59">
        <v>4</v>
      </c>
      <c r="E122" s="41"/>
      <c r="F122" s="62">
        <v>50</v>
      </c>
      <c r="G122" s="62">
        <f t="shared" si="2"/>
        <v>200</v>
      </c>
    </row>
    <row r="123" spans="1:7" ht="15" x14ac:dyDescent="0.2">
      <c r="A123" s="63" t="s">
        <v>66</v>
      </c>
      <c r="B123" s="66" t="s">
        <v>136</v>
      </c>
      <c r="C123" s="63" t="s">
        <v>67</v>
      </c>
      <c r="D123" s="59">
        <v>4</v>
      </c>
      <c r="E123" s="41"/>
      <c r="F123" s="62">
        <v>50</v>
      </c>
      <c r="G123" s="62">
        <f t="shared" si="2"/>
        <v>200</v>
      </c>
    </row>
    <row r="124" spans="1:7" ht="15" x14ac:dyDescent="0.2">
      <c r="A124" s="63" t="s">
        <v>68</v>
      </c>
      <c r="B124" s="66">
        <v>2100022697</v>
      </c>
      <c r="C124" s="63" t="s">
        <v>69</v>
      </c>
      <c r="D124" s="59">
        <v>4</v>
      </c>
      <c r="E124" s="41"/>
      <c r="F124" s="62">
        <v>50</v>
      </c>
      <c r="G124" s="62">
        <f t="shared" si="2"/>
        <v>200</v>
      </c>
    </row>
    <row r="125" spans="1:7" ht="15" x14ac:dyDescent="0.2">
      <c r="A125" s="63" t="s">
        <v>70</v>
      </c>
      <c r="B125" s="66" t="s">
        <v>137</v>
      </c>
      <c r="C125" s="63" t="s">
        <v>71</v>
      </c>
      <c r="D125" s="59">
        <v>4</v>
      </c>
      <c r="E125" s="41"/>
      <c r="F125" s="62">
        <v>50</v>
      </c>
      <c r="G125" s="62">
        <f t="shared" si="2"/>
        <v>200</v>
      </c>
    </row>
    <row r="126" spans="1:7" ht="15" x14ac:dyDescent="0.2">
      <c r="A126" s="63" t="s">
        <v>72</v>
      </c>
      <c r="B126" s="66" t="s">
        <v>138</v>
      </c>
      <c r="C126" s="63" t="s">
        <v>73</v>
      </c>
      <c r="D126" s="59">
        <v>4</v>
      </c>
      <c r="E126" s="41"/>
      <c r="F126" s="62">
        <v>50</v>
      </c>
      <c r="G126" s="62">
        <f t="shared" si="2"/>
        <v>200</v>
      </c>
    </row>
    <row r="127" spans="1:7" ht="15" x14ac:dyDescent="0.2">
      <c r="A127" s="63" t="s">
        <v>74</v>
      </c>
      <c r="B127" s="66" t="s">
        <v>139</v>
      </c>
      <c r="C127" s="63" t="s">
        <v>75</v>
      </c>
      <c r="D127" s="59">
        <v>4</v>
      </c>
      <c r="E127" s="41"/>
      <c r="F127" s="62">
        <v>50</v>
      </c>
      <c r="G127" s="62">
        <f t="shared" si="2"/>
        <v>200</v>
      </c>
    </row>
    <row r="128" spans="1:7" ht="15" x14ac:dyDescent="0.2">
      <c r="A128" s="63" t="s">
        <v>76</v>
      </c>
      <c r="B128" s="66" t="s">
        <v>140</v>
      </c>
      <c r="C128" s="63" t="s">
        <v>77</v>
      </c>
      <c r="D128" s="59">
        <v>4</v>
      </c>
      <c r="E128" s="41"/>
      <c r="F128" s="62">
        <v>50</v>
      </c>
      <c r="G128" s="62">
        <f t="shared" si="2"/>
        <v>200</v>
      </c>
    </row>
    <row r="129" spans="1:7" ht="15" x14ac:dyDescent="0.2">
      <c r="A129" s="63" t="s">
        <v>78</v>
      </c>
      <c r="B129" s="66" t="s">
        <v>141</v>
      </c>
      <c r="C129" s="63" t="s">
        <v>142</v>
      </c>
      <c r="D129" s="59">
        <v>4</v>
      </c>
      <c r="E129" s="41"/>
      <c r="F129" s="62">
        <v>50</v>
      </c>
      <c r="G129" s="62">
        <f t="shared" si="2"/>
        <v>200</v>
      </c>
    </row>
    <row r="130" spans="1:7" ht="15" x14ac:dyDescent="0.2">
      <c r="A130" s="67" t="s">
        <v>143</v>
      </c>
      <c r="B130" s="66" t="s">
        <v>144</v>
      </c>
      <c r="C130" s="63" t="s">
        <v>145</v>
      </c>
      <c r="D130" s="59">
        <v>2</v>
      </c>
      <c r="E130" s="41"/>
      <c r="F130" s="62">
        <v>40</v>
      </c>
      <c r="G130" s="62">
        <f t="shared" si="2"/>
        <v>80</v>
      </c>
    </row>
    <row r="131" spans="1:7" ht="15" x14ac:dyDescent="0.2">
      <c r="A131" s="67" t="s">
        <v>146</v>
      </c>
      <c r="B131" s="66" t="s">
        <v>147</v>
      </c>
      <c r="C131" s="63" t="s">
        <v>148</v>
      </c>
      <c r="D131" s="59">
        <v>2</v>
      </c>
      <c r="E131" s="41"/>
      <c r="F131" s="62">
        <v>40</v>
      </c>
      <c r="G131" s="62">
        <f t="shared" si="2"/>
        <v>80</v>
      </c>
    </row>
    <row r="132" spans="1:7" ht="15" x14ac:dyDescent="0.2">
      <c r="A132" s="67" t="s">
        <v>149</v>
      </c>
      <c r="B132" s="66" t="s">
        <v>150</v>
      </c>
      <c r="C132" s="63" t="s">
        <v>151</v>
      </c>
      <c r="D132" s="59">
        <v>2</v>
      </c>
      <c r="E132" s="41"/>
      <c r="F132" s="62">
        <v>40</v>
      </c>
      <c r="G132" s="62">
        <f t="shared" si="2"/>
        <v>80</v>
      </c>
    </row>
    <row r="133" spans="1:7" ht="15" x14ac:dyDescent="0.2">
      <c r="A133" s="67" t="s">
        <v>152</v>
      </c>
      <c r="B133" s="66" t="s">
        <v>153</v>
      </c>
      <c r="C133" s="63" t="s">
        <v>154</v>
      </c>
      <c r="D133" s="59">
        <v>2</v>
      </c>
      <c r="E133" s="41"/>
      <c r="F133" s="62">
        <v>40</v>
      </c>
      <c r="G133" s="62">
        <f t="shared" si="2"/>
        <v>80</v>
      </c>
    </row>
    <row r="134" spans="1:7" ht="15" x14ac:dyDescent="0.2">
      <c r="A134" s="67" t="s">
        <v>155</v>
      </c>
      <c r="B134" s="66" t="s">
        <v>156</v>
      </c>
      <c r="C134" s="63" t="s">
        <v>157</v>
      </c>
      <c r="D134" s="59">
        <v>2</v>
      </c>
      <c r="E134" s="41"/>
      <c r="F134" s="62">
        <v>40</v>
      </c>
      <c r="G134" s="62">
        <f t="shared" si="2"/>
        <v>80</v>
      </c>
    </row>
    <row r="135" spans="1:7" ht="15" x14ac:dyDescent="0.2">
      <c r="A135" s="67" t="s">
        <v>158</v>
      </c>
      <c r="B135" s="66" t="s">
        <v>159</v>
      </c>
      <c r="C135" s="63" t="s">
        <v>160</v>
      </c>
      <c r="D135" s="59">
        <v>2</v>
      </c>
      <c r="E135" s="41"/>
      <c r="F135" s="62">
        <v>40</v>
      </c>
      <c r="G135" s="62">
        <f t="shared" si="2"/>
        <v>80</v>
      </c>
    </row>
    <row r="136" spans="1:7" ht="15" x14ac:dyDescent="0.2">
      <c r="A136" s="67" t="s">
        <v>161</v>
      </c>
      <c r="B136" s="66" t="s">
        <v>162</v>
      </c>
      <c r="C136" s="63" t="s">
        <v>163</v>
      </c>
      <c r="D136" s="59">
        <v>2</v>
      </c>
      <c r="E136" s="41"/>
      <c r="F136" s="62">
        <v>40</v>
      </c>
      <c r="G136" s="62">
        <f t="shared" si="2"/>
        <v>80</v>
      </c>
    </row>
    <row r="137" spans="1:7" ht="15.75" x14ac:dyDescent="0.25">
      <c r="A137" s="63" t="s">
        <v>79</v>
      </c>
      <c r="B137" s="66">
        <v>211038335</v>
      </c>
      <c r="C137" s="63" t="s">
        <v>164</v>
      </c>
      <c r="D137" s="59">
        <v>4</v>
      </c>
      <c r="E137" s="64"/>
      <c r="F137" s="62">
        <v>40</v>
      </c>
      <c r="G137" s="65"/>
    </row>
    <row r="138" spans="1:7" ht="15" x14ac:dyDescent="0.2">
      <c r="A138" s="80" t="s">
        <v>340</v>
      </c>
      <c r="B138" s="81">
        <v>200316801</v>
      </c>
      <c r="C138" s="79" t="s">
        <v>341</v>
      </c>
      <c r="D138" s="55">
        <v>5</v>
      </c>
      <c r="E138" s="42"/>
      <c r="F138" s="43"/>
      <c r="G138" s="44">
        <f t="shared" ref="G138:G143" si="3">+D138*F138</f>
        <v>0</v>
      </c>
    </row>
    <row r="139" spans="1:7" ht="15" x14ac:dyDescent="0.2">
      <c r="A139" s="80" t="s">
        <v>342</v>
      </c>
      <c r="B139" s="81">
        <v>200316801</v>
      </c>
      <c r="C139" s="79" t="s">
        <v>343</v>
      </c>
      <c r="D139" s="55">
        <v>5</v>
      </c>
      <c r="E139" s="42"/>
      <c r="F139" s="43"/>
      <c r="G139" s="44">
        <f t="shared" si="3"/>
        <v>0</v>
      </c>
    </row>
    <row r="140" spans="1:7" ht="15" x14ac:dyDescent="0.2">
      <c r="A140" s="80" t="s">
        <v>344</v>
      </c>
      <c r="B140" s="81">
        <v>220344114</v>
      </c>
      <c r="C140" s="79" t="s">
        <v>345</v>
      </c>
      <c r="D140" s="55">
        <v>1</v>
      </c>
      <c r="E140" s="42"/>
      <c r="F140" s="43"/>
      <c r="G140" s="44">
        <f t="shared" si="3"/>
        <v>0</v>
      </c>
    </row>
    <row r="141" spans="1:7" ht="15" x14ac:dyDescent="0.2">
      <c r="A141" s="80" t="s">
        <v>346</v>
      </c>
      <c r="B141" s="81">
        <v>220344114</v>
      </c>
      <c r="C141" s="79" t="s">
        <v>347</v>
      </c>
      <c r="D141" s="55">
        <v>5</v>
      </c>
      <c r="E141" s="42"/>
      <c r="F141" s="43"/>
      <c r="G141" s="44">
        <f t="shared" si="3"/>
        <v>0</v>
      </c>
    </row>
    <row r="142" spans="1:7" ht="15" x14ac:dyDescent="0.2">
      <c r="A142" s="80" t="s">
        <v>348</v>
      </c>
      <c r="B142" s="81">
        <v>200316805</v>
      </c>
      <c r="C142" s="79" t="s">
        <v>349</v>
      </c>
      <c r="D142" s="55">
        <v>5</v>
      </c>
      <c r="E142" s="42"/>
      <c r="F142" s="43"/>
      <c r="G142" s="44">
        <f t="shared" si="3"/>
        <v>0</v>
      </c>
    </row>
    <row r="143" spans="1:7" ht="15" x14ac:dyDescent="0.2">
      <c r="A143" s="80" t="s">
        <v>350</v>
      </c>
      <c r="B143" s="81">
        <v>220316806</v>
      </c>
      <c r="C143" s="79" t="s">
        <v>351</v>
      </c>
      <c r="D143" s="55">
        <v>5</v>
      </c>
      <c r="E143" s="42"/>
      <c r="F143" s="43"/>
      <c r="G143" s="44">
        <f t="shared" si="3"/>
        <v>0</v>
      </c>
    </row>
    <row r="144" spans="1:7" ht="36" x14ac:dyDescent="0.25">
      <c r="A144" s="84"/>
      <c r="B144" s="84"/>
      <c r="C144" s="85"/>
      <c r="D144" s="38"/>
      <c r="E144" s="7"/>
      <c r="F144" s="82" t="s">
        <v>80</v>
      </c>
      <c r="G144" s="83">
        <f>SUM(G88:G141)</f>
        <v>11360</v>
      </c>
    </row>
    <row r="145" spans="1:7" ht="18" x14ac:dyDescent="0.25">
      <c r="A145" s="84"/>
      <c r="B145" s="84"/>
      <c r="C145" s="85"/>
      <c r="D145" s="38"/>
      <c r="E145" s="7"/>
      <c r="F145" s="82" t="s">
        <v>352</v>
      </c>
      <c r="G145" s="83">
        <f>+G144*0.12</f>
        <v>1363.2</v>
      </c>
    </row>
    <row r="146" spans="1:7" ht="18" x14ac:dyDescent="0.25">
      <c r="A146" s="84"/>
      <c r="B146" s="84"/>
      <c r="C146" s="85"/>
      <c r="D146" s="38"/>
      <c r="E146" s="7"/>
      <c r="F146" s="82" t="s">
        <v>353</v>
      </c>
      <c r="G146" s="83">
        <f>+G144+G145</f>
        <v>12723.2</v>
      </c>
    </row>
    <row r="147" spans="1:7" ht="20.100000000000001" customHeight="1" x14ac:dyDescent="0.25">
      <c r="E147" s="7"/>
      <c r="F147" s="46"/>
      <c r="G147" s="47"/>
    </row>
    <row r="148" spans="1:7" ht="20.100000000000001" customHeight="1" x14ac:dyDescent="0.25">
      <c r="A148" s="94" t="s">
        <v>317</v>
      </c>
      <c r="B148" s="95"/>
      <c r="C148" s="96"/>
      <c r="E148" s="7"/>
      <c r="F148" s="46"/>
      <c r="G148" s="47"/>
    </row>
    <row r="149" spans="1:7" ht="20.100000000000001" customHeight="1" x14ac:dyDescent="0.25">
      <c r="A149" s="56"/>
      <c r="B149" s="90" t="s">
        <v>102</v>
      </c>
      <c r="C149" s="91"/>
      <c r="E149" s="7"/>
      <c r="F149" s="46"/>
      <c r="G149" s="47"/>
    </row>
    <row r="150" spans="1:7" ht="20.100000000000001" customHeight="1" x14ac:dyDescent="0.25">
      <c r="A150" s="56">
        <v>1</v>
      </c>
      <c r="B150" s="56"/>
      <c r="C150" s="57" t="s">
        <v>318</v>
      </c>
      <c r="E150" s="7"/>
      <c r="F150" s="46"/>
      <c r="G150" s="47"/>
    </row>
    <row r="151" spans="1:7" ht="20.100000000000001" customHeight="1" x14ac:dyDescent="0.25">
      <c r="A151" s="56">
        <v>1</v>
      </c>
      <c r="B151" s="56"/>
      <c r="C151" s="42" t="s">
        <v>83</v>
      </c>
      <c r="E151" s="7"/>
      <c r="F151" s="46"/>
      <c r="G151" s="47"/>
    </row>
    <row r="152" spans="1:7" ht="20.100000000000001" customHeight="1" x14ac:dyDescent="0.25">
      <c r="A152" s="56">
        <v>1</v>
      </c>
      <c r="B152" s="56"/>
      <c r="C152" s="57" t="s">
        <v>84</v>
      </c>
      <c r="E152" s="7"/>
      <c r="F152" s="46"/>
      <c r="G152" s="47"/>
    </row>
    <row r="153" spans="1:7" ht="20.100000000000001" customHeight="1" x14ac:dyDescent="0.25">
      <c r="A153" s="56">
        <v>1</v>
      </c>
      <c r="B153" s="56"/>
      <c r="C153" s="57" t="s">
        <v>319</v>
      </c>
      <c r="E153" s="7"/>
      <c r="F153" s="46"/>
      <c r="G153" s="47"/>
    </row>
    <row r="154" spans="1:7" ht="20.100000000000001" customHeight="1" x14ac:dyDescent="0.25">
      <c r="A154" s="56">
        <v>1</v>
      </c>
      <c r="B154" s="56"/>
      <c r="C154" s="57" t="s">
        <v>320</v>
      </c>
      <c r="E154" s="7"/>
      <c r="F154" s="46"/>
      <c r="G154" s="47"/>
    </row>
    <row r="155" spans="1:7" ht="20.100000000000001" customHeight="1" x14ac:dyDescent="0.25">
      <c r="A155" s="56">
        <v>1</v>
      </c>
      <c r="B155" s="56"/>
      <c r="C155" s="57" t="s">
        <v>321</v>
      </c>
      <c r="E155" s="7"/>
      <c r="F155" s="46"/>
      <c r="G155" s="47"/>
    </row>
    <row r="156" spans="1:7" ht="20.100000000000001" customHeight="1" x14ac:dyDescent="0.25">
      <c r="A156" s="56">
        <v>1</v>
      </c>
      <c r="B156" s="56"/>
      <c r="C156" s="57" t="s">
        <v>322</v>
      </c>
      <c r="E156" s="7"/>
      <c r="F156" s="46"/>
      <c r="G156" s="47"/>
    </row>
    <row r="157" spans="1:7" ht="20.100000000000001" customHeight="1" x14ac:dyDescent="0.25">
      <c r="A157" s="56">
        <v>1</v>
      </c>
      <c r="B157" s="56"/>
      <c r="C157" s="57" t="s">
        <v>323</v>
      </c>
      <c r="E157" s="7"/>
      <c r="F157" s="46"/>
      <c r="G157" s="47"/>
    </row>
    <row r="158" spans="1:7" ht="20.100000000000001" customHeight="1" x14ac:dyDescent="0.25">
      <c r="A158" s="56">
        <v>1</v>
      </c>
      <c r="B158" s="56"/>
      <c r="C158" s="57" t="s">
        <v>324</v>
      </c>
      <c r="E158" s="7"/>
      <c r="F158" s="46"/>
      <c r="G158" s="47"/>
    </row>
    <row r="159" spans="1:7" ht="20.100000000000001" customHeight="1" x14ac:dyDescent="0.25">
      <c r="A159" s="75">
        <f>SUM(A150:A158)</f>
        <v>9</v>
      </c>
      <c r="B159" s="76"/>
      <c r="C159" s="77"/>
      <c r="E159" s="7"/>
      <c r="F159" s="46"/>
      <c r="G159" s="47"/>
    </row>
    <row r="160" spans="1:7" ht="20.100000000000001" customHeight="1" x14ac:dyDescent="0.25">
      <c r="B160" s="90" t="s">
        <v>82</v>
      </c>
      <c r="C160" s="91"/>
      <c r="E160" s="7"/>
      <c r="F160" s="46"/>
      <c r="G160" s="47"/>
    </row>
    <row r="161" spans="1:7" ht="20.100000000000001" customHeight="1" x14ac:dyDescent="0.25">
      <c r="A161" s="56">
        <v>2</v>
      </c>
      <c r="B161" s="56"/>
      <c r="C161" s="42" t="s">
        <v>325</v>
      </c>
      <c r="E161" s="7"/>
      <c r="F161" s="46"/>
      <c r="G161" s="47"/>
    </row>
    <row r="162" spans="1:7" ht="20.100000000000001" customHeight="1" x14ac:dyDescent="0.25">
      <c r="A162" s="56">
        <v>2</v>
      </c>
      <c r="B162" s="56"/>
      <c r="C162" s="58" t="s">
        <v>326</v>
      </c>
      <c r="E162" s="7"/>
      <c r="F162" s="46"/>
      <c r="G162" s="47"/>
    </row>
    <row r="163" spans="1:7" ht="20.100000000000001" customHeight="1" x14ac:dyDescent="0.25">
      <c r="A163" s="56">
        <v>2</v>
      </c>
      <c r="B163" s="56"/>
      <c r="C163" s="57" t="s">
        <v>327</v>
      </c>
      <c r="E163" s="7"/>
      <c r="F163" s="46"/>
      <c r="G163" s="47"/>
    </row>
    <row r="164" spans="1:7" ht="20.100000000000001" customHeight="1" x14ac:dyDescent="0.25">
      <c r="A164" s="56">
        <v>2</v>
      </c>
      <c r="B164" s="56"/>
      <c r="C164" s="57" t="s">
        <v>328</v>
      </c>
      <c r="E164" s="7"/>
      <c r="F164" s="46"/>
      <c r="G164" s="47"/>
    </row>
    <row r="165" spans="1:7" ht="20.100000000000001" customHeight="1" x14ac:dyDescent="0.25">
      <c r="A165" s="56">
        <v>1</v>
      </c>
      <c r="B165" s="56"/>
      <c r="C165" s="57" t="s">
        <v>329</v>
      </c>
      <c r="E165" s="7"/>
      <c r="F165" s="46"/>
      <c r="G165" s="47"/>
    </row>
    <row r="166" spans="1:7" ht="20.100000000000001" customHeight="1" x14ac:dyDescent="0.25">
      <c r="A166" s="78">
        <v>9</v>
      </c>
      <c r="B166" s="97" t="s">
        <v>91</v>
      </c>
      <c r="C166" s="97"/>
      <c r="E166" s="7"/>
      <c r="F166" s="46"/>
      <c r="G166" s="47"/>
    </row>
    <row r="167" spans="1:7" ht="20.100000000000001" customHeight="1" x14ac:dyDescent="0.25">
      <c r="A167" s="56">
        <v>1</v>
      </c>
      <c r="B167" s="56"/>
      <c r="C167" s="57" t="s">
        <v>330</v>
      </c>
      <c r="E167" s="7"/>
      <c r="F167" s="46"/>
      <c r="G167" s="47"/>
    </row>
    <row r="168" spans="1:7" ht="20.100000000000001" customHeight="1" x14ac:dyDescent="0.25">
      <c r="A168" s="56">
        <v>1</v>
      </c>
      <c r="B168" s="56"/>
      <c r="C168" s="57" t="s">
        <v>81</v>
      </c>
      <c r="E168" s="7"/>
      <c r="F168" s="46"/>
      <c r="G168" s="47"/>
    </row>
    <row r="169" spans="1:7" ht="20.100000000000001" customHeight="1" x14ac:dyDescent="0.25">
      <c r="A169" s="56">
        <v>1</v>
      </c>
      <c r="B169" s="56"/>
      <c r="C169" s="57" t="s">
        <v>90</v>
      </c>
      <c r="E169" s="7"/>
      <c r="F169" s="46"/>
      <c r="G169" s="47"/>
    </row>
    <row r="170" spans="1:7" ht="20.100000000000001" customHeight="1" x14ac:dyDescent="0.25">
      <c r="A170" s="56">
        <v>1</v>
      </c>
      <c r="B170" s="56"/>
      <c r="C170" s="57" t="s">
        <v>88</v>
      </c>
      <c r="E170" s="7"/>
      <c r="F170" s="46"/>
      <c r="G170" s="47"/>
    </row>
    <row r="171" spans="1:7" ht="20.100000000000001" customHeight="1" x14ac:dyDescent="0.25">
      <c r="A171" s="56">
        <v>2</v>
      </c>
      <c r="B171" s="56"/>
      <c r="C171" s="57" t="s">
        <v>85</v>
      </c>
      <c r="E171" s="7"/>
      <c r="F171" s="46"/>
      <c r="G171" s="47"/>
    </row>
    <row r="172" spans="1:7" ht="20.100000000000001" customHeight="1" x14ac:dyDescent="0.25">
      <c r="A172" s="56">
        <v>2</v>
      </c>
      <c r="B172" s="56"/>
      <c r="C172" s="57" t="s">
        <v>89</v>
      </c>
      <c r="E172" s="7"/>
      <c r="F172" s="46"/>
      <c r="G172" s="47"/>
    </row>
    <row r="173" spans="1:7" ht="20.100000000000001" customHeight="1" x14ac:dyDescent="0.25">
      <c r="A173" s="56">
        <v>1</v>
      </c>
      <c r="B173" s="56"/>
      <c r="C173" s="57" t="s">
        <v>331</v>
      </c>
      <c r="E173" s="7"/>
      <c r="F173" s="46"/>
      <c r="G173" s="47"/>
    </row>
    <row r="174" spans="1:7" ht="20.100000000000001" customHeight="1" x14ac:dyDescent="0.25">
      <c r="A174" s="56">
        <v>1</v>
      </c>
      <c r="B174" s="56"/>
      <c r="C174" s="57" t="s">
        <v>332</v>
      </c>
      <c r="E174" s="7"/>
      <c r="F174" s="46"/>
      <c r="G174" s="47"/>
    </row>
    <row r="175" spans="1:7" ht="20.100000000000001" customHeight="1" x14ac:dyDescent="0.25">
      <c r="A175" s="56">
        <v>1</v>
      </c>
      <c r="B175" s="56"/>
      <c r="C175" s="57" t="s">
        <v>333</v>
      </c>
      <c r="E175" s="7"/>
      <c r="F175" s="46"/>
      <c r="G175" s="47"/>
    </row>
    <row r="176" spans="1:7" ht="20.100000000000001" customHeight="1" x14ac:dyDescent="0.25">
      <c r="A176" s="56">
        <v>2</v>
      </c>
      <c r="B176" s="56"/>
      <c r="C176" s="57" t="s">
        <v>334</v>
      </c>
      <c r="E176" s="7"/>
      <c r="F176" s="46"/>
      <c r="G176" s="47"/>
    </row>
    <row r="177" spans="1:7" ht="20.100000000000001" customHeight="1" x14ac:dyDescent="0.25">
      <c r="A177" s="56">
        <v>1</v>
      </c>
      <c r="B177" s="56"/>
      <c r="C177" s="57" t="s">
        <v>86</v>
      </c>
      <c r="E177" s="7"/>
      <c r="F177" s="46"/>
      <c r="G177" s="47"/>
    </row>
    <row r="178" spans="1:7" ht="20.100000000000001" customHeight="1" x14ac:dyDescent="0.25">
      <c r="A178" s="56">
        <v>1</v>
      </c>
      <c r="B178" s="56"/>
      <c r="C178" s="57" t="s">
        <v>87</v>
      </c>
      <c r="E178" s="7"/>
      <c r="F178" s="46"/>
      <c r="G178" s="47"/>
    </row>
    <row r="179" spans="1:7" ht="20.100000000000001" customHeight="1" x14ac:dyDescent="0.25">
      <c r="A179" s="56">
        <v>4</v>
      </c>
      <c r="B179" s="56"/>
      <c r="C179" s="57" t="s">
        <v>335</v>
      </c>
      <c r="E179" s="7"/>
      <c r="F179" s="46"/>
      <c r="G179" s="47"/>
    </row>
    <row r="180" spans="1:7" ht="20.100000000000001" customHeight="1" x14ac:dyDescent="0.25">
      <c r="A180" s="56">
        <v>1</v>
      </c>
      <c r="B180" s="56"/>
      <c r="C180" s="57" t="s">
        <v>336</v>
      </c>
      <c r="E180" s="7"/>
      <c r="F180" s="46"/>
      <c r="G180" s="47"/>
    </row>
    <row r="181" spans="1:7" ht="20.100000000000001" customHeight="1" x14ac:dyDescent="0.25">
      <c r="A181" s="56">
        <v>1</v>
      </c>
      <c r="B181" s="56"/>
      <c r="C181" s="57" t="s">
        <v>337</v>
      </c>
      <c r="E181" s="7"/>
      <c r="F181" s="46"/>
      <c r="G181" s="47"/>
    </row>
    <row r="182" spans="1:7" ht="20.100000000000001" customHeight="1" x14ac:dyDescent="0.25">
      <c r="A182" s="56">
        <v>1</v>
      </c>
      <c r="B182" s="56"/>
      <c r="C182" s="57" t="s">
        <v>338</v>
      </c>
      <c r="E182" s="7"/>
      <c r="F182" s="46"/>
      <c r="G182" s="47"/>
    </row>
    <row r="183" spans="1:7" ht="20.100000000000001" customHeight="1" x14ac:dyDescent="0.25">
      <c r="A183" s="56">
        <v>1</v>
      </c>
      <c r="B183" s="56"/>
      <c r="C183" s="57" t="s">
        <v>339</v>
      </c>
      <c r="E183" s="7"/>
      <c r="F183" s="46"/>
      <c r="G183" s="47"/>
    </row>
    <row r="184" spans="1:7" ht="20.100000000000001" customHeight="1" x14ac:dyDescent="0.25">
      <c r="A184" s="56">
        <v>6</v>
      </c>
      <c r="B184" s="42"/>
      <c r="C184" s="57" t="s">
        <v>92</v>
      </c>
      <c r="E184" s="7"/>
      <c r="F184" s="46"/>
      <c r="G184" s="47"/>
    </row>
    <row r="185" spans="1:7" ht="20.100000000000001" customHeight="1" x14ac:dyDescent="0.25">
      <c r="B185" s="41"/>
      <c r="C185" s="42"/>
      <c r="E185" s="7"/>
      <c r="F185" s="46"/>
      <c r="G185" s="47"/>
    </row>
    <row r="186" spans="1:7" ht="20.100000000000001" customHeight="1" x14ac:dyDescent="0.25">
      <c r="B186" s="41"/>
      <c r="C186" s="42"/>
      <c r="E186" s="7"/>
      <c r="F186" s="46"/>
      <c r="G186" s="47"/>
    </row>
    <row r="187" spans="1:7" ht="20.100000000000001" customHeight="1" x14ac:dyDescent="0.25">
      <c r="A187" s="89" t="s">
        <v>385</v>
      </c>
      <c r="B187" s="89"/>
      <c r="C187" s="89"/>
      <c r="E187" s="7"/>
      <c r="F187" s="46"/>
      <c r="G187" s="47"/>
    </row>
    <row r="188" spans="1:7" ht="20.100000000000001" customHeight="1" x14ac:dyDescent="0.25">
      <c r="A188" s="60" t="s">
        <v>386</v>
      </c>
      <c r="B188" s="60" t="s">
        <v>387</v>
      </c>
      <c r="C188" s="60" t="s">
        <v>16</v>
      </c>
      <c r="E188" s="7"/>
      <c r="F188" s="46"/>
      <c r="G188" s="47"/>
    </row>
    <row r="189" spans="1:7" ht="20.100000000000001" customHeight="1" x14ac:dyDescent="0.25">
      <c r="A189" s="41">
        <v>1</v>
      </c>
      <c r="B189" s="30" t="s">
        <v>388</v>
      </c>
      <c r="C189" s="66" t="s">
        <v>389</v>
      </c>
      <c r="E189" s="7"/>
      <c r="F189" s="46"/>
      <c r="G189" s="47"/>
    </row>
    <row r="190" spans="1:7" ht="20.100000000000001" customHeight="1" x14ac:dyDescent="0.25">
      <c r="A190" s="41">
        <v>1</v>
      </c>
      <c r="B190" s="30" t="s">
        <v>390</v>
      </c>
      <c r="C190" s="66" t="s">
        <v>391</v>
      </c>
      <c r="E190" s="7"/>
      <c r="F190" s="46"/>
      <c r="G190" s="47"/>
    </row>
    <row r="191" spans="1:7" ht="20.100000000000001" customHeight="1" x14ac:dyDescent="0.25">
      <c r="A191" s="41">
        <v>1</v>
      </c>
      <c r="B191" s="30" t="s">
        <v>392</v>
      </c>
      <c r="C191" s="66" t="s">
        <v>393</v>
      </c>
      <c r="E191" s="7"/>
      <c r="F191" s="46"/>
      <c r="G191" s="47"/>
    </row>
    <row r="192" spans="1:7" ht="20.100000000000001" customHeight="1" x14ac:dyDescent="0.25">
      <c r="A192" s="41">
        <v>1</v>
      </c>
      <c r="B192" s="30" t="s">
        <v>392</v>
      </c>
      <c r="C192" s="66" t="s">
        <v>394</v>
      </c>
      <c r="E192" s="7"/>
      <c r="F192" s="46"/>
      <c r="G192" s="47"/>
    </row>
    <row r="193" spans="1:7" ht="20.100000000000001" customHeight="1" x14ac:dyDescent="0.25">
      <c r="A193" s="41">
        <v>1</v>
      </c>
      <c r="B193" s="30" t="s">
        <v>395</v>
      </c>
      <c r="C193" s="66" t="s">
        <v>396</v>
      </c>
      <c r="E193" s="7"/>
      <c r="F193" s="46"/>
      <c r="G193" s="47"/>
    </row>
    <row r="194" spans="1:7" ht="20.100000000000001" customHeight="1" x14ac:dyDescent="0.25">
      <c r="A194" s="41">
        <v>1</v>
      </c>
      <c r="B194" s="30" t="s">
        <v>397</v>
      </c>
      <c r="C194" s="66" t="s">
        <v>398</v>
      </c>
      <c r="E194" s="7"/>
      <c r="F194" s="46"/>
      <c r="G194" s="47"/>
    </row>
    <row r="195" spans="1:7" ht="20.100000000000001" customHeight="1" x14ac:dyDescent="0.25">
      <c r="A195" s="41">
        <v>1</v>
      </c>
      <c r="B195" s="30" t="s">
        <v>399</v>
      </c>
      <c r="C195" s="66" t="s">
        <v>400</v>
      </c>
      <c r="E195" s="7"/>
      <c r="F195" s="46"/>
      <c r="G195" s="47"/>
    </row>
    <row r="196" spans="1:7" ht="20.100000000000001" customHeight="1" x14ac:dyDescent="0.25">
      <c r="A196" s="41">
        <v>1</v>
      </c>
      <c r="B196" s="30" t="s">
        <v>401</v>
      </c>
      <c r="C196" s="66" t="s">
        <v>402</v>
      </c>
      <c r="E196" s="7"/>
      <c r="F196" s="46"/>
      <c r="G196" s="47"/>
    </row>
    <row r="197" spans="1:7" ht="20.100000000000001" customHeight="1" x14ac:dyDescent="0.25">
      <c r="A197" s="41">
        <v>1</v>
      </c>
      <c r="B197" s="30" t="s">
        <v>403</v>
      </c>
      <c r="C197" s="66" t="s">
        <v>404</v>
      </c>
      <c r="E197" s="7"/>
      <c r="F197" s="46"/>
      <c r="G197" s="47"/>
    </row>
    <row r="198" spans="1:7" ht="20.100000000000001" customHeight="1" x14ac:dyDescent="0.25">
      <c r="A198" s="41">
        <v>1</v>
      </c>
      <c r="B198" s="30" t="s">
        <v>405</v>
      </c>
      <c r="C198" s="66" t="s">
        <v>406</v>
      </c>
      <c r="E198" s="7"/>
      <c r="F198" s="46"/>
      <c r="G198" s="47"/>
    </row>
    <row r="199" spans="1:7" ht="20.100000000000001" customHeight="1" x14ac:dyDescent="0.25">
      <c r="A199" s="41">
        <v>1</v>
      </c>
      <c r="B199" s="30" t="s">
        <v>407</v>
      </c>
      <c r="C199" s="66" t="s">
        <v>408</v>
      </c>
      <c r="E199" s="7"/>
      <c r="F199" s="46"/>
      <c r="G199" s="47"/>
    </row>
    <row r="200" spans="1:7" ht="20.100000000000001" customHeight="1" x14ac:dyDescent="0.25">
      <c r="A200" s="41">
        <v>1</v>
      </c>
      <c r="B200" s="30" t="s">
        <v>409</v>
      </c>
      <c r="C200" s="66" t="s">
        <v>410</v>
      </c>
      <c r="E200" s="7"/>
      <c r="F200" s="46"/>
      <c r="G200" s="47"/>
    </row>
    <row r="201" spans="1:7" ht="20.100000000000001" customHeight="1" x14ac:dyDescent="0.25">
      <c r="A201" s="41">
        <v>7</v>
      </c>
      <c r="B201" s="30" t="s">
        <v>411</v>
      </c>
      <c r="C201" s="66" t="s">
        <v>412</v>
      </c>
      <c r="E201" s="7"/>
      <c r="F201" s="46"/>
      <c r="G201" s="47"/>
    </row>
    <row r="202" spans="1:7" ht="20.100000000000001" customHeight="1" x14ac:dyDescent="0.25">
      <c r="A202" s="41">
        <v>6</v>
      </c>
      <c r="B202" s="30" t="s">
        <v>413</v>
      </c>
      <c r="C202" s="66" t="s">
        <v>414</v>
      </c>
      <c r="E202" s="7"/>
      <c r="F202" s="46"/>
      <c r="G202" s="47"/>
    </row>
    <row r="203" spans="1:7" ht="20.100000000000001" customHeight="1" x14ac:dyDescent="0.25">
      <c r="A203" s="41">
        <v>1</v>
      </c>
      <c r="B203" s="30" t="s">
        <v>415</v>
      </c>
      <c r="C203" s="66" t="s">
        <v>416</v>
      </c>
      <c r="E203" s="7"/>
      <c r="F203" s="46"/>
      <c r="G203" s="47"/>
    </row>
    <row r="204" spans="1:7" ht="20.100000000000001" customHeight="1" x14ac:dyDescent="0.25">
      <c r="A204" s="60">
        <f>SUM(A189:A203)</f>
        <v>26</v>
      </c>
      <c r="B204" s="66"/>
      <c r="C204" s="60"/>
      <c r="E204" s="7"/>
      <c r="F204" s="46"/>
      <c r="G204" s="47"/>
    </row>
    <row r="205" spans="1:7" ht="20.100000000000001" customHeight="1" x14ac:dyDescent="0.25">
      <c r="B205" s="41"/>
      <c r="C205" s="42"/>
      <c r="E205" s="7"/>
      <c r="F205" s="46"/>
      <c r="G205" s="47"/>
    </row>
    <row r="206" spans="1:7" ht="20.100000000000001" customHeight="1" x14ac:dyDescent="0.25">
      <c r="B206" s="41"/>
      <c r="C206" s="42"/>
      <c r="E206" s="7"/>
      <c r="F206" s="46"/>
      <c r="G206" s="47"/>
    </row>
    <row r="207" spans="1:7" ht="20.100000000000001" customHeight="1" x14ac:dyDescent="0.25">
      <c r="B207" s="41">
        <v>1</v>
      </c>
      <c r="C207" s="42" t="s">
        <v>98</v>
      </c>
      <c r="E207" s="7"/>
      <c r="F207" s="46"/>
      <c r="G207" s="47"/>
    </row>
    <row r="208" spans="1:7" ht="20.100000000000001" customHeight="1" x14ac:dyDescent="0.25">
      <c r="B208" s="41">
        <v>4</v>
      </c>
      <c r="C208" s="42" t="s">
        <v>99</v>
      </c>
      <c r="E208" s="7"/>
      <c r="F208" s="46"/>
      <c r="G208" s="47"/>
    </row>
    <row r="209" spans="1:8" ht="20.100000000000001" customHeight="1" x14ac:dyDescent="0.25">
      <c r="B209" s="41">
        <v>1</v>
      </c>
      <c r="C209" s="42" t="s">
        <v>100</v>
      </c>
      <c r="E209" s="7"/>
      <c r="F209" s="46"/>
      <c r="G209" s="47"/>
    </row>
    <row r="210" spans="1:8" ht="20.100000000000001" customHeight="1" x14ac:dyDescent="0.25">
      <c r="B210" s="41">
        <v>1</v>
      </c>
      <c r="C210" s="42" t="s">
        <v>101</v>
      </c>
      <c r="E210" s="7"/>
      <c r="F210" s="46"/>
      <c r="G210" s="47"/>
    </row>
    <row r="211" spans="1:8" ht="20.100000000000001" customHeight="1" x14ac:dyDescent="0.25">
      <c r="B211" s="41">
        <v>2</v>
      </c>
      <c r="C211" s="42" t="s">
        <v>417</v>
      </c>
      <c r="E211" s="7"/>
      <c r="F211" s="46"/>
      <c r="G211" s="47"/>
    </row>
    <row r="212" spans="1:8" ht="19.5" customHeight="1" x14ac:dyDescent="0.25">
      <c r="B212" s="41">
        <v>1</v>
      </c>
      <c r="C212" s="42" t="s">
        <v>419</v>
      </c>
      <c r="E212" s="7"/>
      <c r="F212" s="46"/>
      <c r="G212" s="47"/>
    </row>
    <row r="213" spans="1:8" ht="20.100000000000001" customHeight="1" x14ac:dyDescent="0.25">
      <c r="B213" s="48"/>
      <c r="C213" s="46"/>
      <c r="E213" s="7"/>
      <c r="F213" s="46"/>
      <c r="G213" s="47"/>
    </row>
    <row r="215" spans="1:8" s="49" customFormat="1" ht="16.5" thickBot="1" x14ac:dyDescent="0.3">
      <c r="A215" s="49" t="s">
        <v>93</v>
      </c>
      <c r="C215" s="50"/>
    </row>
    <row r="216" spans="1:8" s="49" customFormat="1" ht="15.75" x14ac:dyDescent="0.25">
      <c r="H216" s="51"/>
    </row>
    <row r="217" spans="1:8" s="49" customFormat="1" ht="15.75" x14ac:dyDescent="0.25">
      <c r="H217" s="51"/>
    </row>
    <row r="218" spans="1:8" s="49" customFormat="1" ht="15.75" x14ac:dyDescent="0.25">
      <c r="H218" s="51"/>
    </row>
    <row r="219" spans="1:8" s="49" customFormat="1" ht="16.5" thickBot="1" x14ac:dyDescent="0.3">
      <c r="A219" s="49" t="s">
        <v>94</v>
      </c>
      <c r="C219" s="50"/>
      <c r="H219" s="51"/>
    </row>
    <row r="220" spans="1:8" s="49" customFormat="1" ht="15.75" x14ac:dyDescent="0.25">
      <c r="H220" s="51"/>
    </row>
    <row r="221" spans="1:8" customFormat="1" ht="15" x14ac:dyDescent="0.25"/>
    <row r="222" spans="1:8" customFormat="1" ht="15" x14ac:dyDescent="0.25"/>
    <row r="223" spans="1:8" s="49" customFormat="1" ht="16.5" thickBot="1" x14ac:dyDescent="0.3">
      <c r="A223" s="49" t="s">
        <v>95</v>
      </c>
      <c r="C223" s="50"/>
      <c r="H223" s="51"/>
    </row>
    <row r="224" spans="1:8" s="49" customFormat="1" ht="15.75" x14ac:dyDescent="0.25">
      <c r="H224" s="51"/>
    </row>
    <row r="225" spans="1:3" s="54" customFormat="1" ht="20.100000000000001" customHeight="1" x14ac:dyDescent="0.2">
      <c r="A225" s="52"/>
      <c r="B225" s="52"/>
      <c r="C225" s="53"/>
    </row>
    <row r="226" spans="1:3" s="54" customFormat="1" ht="20.100000000000001" customHeight="1" thickBot="1" x14ac:dyDescent="0.3">
      <c r="A226" s="49" t="s">
        <v>96</v>
      </c>
      <c r="B226" s="49"/>
      <c r="C226" s="50"/>
    </row>
    <row r="228" spans="1:3" ht="20.100000000000001" customHeight="1" thickBot="1" x14ac:dyDescent="0.25">
      <c r="A228" s="7" t="s">
        <v>418</v>
      </c>
      <c r="C228" s="88"/>
    </row>
  </sheetData>
  <autoFilter ref="A21:E146" xr:uid="{FA7FF6F2-FA17-41F0-9350-F213986A725E}"/>
  <mergeCells count="8">
    <mergeCell ref="A187:C187"/>
    <mergeCell ref="B160:C160"/>
    <mergeCell ref="A2:G2"/>
    <mergeCell ref="A3:G3"/>
    <mergeCell ref="A4:G4"/>
    <mergeCell ref="B149:C149"/>
    <mergeCell ref="A148:C148"/>
    <mergeCell ref="B166:C166"/>
  </mergeCells>
  <pageMargins left="0.31496062992125984" right="0.11811023622047245" top="0.74803149606299213" bottom="0.74803149606299213" header="0.31496062992125984" footer="0.31496062992125984"/>
  <pageSetup paperSize="9" scale="5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4114-F5B0-44FF-8357-D995A5F55C2C}">
  <dimension ref="A1:P55"/>
  <sheetViews>
    <sheetView view="pageBreakPreview" topLeftCell="A6" zoomScale="60" zoomScaleNormal="100" workbookViewId="0">
      <selection activeCell="F45" sqref="F45"/>
    </sheetView>
  </sheetViews>
  <sheetFormatPr baseColWidth="10" defaultColWidth="8.42578125" defaultRowHeight="20.100000000000001" customHeight="1" x14ac:dyDescent="0.2"/>
  <cols>
    <col min="1" max="1" width="26.28515625" style="7" bestFit="1" customWidth="1"/>
    <col min="2" max="2" width="19.28515625" style="7" bestFit="1" customWidth="1"/>
    <col min="3" max="3" width="80" style="7" customWidth="1"/>
    <col min="4" max="4" width="18" style="45" customWidth="1"/>
    <col min="5" max="5" width="14.42578125" style="45" customWidth="1"/>
    <col min="6" max="6" width="15.85546875" style="7" customWidth="1"/>
    <col min="7" max="7" width="18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2" t="s">
        <v>0</v>
      </c>
      <c r="B2" s="92"/>
      <c r="C2" s="92"/>
      <c r="D2" s="92"/>
      <c r="E2" s="92"/>
      <c r="F2" s="92"/>
      <c r="G2" s="92"/>
      <c r="H2" s="2"/>
      <c r="I2" s="2"/>
      <c r="J2" s="2"/>
      <c r="K2" s="2"/>
      <c r="L2" s="3"/>
      <c r="M2" s="4"/>
    </row>
    <row r="3" spans="1:16" customFormat="1" ht="23.25" x14ac:dyDescent="0.35">
      <c r="A3" s="92" t="s">
        <v>1</v>
      </c>
      <c r="B3" s="92"/>
      <c r="C3" s="92"/>
      <c r="D3" s="92"/>
      <c r="E3" s="92"/>
      <c r="F3" s="92"/>
      <c r="G3" s="92"/>
      <c r="H3" s="5"/>
      <c r="I3" s="5"/>
      <c r="J3" s="5"/>
      <c r="K3" s="5"/>
      <c r="L3" s="5"/>
      <c r="M3" s="5"/>
    </row>
    <row r="4" spans="1:16" customFormat="1" ht="23.25" x14ac:dyDescent="0.35">
      <c r="A4" s="93" t="s">
        <v>2</v>
      </c>
      <c r="B4" s="93"/>
      <c r="C4" s="93"/>
      <c r="D4" s="93"/>
      <c r="E4" s="93"/>
      <c r="F4" s="93"/>
      <c r="G4" s="93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44883.764361921298</v>
      </c>
      <c r="D7" s="8" t="s">
        <v>4</v>
      </c>
      <c r="E7" s="10" t="s">
        <v>103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97</v>
      </c>
      <c r="D9" s="16" t="s">
        <v>316</v>
      </c>
      <c r="E9" s="74">
        <v>990050368001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39.75" customHeight="1" thickBot="1" x14ac:dyDescent="0.25">
      <c r="A11" s="8" t="s">
        <v>6</v>
      </c>
      <c r="B11" s="8"/>
      <c r="C11" s="19" t="s">
        <v>315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x14ac:dyDescent="0.2">
      <c r="A13" s="8" t="s">
        <v>9</v>
      </c>
      <c r="B13" s="8"/>
      <c r="C13" s="24">
        <v>44791</v>
      </c>
      <c r="D13" s="16" t="s">
        <v>10</v>
      </c>
      <c r="E13" s="25" t="s">
        <v>106</v>
      </c>
      <c r="F13" s="26"/>
      <c r="G13" s="27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104</v>
      </c>
      <c r="D15" s="31"/>
      <c r="E15" s="21"/>
      <c r="F15" s="21"/>
      <c r="G15" s="22"/>
      <c r="H15" s="22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38.25" customHeight="1" thickBot="1" x14ac:dyDescent="0.25">
      <c r="A17" s="8" t="s">
        <v>12</v>
      </c>
      <c r="B17" s="8"/>
      <c r="C17" s="19"/>
      <c r="D17" s="16" t="s">
        <v>105</v>
      </c>
      <c r="E17" s="32"/>
      <c r="F17" s="21"/>
      <c r="G17" s="22"/>
      <c r="H17" s="22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0.100000000000001" customHeight="1" x14ac:dyDescent="0.2">
      <c r="A19" s="8" t="s">
        <v>107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30" customHeight="1" x14ac:dyDescent="0.2">
      <c r="A21" s="39" t="s">
        <v>13</v>
      </c>
      <c r="B21" s="39" t="s">
        <v>14</v>
      </c>
      <c r="C21" s="39" t="s">
        <v>15</v>
      </c>
      <c r="D21" s="39" t="s">
        <v>16</v>
      </c>
      <c r="E21" s="39" t="s">
        <v>17</v>
      </c>
      <c r="F21" s="40" t="s">
        <v>18</v>
      </c>
      <c r="G21" s="40" t="s">
        <v>19</v>
      </c>
      <c r="O21" s="33"/>
      <c r="P21" s="33"/>
    </row>
    <row r="22" spans="1:16" ht="15" x14ac:dyDescent="0.2">
      <c r="A22" s="66">
        <v>185765</v>
      </c>
      <c r="B22" s="66">
        <v>210127379</v>
      </c>
      <c r="C22" s="63" t="s">
        <v>420</v>
      </c>
      <c r="D22" s="41">
        <v>4</v>
      </c>
      <c r="E22" s="42"/>
      <c r="F22" s="43">
        <v>12</v>
      </c>
      <c r="G22" s="44">
        <f t="shared" ref="G22:G31" si="0">+D22*F22</f>
        <v>48</v>
      </c>
    </row>
    <row r="23" spans="1:16" ht="15" x14ac:dyDescent="0.2">
      <c r="A23" s="66" t="s">
        <v>421</v>
      </c>
      <c r="B23" s="66" t="s">
        <v>422</v>
      </c>
      <c r="C23" s="63" t="s">
        <v>423</v>
      </c>
      <c r="D23" s="41">
        <v>4</v>
      </c>
      <c r="E23" s="42"/>
      <c r="F23" s="43">
        <v>12</v>
      </c>
      <c r="G23" s="44">
        <f t="shared" si="0"/>
        <v>48</v>
      </c>
    </row>
    <row r="24" spans="1:16" ht="15" x14ac:dyDescent="0.2">
      <c r="A24" s="66" t="s">
        <v>424</v>
      </c>
      <c r="B24" s="66" t="s">
        <v>425</v>
      </c>
      <c r="C24" s="63" t="s">
        <v>426</v>
      </c>
      <c r="D24" s="41">
        <v>4</v>
      </c>
      <c r="E24" s="42"/>
      <c r="F24" s="43">
        <v>12</v>
      </c>
      <c r="G24" s="44">
        <f t="shared" si="0"/>
        <v>48</v>
      </c>
    </row>
    <row r="25" spans="1:16" ht="15" x14ac:dyDescent="0.2">
      <c r="A25" s="66">
        <v>185768</v>
      </c>
      <c r="B25" s="66">
        <v>210127382</v>
      </c>
      <c r="C25" s="63" t="s">
        <v>427</v>
      </c>
      <c r="D25" s="41">
        <v>4</v>
      </c>
      <c r="E25" s="42"/>
      <c r="F25" s="43">
        <v>12</v>
      </c>
      <c r="G25" s="44">
        <f t="shared" si="0"/>
        <v>48</v>
      </c>
    </row>
    <row r="26" spans="1:16" ht="15" x14ac:dyDescent="0.2">
      <c r="A26" s="66">
        <v>185769</v>
      </c>
      <c r="B26" s="66" t="s">
        <v>428</v>
      </c>
      <c r="C26" s="63" t="s">
        <v>429</v>
      </c>
      <c r="D26" s="41">
        <v>4</v>
      </c>
      <c r="E26" s="42"/>
      <c r="F26" s="43">
        <v>12</v>
      </c>
      <c r="G26" s="44">
        <f t="shared" si="0"/>
        <v>48</v>
      </c>
    </row>
    <row r="27" spans="1:16" ht="15" x14ac:dyDescent="0.2">
      <c r="A27" s="66">
        <v>185770</v>
      </c>
      <c r="B27" s="66">
        <v>201124684</v>
      </c>
      <c r="C27" s="63" t="s">
        <v>430</v>
      </c>
      <c r="D27" s="41">
        <v>4</v>
      </c>
      <c r="E27" s="42"/>
      <c r="F27" s="43">
        <v>12</v>
      </c>
      <c r="G27" s="44">
        <f t="shared" si="0"/>
        <v>48</v>
      </c>
    </row>
    <row r="28" spans="1:16" ht="15" x14ac:dyDescent="0.2">
      <c r="A28" s="66" t="s">
        <v>431</v>
      </c>
      <c r="B28" s="66">
        <v>210936271</v>
      </c>
      <c r="C28" s="63" t="s">
        <v>432</v>
      </c>
      <c r="D28" s="41">
        <v>1</v>
      </c>
      <c r="E28" s="42"/>
      <c r="F28" s="43">
        <v>40</v>
      </c>
      <c r="G28" s="44">
        <f t="shared" si="0"/>
        <v>40</v>
      </c>
    </row>
    <row r="29" spans="1:16" ht="15" x14ac:dyDescent="0.2">
      <c r="A29" s="66" t="s">
        <v>433</v>
      </c>
      <c r="B29" s="68" t="s">
        <v>434</v>
      </c>
      <c r="C29" s="42" t="s">
        <v>435</v>
      </c>
      <c r="D29" s="41">
        <v>1</v>
      </c>
      <c r="E29" s="42"/>
      <c r="F29" s="43">
        <v>40</v>
      </c>
      <c r="G29" s="44">
        <f t="shared" si="0"/>
        <v>40</v>
      </c>
    </row>
    <row r="30" spans="1:16" ht="15" x14ac:dyDescent="0.2">
      <c r="A30" s="66" t="s">
        <v>436</v>
      </c>
      <c r="B30" s="68" t="s">
        <v>437</v>
      </c>
      <c r="C30" s="42" t="s">
        <v>438</v>
      </c>
      <c r="D30" s="41">
        <v>1</v>
      </c>
      <c r="E30" s="42"/>
      <c r="F30" s="43">
        <v>40</v>
      </c>
      <c r="G30" s="44">
        <f t="shared" si="0"/>
        <v>40</v>
      </c>
    </row>
    <row r="31" spans="1:16" ht="15" x14ac:dyDescent="0.2">
      <c r="A31" s="66" t="s">
        <v>439</v>
      </c>
      <c r="B31" s="66">
        <v>210936962</v>
      </c>
      <c r="C31" s="42" t="s">
        <v>440</v>
      </c>
      <c r="D31" s="41">
        <v>1</v>
      </c>
      <c r="E31" s="42"/>
      <c r="F31" s="43">
        <v>40</v>
      </c>
      <c r="G31" s="44">
        <f t="shared" si="0"/>
        <v>40</v>
      </c>
    </row>
    <row r="32" spans="1:16" ht="18" x14ac:dyDescent="0.25">
      <c r="A32" s="84"/>
      <c r="B32" s="84"/>
      <c r="C32" s="85"/>
      <c r="D32" s="38"/>
      <c r="E32" s="7"/>
      <c r="F32" s="99" t="s">
        <v>80</v>
      </c>
      <c r="G32" s="83">
        <f>SUM(G22:G31)</f>
        <v>448</v>
      </c>
    </row>
    <row r="33" spans="1:8" ht="18" x14ac:dyDescent="0.25">
      <c r="A33" s="84"/>
      <c r="B33" s="84"/>
      <c r="C33" s="85"/>
      <c r="D33" s="38"/>
      <c r="E33" s="7"/>
      <c r="F33" s="82" t="s">
        <v>352</v>
      </c>
      <c r="G33" s="83">
        <f>+G32*0.12</f>
        <v>53.76</v>
      </c>
    </row>
    <row r="34" spans="1:8" ht="18" x14ac:dyDescent="0.25">
      <c r="A34" s="84"/>
      <c r="B34" s="84"/>
      <c r="C34" s="85"/>
      <c r="D34" s="38"/>
      <c r="E34" s="7"/>
      <c r="F34" s="82" t="s">
        <v>353</v>
      </c>
      <c r="G34" s="83">
        <f>+G32+G33</f>
        <v>501.76</v>
      </c>
    </row>
    <row r="35" spans="1:8" ht="20.100000000000001" customHeight="1" x14ac:dyDescent="0.25">
      <c r="E35" s="7"/>
      <c r="F35" s="46"/>
      <c r="G35" s="47"/>
    </row>
    <row r="36" spans="1:8" ht="20.100000000000001" customHeight="1" x14ac:dyDescent="0.25">
      <c r="A36" s="66"/>
      <c r="B36" s="66"/>
      <c r="C36" s="60" t="s">
        <v>441</v>
      </c>
      <c r="E36" s="7"/>
      <c r="F36" s="46"/>
      <c r="G36" s="47"/>
    </row>
    <row r="37" spans="1:8" ht="20.100000000000001" customHeight="1" x14ac:dyDescent="0.25">
      <c r="A37" s="66"/>
      <c r="B37" s="98">
        <v>1</v>
      </c>
      <c r="C37" s="42" t="s">
        <v>442</v>
      </c>
      <c r="E37" s="7"/>
      <c r="F37" s="46"/>
      <c r="G37" s="47"/>
    </row>
    <row r="38" spans="1:8" ht="20.100000000000001" customHeight="1" x14ac:dyDescent="0.25">
      <c r="A38" s="63"/>
      <c r="B38" s="41">
        <v>1</v>
      </c>
      <c r="C38" s="42" t="s">
        <v>443</v>
      </c>
      <c r="E38" s="7"/>
      <c r="F38" s="46"/>
      <c r="G38" s="47"/>
    </row>
    <row r="39" spans="1:8" ht="20.100000000000001" customHeight="1" x14ac:dyDescent="0.25">
      <c r="A39" s="63"/>
      <c r="B39" s="41">
        <v>1</v>
      </c>
      <c r="C39" s="42" t="s">
        <v>444</v>
      </c>
      <c r="E39" s="7"/>
      <c r="F39" s="46"/>
      <c r="G39" s="47"/>
    </row>
    <row r="40" spans="1:8" ht="20.100000000000001" customHeight="1" x14ac:dyDescent="0.25">
      <c r="B40" s="48"/>
      <c r="C40" s="46"/>
      <c r="E40" s="7"/>
      <c r="F40" s="46"/>
      <c r="G40" s="47"/>
    </row>
    <row r="42" spans="1:8" s="49" customFormat="1" ht="16.5" thickBot="1" x14ac:dyDescent="0.3">
      <c r="A42" s="49" t="s">
        <v>93</v>
      </c>
      <c r="C42" s="50"/>
    </row>
    <row r="43" spans="1:8" s="49" customFormat="1" ht="15.75" x14ac:dyDescent="0.25">
      <c r="H43" s="51"/>
    </row>
    <row r="44" spans="1:8" s="49" customFormat="1" ht="15.75" x14ac:dyDescent="0.25">
      <c r="H44" s="51"/>
    </row>
    <row r="45" spans="1:8" s="49" customFormat="1" ht="15.75" x14ac:dyDescent="0.25">
      <c r="H45" s="51"/>
    </row>
    <row r="46" spans="1:8" s="49" customFormat="1" ht="16.5" thickBot="1" x14ac:dyDescent="0.3">
      <c r="A46" s="49" t="s">
        <v>94</v>
      </c>
      <c r="C46" s="50"/>
      <c r="H46" s="51"/>
    </row>
    <row r="47" spans="1:8" s="49" customFormat="1" ht="15.75" x14ac:dyDescent="0.25">
      <c r="H47" s="51"/>
    </row>
    <row r="48" spans="1:8" customFormat="1" ht="15" x14ac:dyDescent="0.25"/>
    <row r="49" spans="1:8" customFormat="1" ht="15" x14ac:dyDescent="0.25"/>
    <row r="50" spans="1:8" s="49" customFormat="1" ht="16.5" thickBot="1" x14ac:dyDescent="0.3">
      <c r="A50" s="49" t="s">
        <v>95</v>
      </c>
      <c r="C50" s="50"/>
      <c r="H50" s="51"/>
    </row>
    <row r="51" spans="1:8" s="49" customFormat="1" ht="15.75" x14ac:dyDescent="0.25">
      <c r="H51" s="51"/>
    </row>
    <row r="52" spans="1:8" s="54" customFormat="1" ht="20.100000000000001" customHeight="1" x14ac:dyDescent="0.2">
      <c r="A52" s="52"/>
      <c r="B52" s="52"/>
      <c r="C52" s="53"/>
    </row>
    <row r="53" spans="1:8" s="54" customFormat="1" ht="20.100000000000001" customHeight="1" thickBot="1" x14ac:dyDescent="0.3">
      <c r="A53" s="49" t="s">
        <v>96</v>
      </c>
      <c r="B53" s="49"/>
      <c r="C53" s="50"/>
    </row>
    <row r="55" spans="1:8" ht="20.100000000000001" customHeight="1" thickBot="1" x14ac:dyDescent="0.25">
      <c r="A55" s="7" t="s">
        <v>418</v>
      </c>
      <c r="C55" s="88"/>
    </row>
  </sheetData>
  <mergeCells count="3">
    <mergeCell ref="A2:G2"/>
    <mergeCell ref="A3:G3"/>
    <mergeCell ref="A4:G4"/>
  </mergeCells>
  <pageMargins left="0.31496062992125984" right="0.11811023622047245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NEIQ</vt:lpstr>
      <vt:lpstr>Hoja2</vt:lpstr>
      <vt:lpstr>Hoja2!Área_de_impresión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2022-11-18T23:20:32Z</cp:lastPrinted>
  <dcterms:created xsi:type="dcterms:W3CDTF">2022-08-17T18:53:06Z</dcterms:created>
  <dcterms:modified xsi:type="dcterms:W3CDTF">2022-11-18T23:20:52Z</dcterms:modified>
</cp:coreProperties>
</file>