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 1\"/>
    </mc:Choice>
  </mc:AlternateContent>
  <xr:revisionPtr revIDLastSave="0" documentId="13_ncr:1_{12C6673C-8382-45C8-AE5B-5B45EB0B1A18}" xr6:coauthVersionLast="47" xr6:coauthVersionMax="47" xr10:uidLastSave="{00000000-0000-0000-0000-000000000000}"/>
  <bookViews>
    <workbookView xWindow="-120" yWindow="-120" windowWidth="29040" windowHeight="15840" xr2:uid="{41156588-EB4B-45D7-AC26-FC969EDEE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29" i="1" l="1"/>
  <c r="G30" i="1"/>
  <c r="G31" i="1" s="1"/>
</calcChain>
</file>

<file path=xl/sharedStrings.xml><?xml version="1.0" encoding="utf-8"?>
<sst xmlns="http://schemas.openxmlformats.org/spreadsheetml/2006/main" count="91" uniqueCount="91">
  <si>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</si>
  <si>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</si>
  <si>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</si>
  <si>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</si>
  <si>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</si>
  <si>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</si>
  <si>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</si>
  <si>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</si>
  <si>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CROTOS Y AV. RODOLFO BAQUERIZO NAZUR</t>
  </si>
  <si>
    <t>MOTIVO DE TRASLADO</t>
  </si>
  <si>
    <t>VENTA -CIRUGÍA</t>
  </si>
  <si>
    <t>FECHA CIRUGÍA</t>
  </si>
  <si>
    <t>HORA  CIRUGIA</t>
  </si>
  <si>
    <t>NOMBRE MÉDICO</t>
  </si>
  <si>
    <t>NOMBRE PACIENTE</t>
  </si>
  <si>
    <t>TIPO DE SEGURO</t>
  </si>
  <si>
    <t xml:space="preserve">IDENTIFICACION DEL  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</si>
  <si>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</si>
  <si>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</si>
  <si>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</si>
  <si>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</si>
  <si>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</si>
  <si>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</si>
  <si>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</si>
  <si>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073520400</t>
  </si>
  <si>
    <t>J200435202</t>
  </si>
  <si>
    <t>CLAVO ELÁSTICO  (TEN) 1.5 * 400 MM TITANIO</t>
  </si>
  <si>
    <t>070430400</t>
  </si>
  <si>
    <t>F180704301</t>
  </si>
  <si>
    <t>CLAVO ELASTICO (TEN) 2.0 *400 MM TITANIO</t>
  </si>
  <si>
    <t>070440400</t>
  </si>
  <si>
    <t>D190704408</t>
  </si>
  <si>
    <t>CLAVO ELÁSTICO  (TEN) 2.5 * 400 MM TITANIO</t>
  </si>
  <si>
    <t>070450400</t>
  </si>
  <si>
    <t>M190704501</t>
  </si>
  <si>
    <t>CLAVO ELASTICO (TEN) 3.0 *400 MM TITANIO</t>
  </si>
  <si>
    <t>070460400</t>
  </si>
  <si>
    <t>M190704601</t>
  </si>
  <si>
    <t>CLAVO ELÁSTICO  (TEN) 3.5 * 400 MM TITANIO</t>
  </si>
  <si>
    <t>070470400</t>
  </si>
  <si>
    <t>1505070472</t>
  </si>
  <si>
    <t>CLAVO ELÁSTICO  (TEN) 4.0 * 400 MM TITANIO</t>
  </si>
  <si>
    <t>071620000</t>
  </si>
  <si>
    <t>H140304103</t>
  </si>
  <si>
    <t>TAPA DE EXTREMO PARA CLAVO ELÁSTICO  (TEN) 2.0 / 2.5 TITANIO</t>
  </si>
  <si>
    <t>071630000</t>
  </si>
  <si>
    <t>F200716301</t>
  </si>
  <si>
    <t>TAPA DE EXTREMO PARA CLAVO ELÁSTICO  (TEN) 3.0 / 3.5 / 4.0 TITANIO</t>
  </si>
  <si>
    <t>Subtotal</t>
  </si>
  <si>
    <t>12% IVA</t>
  </si>
  <si>
    <t>Total</t>
  </si>
  <si>
    <t xml:space="preserve">INSTRUMENTAL </t>
  </si>
  <si>
    <t xml:space="preserve">BANDEJA INFERIOR </t>
  </si>
  <si>
    <t>2 piezas</t>
  </si>
  <si>
    <t xml:space="preserve">DOBLADORAS DE PINES </t>
  </si>
  <si>
    <t xml:space="preserve">MARTILLO MACIZO </t>
  </si>
  <si>
    <t xml:space="preserve">BANDEJA SUPERIOR </t>
  </si>
  <si>
    <t xml:space="preserve">DESPERIO </t>
  </si>
  <si>
    <t xml:space="preserve">CORTADOR </t>
  </si>
  <si>
    <t>ENTREGADO POR:</t>
  </si>
  <si>
    <t>RECIBIDO POR:</t>
  </si>
  <si>
    <t>INSRUMENTADOR</t>
  </si>
  <si>
    <t>VERIFICADO POR:</t>
  </si>
  <si>
    <t xml:space="preserve">OBSERVACIONES </t>
  </si>
  <si>
    <t>NEIQ0634</t>
  </si>
  <si>
    <t>CLINICA UESS</t>
  </si>
  <si>
    <t>DR MILTON PARRA</t>
  </si>
  <si>
    <t>990050368001</t>
  </si>
  <si>
    <t xml:space="preserve">8:00AM </t>
  </si>
  <si>
    <t>SOFIA VALENTINA GRANDA TEJENA</t>
  </si>
  <si>
    <t xml:space="preserve">IMPACTOR </t>
  </si>
  <si>
    <t>LLAVE</t>
  </si>
  <si>
    <t xml:space="preserve">INSECTOR DE CLAVO ELASTICO </t>
  </si>
  <si>
    <t xml:space="preserve">ALICATE DE BLOQUEO </t>
  </si>
  <si>
    <t xml:space="preserve">GUIA DE MARTILLO </t>
  </si>
  <si>
    <t>PUNZON RECTO</t>
  </si>
  <si>
    <t xml:space="preserve">PUNZON CURVO </t>
  </si>
  <si>
    <t xml:space="preserve">DOBLADORAS </t>
  </si>
  <si>
    <t xml:space="preserve">MOTOR + ANCLAJES </t>
  </si>
  <si>
    <t>BATERIAS ROJAS</t>
  </si>
  <si>
    <t xml:space="preserve">IMPACTOR DE TOPES </t>
  </si>
  <si>
    <t>GUIA DE BROCA 3.0/405MM</t>
  </si>
  <si>
    <t xml:space="preserve">BROCA DE 2.5MM </t>
  </si>
  <si>
    <t xml:space="preserve">BROCA DE 3.2MM </t>
  </si>
  <si>
    <t xml:space="preserve">BROCA DE 4.5MM </t>
  </si>
  <si>
    <t xml:space="preserve">CORTADORA CALIBRADA </t>
  </si>
  <si>
    <t xml:space="preserve">MARTILLO CANULADO </t>
  </si>
  <si>
    <t xml:space="preserve">BARRAS </t>
  </si>
  <si>
    <t xml:space="preserve">REGLETA F TOOL </t>
  </si>
  <si>
    <t xml:space="preserve">BROCAS EN T </t>
  </si>
  <si>
    <t xml:space="preserve">PLAYO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</si>
</sst>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[$-F800]dddd\,\ mmmm\ dd\,\ yyyy"/>
    <numFmt numFmtId="165" formatCode="_-[$$-240A]\ * #,##0.00_-;\-[$$-240A]\ * #,##0.00_-;_-[$$-240A]\ * &quot;-&quot;??_-;_-@_-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/>
  </cellStyleXfs>
  <cellXfs count="62">
    <xf numFmtId="0" fontId="0" fillId="0" borderId="0" xfId="0"/>
    <xf numFmtId="0" fontId="3" fillId="0" borderId="0" xfId="2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164" fontId="8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11" fillId="0" borderId="0" xfId="0" applyFont="1"/>
    <xf numFmtId="0" fontId="10" fillId="0" borderId="0" xfId="0" applyFont="1" applyAlignment="1">
      <alignment wrapText="1"/>
    </xf>
    <xf numFmtId="0" fontId="8" fillId="0" borderId="1" xfId="0" applyFont="1" applyBorder="1" applyAlignment="1">
      <alignment vertical="center"/>
    </xf>
    <xf numFmtId="0" fontId="7" fillId="2" borderId="0" xfId="0" applyFont="1" applyFill="1" applyAlignment="1">
      <alignment vertical="center" wrapText="1"/>
    </xf>
    <xf numFmtId="49" fontId="8" fillId="0" borderId="2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20" fontId="8" fillId="0" borderId="1" xfId="0" applyNumberFormat="1" applyFont="1" applyBorder="1" applyAlignment="1">
      <alignment vertical="center"/>
    </xf>
    <xf numFmtId="20" fontId="8" fillId="0" borderId="0" xfId="0" applyNumberFormat="1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/>
    <xf numFmtId="0" fontId="13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 applyProtection="1">
      <alignment horizontal="center" vertical="center" wrapText="1" readingOrder="1"/>
      <protection locked="0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65" fontId="15" fillId="0" borderId="1" xfId="1" applyNumberFormat="1" applyFont="1" applyFill="1" applyBorder="1" applyAlignment="1">
      <alignment horizontal="center"/>
    </xf>
    <xf numFmtId="165" fontId="15" fillId="0" borderId="4" xfId="1" applyNumberFormat="1" applyFont="1" applyFill="1" applyBorder="1" applyAlignment="1">
      <alignment horizontal="center"/>
    </xf>
    <xf numFmtId="166" fontId="15" fillId="0" borderId="1" xfId="2" applyNumberFormat="1" applyFont="1" applyBorder="1" applyAlignment="1">
      <alignment horizontal="left" shrinkToFit="1"/>
    </xf>
    <xf numFmtId="0" fontId="4" fillId="0" borderId="1" xfId="0" applyFont="1" applyBorder="1"/>
    <xf numFmtId="0" fontId="13" fillId="0" borderId="5" xfId="2" applyFont="1" applyBorder="1" applyAlignment="1">
      <alignment horizontal="right" wrapText="1"/>
    </xf>
    <xf numFmtId="0" fontId="13" fillId="0" borderId="6" xfId="2" applyFont="1" applyBorder="1" applyAlignment="1">
      <alignment horizontal="right" wrapText="1"/>
    </xf>
    <xf numFmtId="0" fontId="13" fillId="0" borderId="7" xfId="2" applyFont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165" fontId="14" fillId="0" borderId="8" xfId="1" applyNumberFormat="1" applyFont="1" applyFill="1" applyBorder="1" applyAlignment="1">
      <alignment horizontal="right"/>
    </xf>
    <xf numFmtId="9" fontId="13" fillId="0" borderId="1" xfId="2" applyNumberFormat="1" applyFont="1" applyBorder="1" applyAlignment="1">
      <alignment horizontal="right" wrapText="1"/>
    </xf>
    <xf numFmtId="165" fontId="14" fillId="0" borderId="1" xfId="1" applyNumberFormat="1" applyFont="1" applyFill="1" applyBorder="1" applyAlignment="1">
      <alignment horizontal="right"/>
    </xf>
    <xf numFmtId="0" fontId="13" fillId="0" borderId="1" xfId="2" applyFont="1" applyBorder="1" applyAlignment="1">
      <alignment horizontal="right" wrapText="1"/>
    </xf>
    <xf numFmtId="0" fontId="13" fillId="0" borderId="0" xfId="2" applyFont="1" applyAlignment="1">
      <alignment horizontal="center" wrapText="1"/>
    </xf>
    <xf numFmtId="165" fontId="14" fillId="0" borderId="0" xfId="1" applyNumberFormat="1" applyFont="1" applyFill="1" applyBorder="1" applyAlignment="1">
      <alignment horizontal="right"/>
    </xf>
    <xf numFmtId="0" fontId="10" fillId="0" borderId="1" xfId="2" applyFont="1" applyBorder="1" applyAlignment="1">
      <alignment horizontal="center"/>
    </xf>
    <xf numFmtId="0" fontId="10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 applyProtection="1">
      <alignment readingOrder="1"/>
      <protection locked="0"/>
    </xf>
    <xf numFmtId="0" fontId="4" fillId="0" borderId="9" xfId="0" applyFont="1" applyBorder="1"/>
    <xf numFmtId="0" fontId="17" fillId="0" borderId="1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 wrapText="1"/>
    </xf>
  </cellXfs>
  <cellStyles count="3">
    <cellStyle name="Moneda [0]" xfId="1" builtinId="7"/>
    <cellStyle name="Normal" xfId="0" builtinId="0"/>
    <cellStyle name="Normal 2" xfId="2" xr:uid="{EE49FE0A-941F-49F7-9EAF-7FDD4CF88C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145492</xdr:colOff>
      <xdr:row>0</xdr:row>
      <xdr:rowOff>228600</xdr:rowOff>
    </xdr:from>
    <xdr:to>
      <xdr:col>1</xdr:col>
      <xdr:colOff>42862</xdr:colOff>
      <xdr:row>4</xdr:row>
      <xdr:rowOff>121754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6F901C-776C-49E2-9A5A-352E1238D1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45492" y="228600"/>
          <a:ext cx="1492808" cy="111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DCEB-93D4-48B3-90D3-D605E6987094}">
  <dimension ref="A1:L75"/>
  <sheetViews>
    <sheetView tabSelected="1" topLeftCell="A31" zoomScale="80" zoomScaleNormal="80" workbookViewId="0">
      <selection activeCell="C60" sqref="C60"/>
    </sheetView>
  </sheetViews>
  <sheetFormatPr baseColWidth="10" defaultColWidth="11.42578125" defaultRowHeight="30" customHeight="1" x14ac:dyDescent="0.25"/>
  <cols>
    <col min="1" max="1" width="24" style="31" customWidth="1"/>
    <col min="2" max="2" width="19.7109375" style="31" customWidth="1"/>
    <col min="3" max="3" width="84.28515625" style="31" customWidth="1"/>
    <col min="4" max="4" width="17.85546875" style="31" customWidth="1"/>
    <col min="5" max="5" width="12.85546875" style="31" customWidth="1"/>
    <col min="6" max="6" width="12.7109375" style="31" customWidth="1"/>
    <col min="7" max="7" width="14.140625" style="31" customWidth="1"/>
    <col min="8" max="16384" width="11.42578125" style="31"/>
  </cols>
  <sheetData>
    <row r="1" spans="1:8" s="2" customFormat="1" ht="30" customHeight="1" x14ac:dyDescent="0.25">
      <c r="A1" s="1" t="s">
        <v>0</v>
      </c>
      <c r="B1" s="1"/>
      <c r="C1" s="1"/>
      <c r="D1" s="1"/>
      <c r="E1" s="1"/>
      <c r="F1" s="1"/>
      <c r="G1" s="1"/>
    </row>
    <row r="2" spans="1:8" s="2" customFormat="1" ht="18" x14ac:dyDescent="0.25">
      <c r="A2" s="1" t="s">
        <v>1</v>
      </c>
      <c r="B2" s="1"/>
      <c r="C2" s="1"/>
      <c r="D2" s="1"/>
      <c r="E2" s="1"/>
      <c r="F2" s="1"/>
      <c r="G2" s="1"/>
    </row>
    <row r="3" spans="1:8" s="2" customFormat="1" ht="18" x14ac:dyDescent="0.25">
      <c r="A3" s="3" t="s">
        <v>2</v>
      </c>
      <c r="B3" s="3"/>
      <c r="C3" s="3"/>
      <c r="D3" s="3"/>
      <c r="E3" s="3"/>
      <c r="F3" s="3"/>
      <c r="G3" s="3"/>
    </row>
    <row r="4" spans="1:8" s="2" customFormat="1" ht="30" customHeight="1" x14ac:dyDescent="0.25">
      <c r="A4" s="4"/>
      <c r="B4" s="4"/>
      <c r="C4" s="4"/>
      <c r="D4" s="4"/>
      <c r="E4" s="4"/>
      <c r="F4" s="4"/>
      <c r="G4" s="4"/>
    </row>
    <row r="5" spans="1:8" s="2" customFormat="1" ht="18" x14ac:dyDescent="0.25">
      <c r="A5" s="4"/>
      <c r="B5" s="4"/>
      <c r="C5" s="4"/>
      <c r="D5" s="4"/>
      <c r="E5" s="4"/>
      <c r="F5" s="4"/>
      <c r="G5" s="4"/>
    </row>
    <row r="6" spans="1:8" s="2" customFormat="1" ht="18" x14ac:dyDescent="0.25">
      <c r="A6" s="5" t="s">
        <v>3</v>
      </c>
      <c r="B6" s="5"/>
      <c r="C6" s="6">
        <v>44910</v>
      </c>
      <c r="D6" s="5" t="s">
        <v>4</v>
      </c>
      <c r="E6" s="7" t="s">
        <v>64</v>
      </c>
      <c r="F6" s="8"/>
      <c r="G6" s="9"/>
      <c r="H6" s="10"/>
    </row>
    <row r="7" spans="1:8" s="2" customFormat="1" ht="18" x14ac:dyDescent="0.25">
      <c r="A7" s="11"/>
      <c r="B7" s="11"/>
      <c r="C7" s="11"/>
      <c r="D7" s="11"/>
      <c r="E7" s="11"/>
      <c r="F7" s="11"/>
      <c r="G7" s="12"/>
      <c r="H7" s="13"/>
    </row>
    <row r="8" spans="1:8" s="2" customFormat="1" ht="21" x14ac:dyDescent="0.25">
      <c r="A8" s="5" t="s">
        <v>5</v>
      </c>
      <c r="B8" s="5"/>
      <c r="C8" s="58" t="s">
        <v>65</v>
      </c>
      <c r="D8" s="15" t="s">
        <v>6</v>
      </c>
      <c r="E8" s="16" t="s">
        <v>67</v>
      </c>
      <c r="F8" s="17"/>
      <c r="G8" s="18"/>
      <c r="H8" s="10"/>
    </row>
    <row r="9" spans="1:8" s="2" customFormat="1" ht="18" x14ac:dyDescent="0.25">
      <c r="A9" s="11"/>
      <c r="B9" s="11"/>
      <c r="C9" s="11"/>
      <c r="D9" s="11"/>
      <c r="E9" s="11"/>
      <c r="F9" s="11"/>
      <c r="G9" s="12"/>
      <c r="H9" s="13"/>
    </row>
    <row r="10" spans="1:8" s="2" customFormat="1" ht="31.5" x14ac:dyDescent="0.25">
      <c r="A10" s="5" t="s">
        <v>7</v>
      </c>
      <c r="B10" s="5"/>
      <c r="C10" s="19" t="s">
        <v>8</v>
      </c>
      <c r="D10" s="15" t="s">
        <v>9</v>
      </c>
      <c r="E10" s="14" t="s">
        <v>10</v>
      </c>
      <c r="F10" s="20"/>
      <c r="G10" s="20"/>
      <c r="H10" s="13"/>
    </row>
    <row r="11" spans="1:8" s="2" customFormat="1" ht="18" x14ac:dyDescent="0.25">
      <c r="A11" s="11"/>
      <c r="B11" s="11"/>
      <c r="C11" s="11"/>
      <c r="D11" s="11"/>
      <c r="E11" s="11"/>
      <c r="F11" s="11"/>
      <c r="G11" s="12"/>
      <c r="H11" s="13"/>
    </row>
    <row r="12" spans="1:8" s="2" customFormat="1" ht="18" x14ac:dyDescent="0.25">
      <c r="A12" s="5" t="s">
        <v>11</v>
      </c>
      <c r="B12" s="5"/>
      <c r="C12" s="6">
        <v>44911</v>
      </c>
      <c r="D12" s="15" t="s">
        <v>12</v>
      </c>
      <c r="E12" s="21" t="s">
        <v>68</v>
      </c>
      <c r="F12" s="22"/>
      <c r="G12" s="22"/>
      <c r="H12" s="10"/>
    </row>
    <row r="13" spans="1:8" s="2" customFormat="1" ht="18" x14ac:dyDescent="0.25">
      <c r="A13" s="11"/>
      <c r="B13" s="11"/>
      <c r="C13" s="11"/>
      <c r="D13" s="11"/>
      <c r="E13" s="11"/>
      <c r="F13" s="11"/>
      <c r="G13" s="23"/>
      <c r="H13" s="13"/>
    </row>
    <row r="14" spans="1:8" s="2" customFormat="1" ht="18" x14ac:dyDescent="0.25">
      <c r="A14" s="5" t="s">
        <v>13</v>
      </c>
      <c r="B14" s="5"/>
      <c r="C14" s="14" t="s">
        <v>66</v>
      </c>
      <c r="D14" s="20"/>
      <c r="E14" s="24"/>
      <c r="F14" s="24"/>
      <c r="G14" s="20"/>
      <c r="H14" s="10"/>
    </row>
    <row r="15" spans="1:8" s="2" customFormat="1" ht="18" x14ac:dyDescent="0.25">
      <c r="A15" s="11"/>
      <c r="B15" s="11"/>
      <c r="C15" s="11"/>
      <c r="D15" s="11"/>
      <c r="E15" s="11"/>
      <c r="F15" s="11"/>
      <c r="G15" s="23"/>
      <c r="H15" s="13"/>
    </row>
    <row r="16" spans="1:8" s="2" customFormat="1" ht="18" x14ac:dyDescent="0.25">
      <c r="A16" s="5" t="s">
        <v>14</v>
      </c>
      <c r="B16" s="5"/>
      <c r="C16" s="14" t="s">
        <v>69</v>
      </c>
      <c r="D16" s="15" t="s">
        <v>15</v>
      </c>
      <c r="E16" s="21"/>
      <c r="F16" s="24"/>
      <c r="G16" s="20"/>
      <c r="H16" s="10"/>
    </row>
    <row r="17" spans="1:12" s="2" customFormat="1" ht="18" x14ac:dyDescent="0.25">
      <c r="A17" s="11"/>
      <c r="B17" s="11"/>
      <c r="C17" s="11"/>
      <c r="D17" s="11"/>
      <c r="E17" s="11"/>
      <c r="F17" s="11"/>
      <c r="G17" s="23"/>
      <c r="H17" s="13"/>
    </row>
    <row r="18" spans="1:12" s="2" customFormat="1" ht="18" x14ac:dyDescent="0.25">
      <c r="A18" s="5" t="s">
        <v>16</v>
      </c>
      <c r="B18" s="5"/>
      <c r="C18" s="25"/>
      <c r="D18" s="9"/>
      <c r="E18" s="26"/>
      <c r="F18" s="26"/>
      <c r="G18" s="27"/>
      <c r="H18" s="10"/>
    </row>
    <row r="19" spans="1:12" ht="18.75" customHeight="1" x14ac:dyDescent="0.25">
      <c r="A19" s="28"/>
      <c r="B19" s="28"/>
      <c r="C19" s="29"/>
      <c r="D19" s="29"/>
      <c r="E19" s="29"/>
      <c r="F19" s="30"/>
      <c r="G19" s="30"/>
      <c r="H19" s="30"/>
    </row>
    <row r="20" spans="1:12" s="34" customFormat="1" ht="30" customHeight="1" x14ac:dyDescent="0.25">
      <c r="A20" s="32" t="s">
        <v>17</v>
      </c>
      <c r="B20" s="32" t="s">
        <v>18</v>
      </c>
      <c r="C20" s="32" t="s">
        <v>19</v>
      </c>
      <c r="D20" s="32" t="s">
        <v>20</v>
      </c>
      <c r="E20" s="32" t="s">
        <v>21</v>
      </c>
      <c r="F20" s="33" t="s">
        <v>22</v>
      </c>
      <c r="G20" s="33" t="s">
        <v>23</v>
      </c>
      <c r="K20" s="35"/>
      <c r="L20" s="35"/>
    </row>
    <row r="21" spans="1:12" ht="30" customHeight="1" x14ac:dyDescent="0.25">
      <c r="A21" s="36" t="s">
        <v>24</v>
      </c>
      <c r="B21" s="36" t="s">
        <v>25</v>
      </c>
      <c r="C21" s="40" t="s">
        <v>26</v>
      </c>
      <c r="D21" s="37">
        <v>2</v>
      </c>
      <c r="E21" s="41"/>
      <c r="F21" s="38">
        <v>150</v>
      </c>
      <c r="G21" s="39">
        <f>F21*D21</f>
        <v>300</v>
      </c>
    </row>
    <row r="22" spans="1:12" ht="30" customHeight="1" x14ac:dyDescent="0.25">
      <c r="A22" s="36" t="s">
        <v>27</v>
      </c>
      <c r="B22" s="36" t="s">
        <v>28</v>
      </c>
      <c r="C22" s="40" t="s">
        <v>29</v>
      </c>
      <c r="D22" s="37">
        <v>2</v>
      </c>
      <c r="E22" s="41"/>
      <c r="F22" s="38">
        <v>150</v>
      </c>
      <c r="G22" s="39">
        <f t="shared" ref="G22:G28" si="0">F22*D22</f>
        <v>300</v>
      </c>
    </row>
    <row r="23" spans="1:12" ht="30" customHeight="1" x14ac:dyDescent="0.25">
      <c r="A23" s="36" t="s">
        <v>30</v>
      </c>
      <c r="B23" s="36" t="s">
        <v>31</v>
      </c>
      <c r="C23" s="40" t="s">
        <v>32</v>
      </c>
      <c r="D23" s="37">
        <v>0</v>
      </c>
      <c r="E23" s="41"/>
      <c r="F23" s="38">
        <v>150</v>
      </c>
      <c r="G23" s="39">
        <f t="shared" si="0"/>
        <v>0</v>
      </c>
    </row>
    <row r="24" spans="1:12" ht="30" customHeight="1" x14ac:dyDescent="0.25">
      <c r="A24" s="36" t="s">
        <v>33</v>
      </c>
      <c r="B24" s="36" t="s">
        <v>34</v>
      </c>
      <c r="C24" s="40" t="s">
        <v>35</v>
      </c>
      <c r="D24" s="37">
        <v>2</v>
      </c>
      <c r="E24" s="41"/>
      <c r="F24" s="38">
        <v>150</v>
      </c>
      <c r="G24" s="39">
        <f t="shared" si="0"/>
        <v>300</v>
      </c>
    </row>
    <row r="25" spans="1:12" ht="30" customHeight="1" x14ac:dyDescent="0.25">
      <c r="A25" s="36" t="s">
        <v>36</v>
      </c>
      <c r="B25" s="36" t="s">
        <v>37</v>
      </c>
      <c r="C25" s="40" t="s">
        <v>38</v>
      </c>
      <c r="D25" s="37">
        <v>2</v>
      </c>
      <c r="E25" s="41"/>
      <c r="F25" s="38">
        <v>150</v>
      </c>
      <c r="G25" s="39">
        <f t="shared" si="0"/>
        <v>300</v>
      </c>
    </row>
    <row r="26" spans="1:12" ht="30" customHeight="1" x14ac:dyDescent="0.25">
      <c r="A26" s="36" t="s">
        <v>39</v>
      </c>
      <c r="B26" s="36" t="s">
        <v>40</v>
      </c>
      <c r="C26" s="40" t="s">
        <v>41</v>
      </c>
      <c r="D26" s="37">
        <v>2</v>
      </c>
      <c r="E26" s="41"/>
      <c r="F26" s="38">
        <v>150</v>
      </c>
      <c r="G26" s="39">
        <f t="shared" si="0"/>
        <v>300</v>
      </c>
    </row>
    <row r="27" spans="1:12" ht="30" customHeight="1" x14ac:dyDescent="0.25">
      <c r="A27" s="36" t="s">
        <v>42</v>
      </c>
      <c r="B27" s="36" t="s">
        <v>43</v>
      </c>
      <c r="C27" s="36" t="s">
        <v>44</v>
      </c>
      <c r="D27" s="37">
        <v>4</v>
      </c>
      <c r="E27" s="41"/>
      <c r="F27" s="38">
        <v>50</v>
      </c>
      <c r="G27" s="39">
        <f t="shared" si="0"/>
        <v>200</v>
      </c>
    </row>
    <row r="28" spans="1:12" ht="30" customHeight="1" x14ac:dyDescent="0.25">
      <c r="A28" s="36" t="s">
        <v>45</v>
      </c>
      <c r="B28" s="36" t="s">
        <v>46</v>
      </c>
      <c r="C28" s="36" t="s">
        <v>47</v>
      </c>
      <c r="D28" s="37">
        <v>4</v>
      </c>
      <c r="E28" s="41"/>
      <c r="F28" s="38">
        <v>50</v>
      </c>
      <c r="G28" s="39">
        <f t="shared" si="0"/>
        <v>200</v>
      </c>
    </row>
    <row r="29" spans="1:12" ht="30" customHeight="1" x14ac:dyDescent="0.25">
      <c r="A29" s="42"/>
      <c r="B29" s="43"/>
      <c r="C29" s="43"/>
      <c r="D29" s="43"/>
      <c r="E29" s="44"/>
      <c r="F29" s="45" t="s">
        <v>48</v>
      </c>
      <c r="G29" s="46">
        <f>SUM(G21:G28)</f>
        <v>1900</v>
      </c>
    </row>
    <row r="30" spans="1:12" ht="30" customHeight="1" x14ac:dyDescent="0.25">
      <c r="A30" s="47"/>
      <c r="B30" s="47"/>
      <c r="C30" s="47"/>
      <c r="D30" s="47"/>
      <c r="E30" s="47"/>
      <c r="F30" s="45" t="s">
        <v>49</v>
      </c>
      <c r="G30" s="48">
        <f>+G29*0.12</f>
        <v>228</v>
      </c>
    </row>
    <row r="31" spans="1:12" ht="30" customHeight="1" x14ac:dyDescent="0.25">
      <c r="A31" s="49"/>
      <c r="B31" s="49"/>
      <c r="C31" s="49"/>
      <c r="D31" s="49"/>
      <c r="E31" s="49"/>
      <c r="F31" s="45" t="s">
        <v>50</v>
      </c>
      <c r="G31" s="48">
        <f>SUM(G29:G30)</f>
        <v>2128</v>
      </c>
    </row>
    <row r="32" spans="1:12" ht="30" customHeight="1" x14ac:dyDescent="0.25">
      <c r="A32" s="50"/>
      <c r="B32" s="50"/>
      <c r="C32" s="50"/>
      <c r="D32" s="50"/>
      <c r="E32" s="50"/>
      <c r="F32" s="51"/>
    </row>
    <row r="33" spans="1:6" ht="30" customHeight="1" x14ac:dyDescent="0.25">
      <c r="A33" s="50"/>
      <c r="B33" s="52" t="s">
        <v>51</v>
      </c>
      <c r="C33" s="52"/>
      <c r="D33" s="50"/>
      <c r="E33" s="50"/>
      <c r="F33" s="51"/>
    </row>
    <row r="34" spans="1:6" ht="30" customHeight="1" thickBot="1" x14ac:dyDescent="0.3">
      <c r="A34" s="50"/>
      <c r="B34" s="53"/>
      <c r="C34" s="53" t="s">
        <v>52</v>
      </c>
      <c r="D34" s="50"/>
      <c r="E34" s="50"/>
      <c r="F34" s="51"/>
    </row>
    <row r="35" spans="1:6" ht="30" customHeight="1" thickBot="1" x14ac:dyDescent="0.3">
      <c r="A35" s="50"/>
      <c r="B35" s="53">
        <v>2</v>
      </c>
      <c r="C35" s="59" t="s">
        <v>80</v>
      </c>
      <c r="D35" s="50"/>
      <c r="E35" s="50"/>
      <c r="F35" s="51"/>
    </row>
    <row r="36" spans="1:6" ht="30" customHeight="1" thickBot="1" x14ac:dyDescent="0.3">
      <c r="A36" s="50"/>
      <c r="B36" s="53">
        <v>1</v>
      </c>
      <c r="C36" s="60" t="s">
        <v>81</v>
      </c>
      <c r="D36" s="50"/>
      <c r="E36" s="50"/>
      <c r="F36" s="51"/>
    </row>
    <row r="37" spans="1:6" ht="30" customHeight="1" thickBot="1" x14ac:dyDescent="0.3">
      <c r="A37" s="50"/>
      <c r="B37" s="53">
        <v>1</v>
      </c>
      <c r="C37" s="60" t="s">
        <v>82</v>
      </c>
      <c r="D37" s="50"/>
      <c r="E37" s="50"/>
      <c r="F37" s="51"/>
    </row>
    <row r="38" spans="1:6" ht="30" customHeight="1" thickBot="1" x14ac:dyDescent="0.3">
      <c r="A38" s="50"/>
      <c r="B38" s="53">
        <v>1</v>
      </c>
      <c r="C38" s="60" t="s">
        <v>83</v>
      </c>
      <c r="D38" s="50"/>
      <c r="E38" s="50"/>
      <c r="F38" s="51"/>
    </row>
    <row r="39" spans="1:6" ht="30" customHeight="1" thickBot="1" x14ac:dyDescent="0.3">
      <c r="A39" s="50"/>
      <c r="B39" s="53">
        <v>1</v>
      </c>
      <c r="C39" s="60" t="s">
        <v>84</v>
      </c>
      <c r="D39" s="50"/>
      <c r="E39" s="50"/>
      <c r="F39" s="51"/>
    </row>
    <row r="40" spans="1:6" ht="30" customHeight="1" thickBot="1" x14ac:dyDescent="0.3">
      <c r="A40" s="50"/>
      <c r="B40" s="53" t="s">
        <v>53</v>
      </c>
      <c r="C40" s="60" t="s">
        <v>85</v>
      </c>
      <c r="D40" s="50"/>
      <c r="E40" s="50"/>
      <c r="F40" s="51"/>
    </row>
    <row r="41" spans="1:6" ht="30" customHeight="1" thickBot="1" x14ac:dyDescent="0.3">
      <c r="A41" s="50"/>
      <c r="B41" s="53">
        <v>1</v>
      </c>
      <c r="C41" s="60" t="s">
        <v>86</v>
      </c>
      <c r="D41" s="50"/>
      <c r="E41" s="50"/>
      <c r="F41" s="51"/>
    </row>
    <row r="42" spans="1:6" ht="30" customHeight="1" thickBot="1" x14ac:dyDescent="0.3">
      <c r="A42" s="50"/>
      <c r="B42" s="53">
        <v>3</v>
      </c>
      <c r="C42" s="60" t="s">
        <v>87</v>
      </c>
      <c r="D42" s="50"/>
      <c r="E42" s="50"/>
      <c r="F42" s="51"/>
    </row>
    <row r="43" spans="1:6" ht="30" customHeight="1" thickBot="1" x14ac:dyDescent="0.3">
      <c r="A43" s="50"/>
      <c r="B43" s="53">
        <v>1</v>
      </c>
      <c r="C43" s="60" t="s">
        <v>88</v>
      </c>
      <c r="D43" s="50"/>
      <c r="E43" s="50"/>
      <c r="F43" s="51"/>
    </row>
    <row r="44" spans="1:6" ht="30" customHeight="1" thickBot="1" x14ac:dyDescent="0.3">
      <c r="A44" s="50"/>
      <c r="B44" s="53">
        <v>4</v>
      </c>
      <c r="C44" s="60" t="s">
        <v>89</v>
      </c>
      <c r="D44" s="50"/>
      <c r="E44" s="50"/>
      <c r="F44" s="51"/>
    </row>
    <row r="45" spans="1:6" ht="30" customHeight="1" thickBot="1" x14ac:dyDescent="0.3">
      <c r="A45" s="50"/>
      <c r="B45" s="53">
        <v>1</v>
      </c>
      <c r="C45" s="60" t="s">
        <v>90</v>
      </c>
      <c r="D45" s="50"/>
      <c r="E45" s="50"/>
      <c r="F45" s="51"/>
    </row>
    <row r="46" spans="1:6" ht="30" customHeight="1" thickBot="1" x14ac:dyDescent="0.3">
      <c r="A46" s="50"/>
      <c r="B46" s="53">
        <v>2</v>
      </c>
      <c r="C46" s="60" t="s">
        <v>54</v>
      </c>
      <c r="D46" s="50"/>
      <c r="E46" s="50"/>
      <c r="F46" s="51"/>
    </row>
    <row r="47" spans="1:6" ht="30" customHeight="1" thickBot="1" x14ac:dyDescent="0.3">
      <c r="A47" s="50"/>
      <c r="B47" s="53">
        <v>1</v>
      </c>
      <c r="C47" s="60" t="s">
        <v>55</v>
      </c>
      <c r="D47" s="50"/>
      <c r="E47" s="50"/>
      <c r="F47" s="51"/>
    </row>
    <row r="48" spans="1:6" ht="30" customHeight="1" thickBot="1" x14ac:dyDescent="0.3">
      <c r="A48" s="50"/>
      <c r="B48" s="53"/>
      <c r="C48" s="53" t="s">
        <v>56</v>
      </c>
      <c r="D48" s="50"/>
      <c r="E48" s="50"/>
      <c r="F48" s="51"/>
    </row>
    <row r="49" spans="1:6" ht="30" customHeight="1" thickBot="1" x14ac:dyDescent="0.3">
      <c r="A49" s="50"/>
      <c r="B49" s="53">
        <v>1</v>
      </c>
      <c r="C49" s="59" t="s">
        <v>57</v>
      </c>
      <c r="D49" s="50"/>
      <c r="E49" s="50"/>
      <c r="F49" s="51"/>
    </row>
    <row r="50" spans="1:6" ht="30" customHeight="1" thickBot="1" x14ac:dyDescent="0.3">
      <c r="A50" s="50"/>
      <c r="B50" s="53">
        <v>1</v>
      </c>
      <c r="C50" s="60" t="s">
        <v>58</v>
      </c>
      <c r="D50" s="50"/>
      <c r="E50" s="50"/>
      <c r="F50" s="51"/>
    </row>
    <row r="51" spans="1:6" ht="30" customHeight="1" thickBot="1" x14ac:dyDescent="0.3">
      <c r="A51" s="50"/>
      <c r="B51" s="53">
        <v>1</v>
      </c>
      <c r="C51" s="60" t="s">
        <v>70</v>
      </c>
      <c r="D51" s="50"/>
      <c r="E51" s="50"/>
      <c r="F51" s="51"/>
    </row>
    <row r="52" spans="1:6" ht="30" customHeight="1" thickBot="1" x14ac:dyDescent="0.3">
      <c r="A52" s="50"/>
      <c r="B52" s="53">
        <v>1</v>
      </c>
      <c r="C52" s="60" t="s">
        <v>71</v>
      </c>
      <c r="D52" s="50"/>
      <c r="E52" s="50"/>
      <c r="F52" s="51"/>
    </row>
    <row r="53" spans="1:6" ht="30" customHeight="1" thickBot="1" x14ac:dyDescent="0.3">
      <c r="A53" s="50"/>
      <c r="B53" s="53">
        <v>1</v>
      </c>
      <c r="C53" s="60" t="s">
        <v>72</v>
      </c>
      <c r="D53" s="50"/>
      <c r="E53" s="50"/>
      <c r="F53" s="51"/>
    </row>
    <row r="54" spans="1:6" ht="30" customHeight="1" thickBot="1" x14ac:dyDescent="0.3">
      <c r="A54" s="50"/>
      <c r="B54" s="53">
        <v>1</v>
      </c>
      <c r="C54" s="60" t="s">
        <v>73</v>
      </c>
      <c r="D54" s="50"/>
      <c r="E54" s="50"/>
      <c r="F54" s="51"/>
    </row>
    <row r="55" spans="1:6" ht="30" customHeight="1" thickBot="1" x14ac:dyDescent="0.3">
      <c r="A55" s="50"/>
      <c r="B55" s="53">
        <v>1</v>
      </c>
      <c r="C55" s="60" t="s">
        <v>74</v>
      </c>
      <c r="D55" s="50"/>
      <c r="E55" s="50"/>
      <c r="F55" s="51"/>
    </row>
    <row r="56" spans="1:6" ht="30" customHeight="1" thickBot="1" x14ac:dyDescent="0.3">
      <c r="A56" s="50"/>
      <c r="B56" s="53">
        <v>1</v>
      </c>
      <c r="C56" s="60" t="s">
        <v>75</v>
      </c>
      <c r="D56" s="50"/>
      <c r="E56" s="50"/>
      <c r="F56" s="51"/>
    </row>
    <row r="57" spans="1:6" ht="30" customHeight="1" thickBot="1" x14ac:dyDescent="0.3">
      <c r="A57" s="50"/>
      <c r="B57" s="53">
        <v>1</v>
      </c>
      <c r="C57" s="60" t="s">
        <v>76</v>
      </c>
      <c r="D57" s="50"/>
      <c r="E57" s="50"/>
      <c r="F57" s="51"/>
    </row>
    <row r="58" spans="1:6" ht="30" customHeight="1" thickBot="1" x14ac:dyDescent="0.3">
      <c r="A58" s="50"/>
      <c r="B58" s="53">
        <v>2</v>
      </c>
      <c r="C58" s="60" t="s">
        <v>77</v>
      </c>
      <c r="D58" s="50"/>
      <c r="E58" s="50"/>
      <c r="F58" s="51"/>
    </row>
    <row r="59" spans="1:6" ht="30" customHeight="1" thickBot="1" x14ac:dyDescent="0.3">
      <c r="A59" s="50"/>
      <c r="B59" s="54">
        <v>1</v>
      </c>
      <c r="C59" s="61" t="s">
        <v>78</v>
      </c>
      <c r="D59" s="50"/>
      <c r="E59" s="50"/>
      <c r="F59" s="51"/>
    </row>
    <row r="60" spans="1:6" ht="30" customHeight="1" thickBot="1" x14ac:dyDescent="0.3">
      <c r="A60" s="50"/>
      <c r="B60" s="54">
        <v>2</v>
      </c>
      <c r="C60" s="61" t="s">
        <v>79</v>
      </c>
      <c r="D60" s="50"/>
      <c r="E60" s="50"/>
      <c r="F60" s="51"/>
    </row>
    <row r="61" spans="1:6" ht="30" customHeight="1" x14ac:dyDescent="0.25">
      <c r="A61" s="50"/>
      <c r="B61" s="50"/>
      <c r="C61" s="50"/>
      <c r="D61" s="50"/>
      <c r="E61" s="50"/>
      <c r="F61" s="51"/>
    </row>
    <row r="62" spans="1:6" ht="30" customHeight="1" x14ac:dyDescent="0.25">
      <c r="B62" s="55"/>
      <c r="C62" s="56"/>
    </row>
    <row r="63" spans="1:6" ht="30" customHeight="1" thickBot="1" x14ac:dyDescent="0.3">
      <c r="A63" s="31" t="s">
        <v>59</v>
      </c>
      <c r="B63" s="55"/>
      <c r="C63" s="57"/>
    </row>
    <row r="64" spans="1:6" ht="30" customHeight="1" x14ac:dyDescent="0.25">
      <c r="B64" s="55"/>
    </row>
    <row r="65" spans="1:3" ht="30" customHeight="1" x14ac:dyDescent="0.25">
      <c r="B65" s="55"/>
    </row>
    <row r="66" spans="1:3" ht="30" customHeight="1" thickBot="1" x14ac:dyDescent="0.3">
      <c r="A66" s="31" t="s">
        <v>60</v>
      </c>
      <c r="B66" s="55"/>
      <c r="C66" s="57"/>
    </row>
    <row r="67" spans="1:3" ht="30" customHeight="1" x14ac:dyDescent="0.25">
      <c r="B67" s="55"/>
    </row>
    <row r="68" spans="1:3" ht="30" customHeight="1" x14ac:dyDescent="0.25">
      <c r="B68" s="55"/>
    </row>
    <row r="69" spans="1:3" ht="30" customHeight="1" thickBot="1" x14ac:dyDescent="0.3">
      <c r="A69" s="31" t="s">
        <v>61</v>
      </c>
      <c r="B69" s="55"/>
      <c r="C69" s="57"/>
    </row>
    <row r="70" spans="1:3" ht="30" customHeight="1" x14ac:dyDescent="0.25">
      <c r="B70" s="55"/>
    </row>
    <row r="71" spans="1:3" ht="30" customHeight="1" x14ac:dyDescent="0.25">
      <c r="B71" s="55"/>
    </row>
    <row r="72" spans="1:3" ht="30" customHeight="1" thickBot="1" x14ac:dyDescent="0.3">
      <c r="A72" s="31" t="s">
        <v>62</v>
      </c>
      <c r="B72" s="55"/>
      <c r="C72" s="57"/>
    </row>
    <row r="75" spans="1:3" ht="30" customHeight="1" thickBot="1" x14ac:dyDescent="0.3">
      <c r="A75" s="31" t="s">
        <v>63</v>
      </c>
      <c r="C75" s="57"/>
    </row>
  </sheetData>
  <mergeCells count="8">
    <mergeCell ref="A31:E31"/>
    <mergeCell ref="B33:C33"/>
    <mergeCell ref="A1:G1"/>
    <mergeCell ref="A2:G2"/>
    <mergeCell ref="A3:G3"/>
    <mergeCell ref="E8:G8"/>
    <mergeCell ref="A29:E29"/>
    <mergeCell ref="A30:E30"/>
  </mergeCells>
  <pageMargins left="0.39370078740157483" right="0.27559055118110237" top="0.35" bottom="0.34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2022-12-16T04:07:24Z</cp:lastPrinted>
  <dcterms:created xsi:type="dcterms:W3CDTF">2022-12-16T03:40:24Z</dcterms:created>
  <dcterms:modified xsi:type="dcterms:W3CDTF">2022-12-16T10:39:35Z</dcterms:modified>
</cp:coreProperties>
</file>