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8F648CE9-AB1E-40F7-9E11-2E223189B1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24" i="1"/>
  <c r="G112" i="1" l="1"/>
  <c r="G113" i="1" s="1"/>
  <c r="G114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<sst xmlns="http://schemas.openxmlformats.org/spreadsheetml/2006/main" count="402" uniqueCount="357">
  <si>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</si>
  <si>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</si>
  <si>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</si>
  <si>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</si>
  <si>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</si>
  <si>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</si>
  <si>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</si>
  <si>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</si>
  <si>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</si>
  <si>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</si>
  <si>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</si>
  <si>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</si>
  <si>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</si>
  <si>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</si>
  <si>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</si>
  <si>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</si>
  <si>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</si>
  <si>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</si>
  <si>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</si>
  <si>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</si>
  <si>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</si>
  <si>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</si>
  <si>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</si>
  <si>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</si>
  <si>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</si>
  <si>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</si>
  <si>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</si>
  <si>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</si>
  <si>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</si>
  <si>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</si>
  <si>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</si>
  <si>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</si>
  <si>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</si>
  <si>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</si>
  <si>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</si>
  <si>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</si>
  <si>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GUIAS DE BLOQUEO 1.5</t>
  </si>
  <si>
    <t>PINES</t>
  </si>
  <si>
    <t>BANDEJA INFERIOR</t>
  </si>
  <si>
    <t>BROCAS 1.8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</si>
  <si>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</si>
  <si>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</si>
  <si>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</si>
  <si>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</si>
  <si>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</si>
  <si>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</si>
  <si>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</si>
  <si>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</si>
  <si>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</si>
  <si>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</si>
  <si>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</si>
  <si>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</si>
  <si>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</si>
  <si>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</si>
  <si>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</si>
  <si>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</si>
  <si>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/>
  </si>
  <si>
    <t>GUBIA PEQUEÑA</t>
  </si>
  <si>
    <t>PRECIO UNITARIO</t>
  </si>
  <si>
    <t>PRECIO TOTAL</t>
  </si>
  <si>
    <t xml:space="preserve">SUBTOTAL </t>
  </si>
  <si>
    <t>IVA 12%</t>
  </si>
  <si>
    <t>TOTAL</t>
  </si>
  <si>
    <t xml:space="preserve">9:00AM </t>
  </si>
  <si>
    <t xml:space="preserve">DR. OJEDA 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</si>
  <si>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</si>
  <si>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</si>
  <si>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</si>
  <si>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</si>
  <si>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</si>
  <si>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</si>
  <si>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</si>
  <si>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</si>
  <si>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</si>
  <si>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</si>
  <si>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</si>
  <si>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</si>
  <si>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</si>
  <si>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</si>
  <si>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</si>
  <si>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</si>
  <si>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</si>
  <si>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</si>
  <si>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</si>
  <si>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</si>
  <si>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</si>
  <si>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</si>
  <si>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</si>
  <si>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</si>
  <si>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</si>
  <si>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</si>
  <si>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</si>
  <si>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</si>
  <si>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</si>
  <si>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</si>
  <si>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</si>
  <si>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</si>
  <si>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</si>
  <si>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</si>
  <si>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</si>
  <si>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</si>
  <si>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</si>
  <si>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</si>
  <si>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</si>
  <si>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</si>
  <si>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</si>
  <si>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</si>
  <si>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</si>
  <si>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</si>
  <si>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</si>
  <si>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</si>
  <si>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</si>
  <si>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</si>
  <si>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</si>
  <si>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</si>
  <si>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</si>
  <si>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</si>
  <si>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</si>
  <si>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</si>
  <si>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</si>
  <si>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</si>
  <si>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</si>
  <si>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</si>
  <si>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</si>
  <si>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</si>
  <si>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</si>
  <si>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</si>
  <si>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</si>
  <si>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</si>
  <si>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</si>
  <si>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</si>
  <si>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</si>
  <si>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</si>
  <si>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</si>
  <si>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</si>
  <si>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</si>
  <si>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</si>
  <si>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</si>
  <si>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</si>
  <si>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</si>
  <si>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</si>
  <si>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</si>
  <si>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</si>
  <si>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</si>
  <si>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</si>
  <si>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</si>
  <si>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</si>
  <si>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</si>
  <si>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</si>
  <si>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</si>
  <si>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</si>
  <si>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</si>
  <si>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</si>
  <si>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</si>
  <si>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</si>
  <si>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</si>
  <si>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</si>
  <si>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</si>
  <si>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</si>
  <si>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</si>
  <si>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</si>
  <si>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</si>
  <si>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</si>
  <si>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</si>
  <si>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</si>
  <si>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</si>
  <si>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</si>
  <si>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</si>
  <si>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</si>
  <si>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</si>
  <si>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</si>
  <si>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</si>
  <si>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</si>
  <si>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</si>
  <si>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</si>
  <si>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</si>
  <si>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</si>
  <si>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</si>
  <si>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</si>
  <si>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</si>
  <si>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</si>
  <si>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</si>
  <si>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</si>
  <si>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</si>
  <si>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</si>
  <si>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</si>
  <si>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</si>
  <si>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</si>
  <si>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</si>
  <si>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</si>
  <si>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</si>
  <si>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</si>
  <si>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</si>
  <si>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</si>
  <si>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</si>
  <si>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</si>
  <si>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</si>
  <si>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</si>
  <si>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</si>
  <si>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</si>
  <si>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</si>
  <si>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</si>
  <si>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</si>
  <si>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</si>
  <si>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</si>
  <si>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</si>
  <si>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J2307711-L107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</si>
  <si>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</si>
  <si>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</si>
  <si>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</si>
  <si>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</si>
  <si>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</si>
  <si>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</si>
  <si>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</si>
  <si>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</si>
  <si>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</si>
  <si>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</si>
  <si>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</si>
  <si>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</si>
  <si>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</si>
  <si>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</si>
  <si>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</si>
  <si>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</si>
  <si>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</si>
  <si>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</si>
  <si>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</si>
  <si>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</si>
  <si>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</si>
  <si>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</si>
  <si>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</si>
  <si>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</si>
  <si>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</si>
  <si>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</si>
  <si>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</si>
  <si>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</si>
  <si>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</si>
  <si>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</si>
  <si>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</si>
  <si>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</si>
  <si>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</si>
  <si>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</si>
  <si>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</si>
  <si>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</si>
  <si>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</si>
  <si>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</si>
  <si>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</si>
  <si>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</si>
  <si>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</si>
  <si>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</si>
  <si>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</si>
  <si>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</si>
  <si>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</si>
  <si>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</si>
  <si>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</si>
  <si>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</si>
  <si>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</si>
  <si>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</si>
  <si>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</si>
  <si>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</si>
  <si>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</si>
  <si>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</si>
  <si>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</si>
  <si>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</si>
  <si>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</si>
  <si>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</si>
  <si>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</si>
  <si>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</si>
  <si>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</si>
  <si>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</si>
  <si>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</si>
  <si>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</si>
  <si>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</si>
  <si>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</si>
  <si>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</si>
  <si>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</si>
  <si>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</si>
  <si>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</si>
  <si>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</si>
  <si>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</si>
  <si>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</si>
  <si>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</si>
  <si>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</si>
  <si>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</si>
  <si>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</si>
  <si>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</si>
  <si>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</si>
  <si>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</si>
  <si>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</si>
  <si>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</si>
  <si>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</si>
  <si>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</si>
  <si>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</si>
  <si>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</si>
  <si>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</si>
  <si>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</si>
  <si>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</si>
  <si>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</si>
  <si>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</si>
  <si>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</si>
  <si>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</si>
  <si>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</si>
  <si>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</si>
  <si>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</si>
  <si>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</si>
  <si>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</si>
  <si>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</si>
  <si>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</si>
  <si>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</si>
  <si>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</si>
  <si>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</si>
  <si>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</si>
  <si>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</si>
  <si>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</si>
  <si>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</si>
  <si>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</si>
  <si>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</si>
  <si>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</si>
  <si>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</si>
  <si>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</si>
  <si>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</si>
  <si>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</si>
  <si>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</si>
  <si>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</si>
  <si>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</si>
  <si>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</si>
  <si>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</si>
  <si>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</si>
  <si>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</si>
  <si>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</si>
  <si>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2</t>
  </si>
  <si>
    <t xml:space="preserve">BANDEJA SUPERIOR 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</si>
  <si>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</si>
  <si>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</si>
  <si>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</si>
  <si>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</si>
  <si>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</si>
  <si>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</si>
  <si>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</si>
  <si>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</si>
  <si>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</si>
  <si>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</si>
  <si>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</si>
  <si>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</si>
  <si>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DESPERIO CURVO FINO</t>
  </si>
  <si>
    <t>DESPERO MEDIANO</t>
  </si>
  <si>
    <t>CURETA LARGA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</si>
  <si>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</si>
  <si>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</si>
  <si>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</si>
  <si>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</si>
  <si>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</si>
  <si>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</si>
  <si>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</si>
  <si>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</si>
  <si>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>PINZA EN PUNTA PEQUEÑA CREMALLERA</t>
  </si>
  <si>
    <t>SALUD</t>
  </si>
  <si>
    <t>MARYURI ALEXANDRA MORA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</si>
</sst>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8" formatCode="[$-C0A]d\ &quot;de&quot;\ mmmm\ &quot;de&quot;\ yyyy;@"/>
    <numFmt numFmtId="169" formatCode="_-&quot;$&quot;\ * #,##0.00_-;\-&quot;$&quot;\ * #,##0.00_-;_-&quot;$&quot;\ * &quot;-&quot;??_-;_-@_-"/>
    <numFmt numFmtId="170" formatCode="&quot;$&quot;#,##0.00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6" formatCode="_-[$$-240A]\ * #,##0.00_-;\-[$$-240A]\ * #,##0.00_-;_-[$$-240A]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/>
    <xf numFmtId="49" fontId="11" fillId="0" borderId="0" xfId="0" applyNumberFormat="1" applyFont="1" applyAlignment="1">
      <alignment horizontal="center"/>
    </xf>
    <xf numFmtId="0" fontId="26" fillId="0" borderId="0" xfId="0" applyFont="1"/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170" fontId="12" fillId="0" borderId="1" xfId="24" applyNumberFormat="1" applyFont="1" applyBorder="1" applyAlignment="1">
      <alignment horizontal="right"/>
    </xf>
    <xf numFmtId="170" fontId="7" fillId="0" borderId="1" xfId="2" applyNumberFormat="1" applyFont="1" applyBorder="1" applyAlignment="1">
      <alignment horizontal="right"/>
    </xf>
    <xf numFmtId="170" fontId="13" fillId="0" borderId="1" xfId="1" applyNumberFormat="1" applyFont="1" applyBorder="1" applyAlignment="1">
      <alignment wrapText="1"/>
    </xf>
    <xf numFmtId="170" fontId="13" fillId="0" borderId="15" xfId="3" applyNumberFormat="1" applyFont="1" applyBorder="1" applyAlignment="1"/>
    <xf numFmtId="170" fontId="13" fillId="0" borderId="1" xfId="3" applyNumberFormat="1" applyFont="1" applyBorder="1" applyAlignment="1"/>
    <xf numFmtId="0" fontId="14" fillId="0" borderId="0" xfId="0" applyFont="1" applyBorder="1"/>
    <xf numFmtId="0" fontId="7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6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7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6" fontId="24" fillId="3" borderId="21" xfId="74" applyNumberFormat="1" applyFont="1" applyFill="1" applyBorder="1" applyAlignment="1">
      <alignment horizontal="center"/>
    </xf>
    <xf numFmtId="176" fontId="24" fillId="3" borderId="20" xfId="74" applyNumberFormat="1" applyFont="1" applyFill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/>
    <xf numFmtId="0" fontId="13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81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3" xfId="19" xr:uid="{00000000-0005-0000-0000-000005000000}"/>
    <cellStyle name="Moneda [0] 3 2" xfId="73" xr:uid="{DD79D510-09F6-4564-BB49-AEA7758DFCDA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3" xfId="67" xr:uid="{69B56113-3508-40AF-9C66-0FA58E6FC169}"/>
    <cellStyle name="Moneda 2 4" xfId="72" xr:uid="{B5C8E689-0624-4005-86C6-B259B85FD631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8 2" xfId="75" xr:uid="{93DDE9AE-7226-418F-93EC-8D38F68CF9F3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"/>
  <sheetViews>
    <sheetView showGridLines="0" tabSelected="1" view="pageBreakPreview" zoomScaleNormal="100" zoomScaleSheetLayoutView="100" workbookViewId="0">
      <selection activeCell="C26" sqref="C2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1.5703125" style="21" customWidth="1"/>
    <col min="4" max="4" width="23.140625" style="21" customWidth="1"/>
    <col min="5" max="5" width="17.140625" style="21" customWidth="1"/>
    <col min="6" max="6" width="13" style="6" customWidth="1"/>
    <col min="7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8" t="s">
        <v>22</v>
      </c>
      <c r="D2" s="64" t="s">
        <v>21</v>
      </c>
      <c r="E2" s="65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9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6" t="s">
        <v>23</v>
      </c>
      <c r="D4" s="70" t="s">
        <v>25</v>
      </c>
      <c r="E4" s="7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7"/>
      <c r="D5" s="72" t="s">
        <v>26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>
      <c r="A6" s="7"/>
      <c r="B6" s="7"/>
      <c r="C6" s="7"/>
      <c r="D6" s="7"/>
      <c r="E6" s="7"/>
      <c r="J6" s="63"/>
      <c r="K6" s="63"/>
    </row>
    <row r="7" spans="1:12" ht="20.100000000000001" customHeight="1">
      <c r="A7" s="8" t="s">
        <v>0</v>
      </c>
      <c r="B7" s="8"/>
      <c r="C7" s="35">
        <f ca="1">NOW()</f>
        <v>45346.363592361115</v>
      </c>
      <c r="D7" s="8" t="s">
        <v>1</v>
      </c>
      <c r="E7" s="29">
        <v>20240200280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1" t="s">
        <v>19</v>
      </c>
      <c r="B11" s="6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45346</v>
      </c>
      <c r="D15" s="11" t="s">
        <v>7</v>
      </c>
      <c r="E15" s="12" t="s">
        <v>63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64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356</v>
      </c>
      <c r="D19" s="11" t="s">
        <v>17</v>
      </c>
      <c r="E19" s="12" t="s">
        <v>355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31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74" t="s">
        <v>58</v>
      </c>
      <c r="G23" s="74" t="s">
        <v>59</v>
      </c>
      <c r="J23" s="15"/>
      <c r="K23" s="15"/>
    </row>
    <row r="24" spans="1:11" ht="18.75">
      <c r="A24" s="91" t="s">
        <v>65</v>
      </c>
      <c r="B24" s="91" t="s">
        <v>66</v>
      </c>
      <c r="C24" s="85" t="s">
        <v>67</v>
      </c>
      <c r="D24" s="87">
        <v>1</v>
      </c>
      <c r="E24" s="48"/>
      <c r="F24" s="75">
        <v>700</v>
      </c>
      <c r="G24" s="76">
        <f t="shared" ref="G24:G87" si="0">+D24*F24</f>
        <v>700</v>
      </c>
      <c r="J24" s="15"/>
      <c r="K24" s="15"/>
    </row>
    <row r="25" spans="1:11" ht="18.75">
      <c r="A25" s="91" t="s">
        <v>68</v>
      </c>
      <c r="B25" s="91" t="s">
        <v>69</v>
      </c>
      <c r="C25" s="85" t="s">
        <v>70</v>
      </c>
      <c r="D25" s="87">
        <v>1</v>
      </c>
      <c r="E25" s="48"/>
      <c r="F25" s="75">
        <v>700</v>
      </c>
      <c r="G25" s="76">
        <f t="shared" si="0"/>
        <v>700</v>
      </c>
      <c r="J25" s="15"/>
      <c r="K25" s="15"/>
    </row>
    <row r="26" spans="1:11" ht="18.75">
      <c r="A26" s="91" t="s">
        <v>71</v>
      </c>
      <c r="B26" s="91" t="s">
        <v>72</v>
      </c>
      <c r="C26" s="85" t="s">
        <v>73</v>
      </c>
      <c r="D26" s="87">
        <v>1</v>
      </c>
      <c r="E26" s="48"/>
      <c r="F26" s="75">
        <v>700</v>
      </c>
      <c r="G26" s="76">
        <f t="shared" si="0"/>
        <v>700</v>
      </c>
      <c r="J26" s="15"/>
      <c r="K26" s="15"/>
    </row>
    <row r="27" spans="1:11" ht="18.75">
      <c r="A27" s="92" t="s">
        <v>74</v>
      </c>
      <c r="B27" s="92" t="s">
        <v>75</v>
      </c>
      <c r="C27" s="85" t="s">
        <v>76</v>
      </c>
      <c r="D27" s="87">
        <v>1</v>
      </c>
      <c r="E27" s="48"/>
      <c r="F27" s="75">
        <v>700</v>
      </c>
      <c r="G27" s="76">
        <f t="shared" si="0"/>
        <v>700</v>
      </c>
      <c r="J27" s="15"/>
      <c r="K27" s="15"/>
    </row>
    <row r="28" spans="1:11" ht="18.75">
      <c r="A28" s="91" t="s">
        <v>77</v>
      </c>
      <c r="B28" s="91" t="s">
        <v>78</v>
      </c>
      <c r="C28" s="85" t="s">
        <v>79</v>
      </c>
      <c r="D28" s="87">
        <v>1</v>
      </c>
      <c r="E28" s="48"/>
      <c r="F28" s="75">
        <v>700</v>
      </c>
      <c r="G28" s="76">
        <f t="shared" si="0"/>
        <v>700</v>
      </c>
      <c r="J28" s="15"/>
      <c r="K28" s="15"/>
    </row>
    <row r="29" spans="1:11" ht="18.75">
      <c r="A29" s="91" t="s">
        <v>80</v>
      </c>
      <c r="B29" s="91" t="s">
        <v>81</v>
      </c>
      <c r="C29" s="85" t="s">
        <v>82</v>
      </c>
      <c r="D29" s="87">
        <v>1</v>
      </c>
      <c r="E29" s="48"/>
      <c r="F29" s="75">
        <v>700</v>
      </c>
      <c r="G29" s="76">
        <f t="shared" si="0"/>
        <v>700</v>
      </c>
      <c r="J29" s="15"/>
      <c r="K29" s="15"/>
    </row>
    <row r="30" spans="1:11" ht="18.75">
      <c r="A30" s="91" t="s">
        <v>56</v>
      </c>
      <c r="B30" s="91" t="s">
        <v>56</v>
      </c>
      <c r="C30" s="85"/>
      <c r="D30" s="90">
        <v>6</v>
      </c>
      <c r="E30" s="48"/>
      <c r="F30" s="75"/>
      <c r="G30" s="76"/>
      <c r="J30" s="15"/>
      <c r="K30" s="15"/>
    </row>
    <row r="31" spans="1:11" ht="18.75">
      <c r="A31" s="92" t="s">
        <v>83</v>
      </c>
      <c r="B31" s="92" t="s">
        <v>84</v>
      </c>
      <c r="C31" s="85" t="s">
        <v>85</v>
      </c>
      <c r="D31" s="87">
        <v>1</v>
      </c>
      <c r="E31" s="48"/>
      <c r="F31" s="75">
        <v>700</v>
      </c>
      <c r="G31" s="76">
        <f t="shared" si="0"/>
        <v>700</v>
      </c>
      <c r="J31" s="15"/>
      <c r="K31" s="15"/>
    </row>
    <row r="32" spans="1:11" ht="18.75">
      <c r="A32" s="93" t="s">
        <v>86</v>
      </c>
      <c r="B32" s="93" t="s">
        <v>87</v>
      </c>
      <c r="C32" s="85" t="s">
        <v>88</v>
      </c>
      <c r="D32" s="87">
        <v>0</v>
      </c>
      <c r="E32" s="48"/>
      <c r="F32" s="75">
        <v>700</v>
      </c>
      <c r="G32" s="76">
        <f t="shared" si="0"/>
        <v>0</v>
      </c>
      <c r="J32" s="15"/>
      <c r="K32" s="15"/>
    </row>
    <row r="33" spans="1:11" ht="18.75">
      <c r="A33" s="93" t="s">
        <v>89</v>
      </c>
      <c r="B33" s="93" t="s">
        <v>90</v>
      </c>
      <c r="C33" s="85" t="s">
        <v>91</v>
      </c>
      <c r="D33" s="87">
        <v>1</v>
      </c>
      <c r="E33" s="48"/>
      <c r="F33" s="75">
        <v>700</v>
      </c>
      <c r="G33" s="76">
        <f t="shared" si="0"/>
        <v>700</v>
      </c>
      <c r="J33" s="15"/>
      <c r="K33" s="15"/>
    </row>
    <row r="34" spans="1:11" ht="18.75">
      <c r="A34" s="92" t="s">
        <v>92</v>
      </c>
      <c r="B34" s="92" t="s">
        <v>93</v>
      </c>
      <c r="C34" s="85" t="s">
        <v>94</v>
      </c>
      <c r="D34" s="87">
        <v>1</v>
      </c>
      <c r="E34" s="48"/>
      <c r="F34" s="75">
        <v>700</v>
      </c>
      <c r="G34" s="76">
        <f t="shared" si="0"/>
        <v>700</v>
      </c>
      <c r="J34" s="15"/>
      <c r="K34" s="15"/>
    </row>
    <row r="35" spans="1:11" ht="18.75">
      <c r="A35" s="92" t="s">
        <v>95</v>
      </c>
      <c r="B35" s="92" t="s">
        <v>96</v>
      </c>
      <c r="C35" s="85" t="s">
        <v>97</v>
      </c>
      <c r="D35" s="87">
        <v>1</v>
      </c>
      <c r="E35" s="48"/>
      <c r="F35" s="75">
        <v>700</v>
      </c>
      <c r="G35" s="76">
        <f t="shared" si="0"/>
        <v>700</v>
      </c>
      <c r="J35" s="15"/>
      <c r="K35" s="15"/>
    </row>
    <row r="36" spans="1:11" ht="18.75">
      <c r="A36" s="93" t="s">
        <v>98</v>
      </c>
      <c r="B36" s="93" t="s">
        <v>99</v>
      </c>
      <c r="C36" s="85" t="s">
        <v>100</v>
      </c>
      <c r="D36" s="87">
        <v>1</v>
      </c>
      <c r="E36" s="48"/>
      <c r="F36" s="75">
        <v>700</v>
      </c>
      <c r="G36" s="76">
        <f t="shared" si="0"/>
        <v>700</v>
      </c>
      <c r="J36" s="15"/>
      <c r="K36" s="15"/>
    </row>
    <row r="37" spans="1:11" ht="18.75">
      <c r="A37" s="93" t="s">
        <v>56</v>
      </c>
      <c r="B37" s="93" t="s">
        <v>56</v>
      </c>
      <c r="C37" s="85"/>
      <c r="D37" s="90">
        <v>5</v>
      </c>
      <c r="E37" s="48"/>
      <c r="F37" s="75"/>
      <c r="G37" s="76"/>
      <c r="J37" s="15"/>
      <c r="K37" s="15"/>
    </row>
    <row r="38" spans="1:11" ht="18.75">
      <c r="A38" s="92" t="s">
        <v>101</v>
      </c>
      <c r="B38" s="92" t="s">
        <v>102</v>
      </c>
      <c r="C38" s="85" t="s">
        <v>103</v>
      </c>
      <c r="D38" s="87">
        <v>1</v>
      </c>
      <c r="E38" s="48"/>
      <c r="F38" s="75">
        <v>700</v>
      </c>
      <c r="G38" s="76">
        <f t="shared" si="0"/>
        <v>700</v>
      </c>
      <c r="J38" s="15"/>
      <c r="K38" s="15"/>
    </row>
    <row r="39" spans="1:11" ht="18.75">
      <c r="A39" s="91" t="s">
        <v>104</v>
      </c>
      <c r="B39" s="91" t="s">
        <v>105</v>
      </c>
      <c r="C39" s="85" t="s">
        <v>106</v>
      </c>
      <c r="D39" s="87">
        <v>1</v>
      </c>
      <c r="E39" s="48"/>
      <c r="F39" s="75">
        <v>700</v>
      </c>
      <c r="G39" s="76">
        <f t="shared" si="0"/>
        <v>700</v>
      </c>
      <c r="J39" s="15"/>
      <c r="K39" s="15"/>
    </row>
    <row r="40" spans="1:11" ht="18.75">
      <c r="A40" s="92" t="s">
        <v>107</v>
      </c>
      <c r="B40" s="92" t="s">
        <v>108</v>
      </c>
      <c r="C40" s="85" t="s">
        <v>109</v>
      </c>
      <c r="D40" s="87">
        <v>1</v>
      </c>
      <c r="E40" s="48"/>
      <c r="F40" s="75">
        <v>700</v>
      </c>
      <c r="G40" s="76">
        <f t="shared" si="0"/>
        <v>700</v>
      </c>
      <c r="J40" s="15"/>
      <c r="K40" s="15"/>
    </row>
    <row r="41" spans="1:11" ht="18.75">
      <c r="A41" s="93" t="s">
        <v>110</v>
      </c>
      <c r="B41" s="93" t="s">
        <v>111</v>
      </c>
      <c r="C41" s="85" t="s">
        <v>112</v>
      </c>
      <c r="D41" s="87">
        <v>1</v>
      </c>
      <c r="E41" s="48"/>
      <c r="F41" s="75">
        <v>700</v>
      </c>
      <c r="G41" s="76">
        <f t="shared" si="0"/>
        <v>700</v>
      </c>
      <c r="J41" s="15"/>
      <c r="K41" s="15"/>
    </row>
    <row r="42" spans="1:11" ht="18.75">
      <c r="A42" s="91" t="s">
        <v>113</v>
      </c>
      <c r="B42" s="91" t="s">
        <v>114</v>
      </c>
      <c r="C42" s="85" t="s">
        <v>115</v>
      </c>
      <c r="D42" s="87">
        <v>1</v>
      </c>
      <c r="E42" s="48"/>
      <c r="F42" s="75">
        <v>700</v>
      </c>
      <c r="G42" s="76">
        <f t="shared" si="0"/>
        <v>700</v>
      </c>
      <c r="J42" s="15"/>
      <c r="K42" s="15"/>
    </row>
    <row r="43" spans="1:11" ht="18.75">
      <c r="A43" s="91" t="s">
        <v>116</v>
      </c>
      <c r="B43" s="91" t="s">
        <v>117</v>
      </c>
      <c r="C43" s="85" t="s">
        <v>118</v>
      </c>
      <c r="D43" s="87">
        <v>1</v>
      </c>
      <c r="E43" s="48"/>
      <c r="F43" s="75">
        <v>700</v>
      </c>
      <c r="G43" s="76">
        <f t="shared" si="0"/>
        <v>700</v>
      </c>
      <c r="J43" s="15"/>
      <c r="K43" s="15"/>
    </row>
    <row r="44" spans="1:11" ht="18.75">
      <c r="A44" s="91" t="s">
        <v>56</v>
      </c>
      <c r="B44" s="91" t="s">
        <v>56</v>
      </c>
      <c r="C44" s="85"/>
      <c r="D44" s="90">
        <v>6</v>
      </c>
      <c r="E44" s="48"/>
      <c r="F44" s="75"/>
      <c r="G44" s="76"/>
      <c r="J44" s="15"/>
      <c r="K44" s="15"/>
    </row>
    <row r="45" spans="1:11" ht="18.75">
      <c r="A45" s="91" t="s">
        <v>119</v>
      </c>
      <c r="B45" s="91" t="s">
        <v>120</v>
      </c>
      <c r="C45" s="86" t="s">
        <v>121</v>
      </c>
      <c r="D45" s="87">
        <v>1</v>
      </c>
      <c r="E45" s="48"/>
      <c r="F45" s="75">
        <v>700</v>
      </c>
      <c r="G45" s="76">
        <f t="shared" si="0"/>
        <v>700</v>
      </c>
      <c r="J45" s="15"/>
      <c r="K45" s="15"/>
    </row>
    <row r="46" spans="1:11" ht="18.75">
      <c r="A46" s="91" t="s">
        <v>122</v>
      </c>
      <c r="B46" s="91" t="s">
        <v>123</v>
      </c>
      <c r="C46" s="86" t="s">
        <v>124</v>
      </c>
      <c r="D46" s="87">
        <v>1</v>
      </c>
      <c r="E46" s="48"/>
      <c r="F46" s="75">
        <v>700</v>
      </c>
      <c r="G46" s="76">
        <f t="shared" si="0"/>
        <v>700</v>
      </c>
      <c r="J46" s="15"/>
      <c r="K46" s="15"/>
    </row>
    <row r="47" spans="1:11" ht="18.75">
      <c r="A47" s="92" t="s">
        <v>125</v>
      </c>
      <c r="B47" s="92" t="s">
        <v>126</v>
      </c>
      <c r="C47" s="86" t="s">
        <v>127</v>
      </c>
      <c r="D47" s="87">
        <v>1</v>
      </c>
      <c r="E47" s="48"/>
      <c r="F47" s="75">
        <v>700</v>
      </c>
      <c r="G47" s="76">
        <f t="shared" si="0"/>
        <v>700</v>
      </c>
      <c r="J47" s="15"/>
      <c r="K47" s="15"/>
    </row>
    <row r="48" spans="1:11" ht="18.75">
      <c r="A48" s="92" t="s">
        <v>128</v>
      </c>
      <c r="B48" s="92" t="s">
        <v>129</v>
      </c>
      <c r="C48" s="86" t="s">
        <v>130</v>
      </c>
      <c r="D48" s="87">
        <v>1</v>
      </c>
      <c r="E48" s="48"/>
      <c r="F48" s="75">
        <v>700</v>
      </c>
      <c r="G48" s="76">
        <f t="shared" si="0"/>
        <v>700</v>
      </c>
      <c r="J48" s="15"/>
      <c r="K48" s="15"/>
    </row>
    <row r="49" spans="1:11" ht="18.75">
      <c r="A49" s="93" t="s">
        <v>131</v>
      </c>
      <c r="B49" s="93" t="s">
        <v>132</v>
      </c>
      <c r="C49" s="86" t="s">
        <v>133</v>
      </c>
      <c r="D49" s="87">
        <v>1</v>
      </c>
      <c r="E49" s="48"/>
      <c r="F49" s="75">
        <v>700</v>
      </c>
      <c r="G49" s="76">
        <f t="shared" si="0"/>
        <v>700</v>
      </c>
      <c r="J49" s="15"/>
      <c r="K49" s="15"/>
    </row>
    <row r="50" spans="1:11" ht="18.75">
      <c r="A50" s="93" t="s">
        <v>134</v>
      </c>
      <c r="B50" s="93" t="s">
        <v>135</v>
      </c>
      <c r="C50" s="86" t="s">
        <v>136</v>
      </c>
      <c r="D50" s="87">
        <v>1</v>
      </c>
      <c r="E50" s="48"/>
      <c r="F50" s="75">
        <v>700</v>
      </c>
      <c r="G50" s="76">
        <f t="shared" si="0"/>
        <v>700</v>
      </c>
      <c r="J50" s="15"/>
      <c r="K50" s="15"/>
    </row>
    <row r="51" spans="1:11" ht="18.75">
      <c r="A51" s="92" t="s">
        <v>137</v>
      </c>
      <c r="B51" s="92" t="s">
        <v>138</v>
      </c>
      <c r="C51" s="86" t="s">
        <v>139</v>
      </c>
      <c r="D51" s="87">
        <v>1</v>
      </c>
      <c r="E51" s="48"/>
      <c r="F51" s="75">
        <v>700</v>
      </c>
      <c r="G51" s="76">
        <f t="shared" si="0"/>
        <v>700</v>
      </c>
      <c r="J51" s="15"/>
      <c r="K51" s="15"/>
    </row>
    <row r="52" spans="1:11" ht="18.75">
      <c r="A52" s="92" t="s">
        <v>140</v>
      </c>
      <c r="B52" s="92" t="s">
        <v>141</v>
      </c>
      <c r="C52" s="86" t="s">
        <v>142</v>
      </c>
      <c r="D52" s="87">
        <v>1</v>
      </c>
      <c r="E52" s="48"/>
      <c r="F52" s="75">
        <v>700</v>
      </c>
      <c r="G52" s="76">
        <f t="shared" si="0"/>
        <v>700</v>
      </c>
      <c r="J52" s="15"/>
      <c r="K52" s="15"/>
    </row>
    <row r="53" spans="1:11" ht="18.75">
      <c r="A53" s="92" t="s">
        <v>56</v>
      </c>
      <c r="B53" s="92" t="s">
        <v>56</v>
      </c>
      <c r="C53" s="89"/>
      <c r="D53" s="90">
        <v>8</v>
      </c>
      <c r="E53" s="48"/>
      <c r="F53" s="75"/>
      <c r="G53" s="76"/>
      <c r="J53" s="15"/>
      <c r="K53" s="15"/>
    </row>
    <row r="54" spans="1:11" ht="18.75">
      <c r="A54" s="93" t="s">
        <v>143</v>
      </c>
      <c r="B54" s="93" t="s">
        <v>144</v>
      </c>
      <c r="C54" s="89" t="s">
        <v>145</v>
      </c>
      <c r="D54" s="88">
        <v>1</v>
      </c>
      <c r="E54" s="48"/>
      <c r="F54" s="75">
        <v>700</v>
      </c>
      <c r="G54" s="76">
        <f t="shared" si="0"/>
        <v>700</v>
      </c>
      <c r="J54" s="15"/>
      <c r="K54" s="15"/>
    </row>
    <row r="55" spans="1:11" ht="18.75">
      <c r="A55" s="93" t="s">
        <v>146</v>
      </c>
      <c r="B55" s="93" t="s">
        <v>147</v>
      </c>
      <c r="C55" s="89" t="s">
        <v>148</v>
      </c>
      <c r="D55" s="88">
        <v>1</v>
      </c>
      <c r="E55" s="48"/>
      <c r="F55" s="75">
        <v>700</v>
      </c>
      <c r="G55" s="76">
        <f t="shared" si="0"/>
        <v>700</v>
      </c>
      <c r="J55" s="15"/>
      <c r="K55" s="15"/>
    </row>
    <row r="56" spans="1:11" ht="18.75">
      <c r="A56" s="92" t="s">
        <v>149</v>
      </c>
      <c r="B56" s="92" t="s">
        <v>150</v>
      </c>
      <c r="C56" s="89" t="s">
        <v>151</v>
      </c>
      <c r="D56" s="88">
        <v>1</v>
      </c>
      <c r="E56" s="48"/>
      <c r="F56" s="75">
        <v>700</v>
      </c>
      <c r="G56" s="76">
        <f t="shared" si="0"/>
        <v>700</v>
      </c>
      <c r="J56" s="15"/>
      <c r="K56" s="15"/>
    </row>
    <row r="57" spans="1:11" ht="18.75">
      <c r="A57" s="92" t="s">
        <v>152</v>
      </c>
      <c r="B57" s="92" t="s">
        <v>153</v>
      </c>
      <c r="C57" s="89" t="s">
        <v>154</v>
      </c>
      <c r="D57" s="88">
        <v>1</v>
      </c>
      <c r="E57" s="48"/>
      <c r="F57" s="75">
        <v>700</v>
      </c>
      <c r="G57" s="76">
        <f t="shared" si="0"/>
        <v>700</v>
      </c>
      <c r="J57" s="15"/>
      <c r="K57" s="15"/>
    </row>
    <row r="58" spans="1:11" ht="18.75">
      <c r="A58" s="93" t="s">
        <v>155</v>
      </c>
      <c r="B58" s="93" t="s">
        <v>156</v>
      </c>
      <c r="C58" s="89" t="s">
        <v>157</v>
      </c>
      <c r="D58" s="88">
        <v>1</v>
      </c>
      <c r="E58" s="48"/>
      <c r="F58" s="75">
        <v>700</v>
      </c>
      <c r="G58" s="76">
        <f t="shared" si="0"/>
        <v>700</v>
      </c>
      <c r="J58" s="15"/>
      <c r="K58" s="15"/>
    </row>
    <row r="59" spans="1:11" ht="18.75">
      <c r="A59" s="93" t="s">
        <v>158</v>
      </c>
      <c r="B59" s="93" t="s">
        <v>159</v>
      </c>
      <c r="C59" s="89" t="s">
        <v>160</v>
      </c>
      <c r="D59" s="88">
        <v>1</v>
      </c>
      <c r="E59" s="48"/>
      <c r="F59" s="75">
        <v>700</v>
      </c>
      <c r="G59" s="76">
        <f t="shared" si="0"/>
        <v>700</v>
      </c>
      <c r="J59" s="15"/>
      <c r="K59" s="15"/>
    </row>
    <row r="60" spans="1:11" ht="18.75">
      <c r="A60" s="92" t="s">
        <v>161</v>
      </c>
      <c r="B60" s="92" t="s">
        <v>162</v>
      </c>
      <c r="C60" s="89" t="s">
        <v>163</v>
      </c>
      <c r="D60" s="88">
        <v>1</v>
      </c>
      <c r="E60" s="48"/>
      <c r="F60" s="75">
        <v>700</v>
      </c>
      <c r="G60" s="76">
        <f t="shared" si="0"/>
        <v>700</v>
      </c>
      <c r="J60" s="15"/>
      <c r="K60" s="15"/>
    </row>
    <row r="61" spans="1:11" ht="18.75">
      <c r="A61" s="92" t="s">
        <v>164</v>
      </c>
      <c r="B61" s="92" t="s">
        <v>165</v>
      </c>
      <c r="C61" s="89" t="s">
        <v>166</v>
      </c>
      <c r="D61" s="88">
        <v>1</v>
      </c>
      <c r="E61" s="48"/>
      <c r="F61" s="75">
        <v>700</v>
      </c>
      <c r="G61" s="76">
        <f t="shared" si="0"/>
        <v>700</v>
      </c>
      <c r="J61" s="15"/>
      <c r="K61" s="15"/>
    </row>
    <row r="62" spans="1:11" ht="18.75">
      <c r="A62" s="92" t="s">
        <v>56</v>
      </c>
      <c r="B62" s="92" t="s">
        <v>56</v>
      </c>
      <c r="C62" s="89"/>
      <c r="D62" s="97">
        <v>8</v>
      </c>
      <c r="E62" s="48"/>
      <c r="F62" s="75"/>
      <c r="G62" s="76"/>
      <c r="J62" s="15"/>
      <c r="K62" s="15"/>
    </row>
    <row r="63" spans="1:11" ht="18.75">
      <c r="A63" s="91" t="s">
        <v>167</v>
      </c>
      <c r="B63" s="91" t="s">
        <v>168</v>
      </c>
      <c r="C63" s="95" t="s">
        <v>169</v>
      </c>
      <c r="D63" s="87">
        <v>4</v>
      </c>
      <c r="E63" s="48"/>
      <c r="F63" s="75">
        <v>40</v>
      </c>
      <c r="G63" s="76">
        <f t="shared" si="0"/>
        <v>160</v>
      </c>
      <c r="J63" s="15"/>
      <c r="K63" s="15"/>
    </row>
    <row r="64" spans="1:11" ht="18.75">
      <c r="A64" s="91" t="s">
        <v>170</v>
      </c>
      <c r="B64" s="91" t="s">
        <v>171</v>
      </c>
      <c r="C64" s="95" t="s">
        <v>172</v>
      </c>
      <c r="D64" s="87">
        <v>4</v>
      </c>
      <c r="E64" s="48"/>
      <c r="F64" s="75">
        <v>40</v>
      </c>
      <c r="G64" s="76">
        <f t="shared" si="0"/>
        <v>160</v>
      </c>
      <c r="J64" s="15"/>
      <c r="K64" s="15"/>
    </row>
    <row r="65" spans="1:11" ht="18.75">
      <c r="A65" s="91" t="s">
        <v>173</v>
      </c>
      <c r="B65" s="91" t="s">
        <v>174</v>
      </c>
      <c r="C65" s="95" t="s">
        <v>175</v>
      </c>
      <c r="D65" s="87">
        <v>0</v>
      </c>
      <c r="E65" s="48"/>
      <c r="F65" s="75">
        <v>40</v>
      </c>
      <c r="G65" s="76">
        <f t="shared" si="0"/>
        <v>0</v>
      </c>
      <c r="J65" s="15"/>
      <c r="K65" s="15"/>
    </row>
    <row r="66" spans="1:11" ht="18.75">
      <c r="A66" s="91" t="s">
        <v>56</v>
      </c>
      <c r="B66" s="91" t="s">
        <v>56</v>
      </c>
      <c r="C66" s="95"/>
      <c r="D66" s="90">
        <v>8</v>
      </c>
      <c r="E66" s="48"/>
      <c r="F66" s="75"/>
      <c r="G66" s="76"/>
      <c r="J66" s="15"/>
      <c r="K66" s="15"/>
    </row>
    <row r="67" spans="1:11" ht="18.75">
      <c r="A67" s="94" t="s">
        <v>176</v>
      </c>
      <c r="B67" s="91" t="s">
        <v>177</v>
      </c>
      <c r="C67" s="85" t="s">
        <v>178</v>
      </c>
      <c r="D67" s="87">
        <v>10</v>
      </c>
      <c r="E67" s="48"/>
      <c r="F67" s="75">
        <v>55</v>
      </c>
      <c r="G67" s="76">
        <f t="shared" si="0"/>
        <v>550</v>
      </c>
      <c r="J67" s="15"/>
      <c r="K67" s="15"/>
    </row>
    <row r="68" spans="1:11" ht="18.75">
      <c r="A68" s="93" t="s">
        <v>179</v>
      </c>
      <c r="B68" s="91" t="s">
        <v>180</v>
      </c>
      <c r="C68" s="85" t="s">
        <v>181</v>
      </c>
      <c r="D68" s="87">
        <v>9</v>
      </c>
      <c r="E68" s="48"/>
      <c r="F68" s="75">
        <v>55</v>
      </c>
      <c r="G68" s="76">
        <f t="shared" si="0"/>
        <v>495</v>
      </c>
      <c r="J68" s="15"/>
      <c r="K68" s="15"/>
    </row>
    <row r="69" spans="1:11" ht="18.75">
      <c r="A69" s="93" t="s">
        <v>179</v>
      </c>
      <c r="B69" s="91" t="s">
        <v>182</v>
      </c>
      <c r="C69" s="85" t="s">
        <v>181</v>
      </c>
      <c r="D69" s="87">
        <v>1</v>
      </c>
      <c r="E69" s="48"/>
      <c r="F69" s="75">
        <v>55</v>
      </c>
      <c r="G69" s="76">
        <f t="shared" si="0"/>
        <v>55</v>
      </c>
      <c r="J69" s="15"/>
      <c r="K69" s="15"/>
    </row>
    <row r="70" spans="1:11" ht="18.75">
      <c r="A70" s="93" t="s">
        <v>183</v>
      </c>
      <c r="B70" s="91" t="s">
        <v>184</v>
      </c>
      <c r="C70" s="85" t="s">
        <v>185</v>
      </c>
      <c r="D70" s="87">
        <v>2</v>
      </c>
      <c r="E70" s="48"/>
      <c r="F70" s="75">
        <v>55</v>
      </c>
      <c r="G70" s="76">
        <f t="shared" si="0"/>
        <v>110</v>
      </c>
      <c r="J70" s="15"/>
      <c r="K70" s="15"/>
    </row>
    <row r="71" spans="1:11" ht="18.75">
      <c r="A71" s="93" t="s">
        <v>183</v>
      </c>
      <c r="B71" s="91" t="s">
        <v>186</v>
      </c>
      <c r="C71" s="85" t="s">
        <v>185</v>
      </c>
      <c r="D71" s="87">
        <v>2</v>
      </c>
      <c r="E71" s="48"/>
      <c r="F71" s="75">
        <v>55</v>
      </c>
      <c r="G71" s="76">
        <f t="shared" si="0"/>
        <v>110</v>
      </c>
      <c r="J71" s="15"/>
      <c r="K71" s="15"/>
    </row>
    <row r="72" spans="1:11" ht="18.75">
      <c r="A72" s="93" t="s">
        <v>183</v>
      </c>
      <c r="B72" s="91" t="s">
        <v>187</v>
      </c>
      <c r="C72" s="85" t="s">
        <v>185</v>
      </c>
      <c r="D72" s="87">
        <v>11</v>
      </c>
      <c r="E72" s="48"/>
      <c r="F72" s="75">
        <v>55</v>
      </c>
      <c r="G72" s="76">
        <f t="shared" si="0"/>
        <v>605</v>
      </c>
      <c r="J72" s="15"/>
      <c r="K72" s="15"/>
    </row>
    <row r="73" spans="1:11" ht="18.75">
      <c r="A73" s="92" t="s">
        <v>188</v>
      </c>
      <c r="B73" s="92" t="s">
        <v>189</v>
      </c>
      <c r="C73" s="85" t="s">
        <v>190</v>
      </c>
      <c r="D73" s="87">
        <v>1</v>
      </c>
      <c r="E73" s="48"/>
      <c r="F73" s="75">
        <v>55</v>
      </c>
      <c r="G73" s="76">
        <f t="shared" si="0"/>
        <v>55</v>
      </c>
      <c r="J73" s="15"/>
      <c r="K73" s="15"/>
    </row>
    <row r="74" spans="1:11" ht="18.75">
      <c r="A74" s="92" t="s">
        <v>188</v>
      </c>
      <c r="B74" s="92" t="s">
        <v>191</v>
      </c>
      <c r="C74" s="85" t="s">
        <v>190</v>
      </c>
      <c r="D74" s="87">
        <v>11</v>
      </c>
      <c r="E74" s="48"/>
      <c r="F74" s="75">
        <v>55</v>
      </c>
      <c r="G74" s="76">
        <f t="shared" si="0"/>
        <v>605</v>
      </c>
      <c r="J74" s="15"/>
      <c r="K74" s="15"/>
    </row>
    <row r="75" spans="1:11" ht="18.75">
      <c r="A75" s="92" t="s">
        <v>188</v>
      </c>
      <c r="B75" s="92" t="s">
        <v>192</v>
      </c>
      <c r="C75" s="85" t="s">
        <v>190</v>
      </c>
      <c r="D75" s="87">
        <v>3</v>
      </c>
      <c r="E75" s="48"/>
      <c r="F75" s="75">
        <v>55</v>
      </c>
      <c r="G75" s="76">
        <f t="shared" si="0"/>
        <v>165</v>
      </c>
      <c r="J75" s="15"/>
      <c r="K75" s="15"/>
    </row>
    <row r="76" spans="1:11" ht="18.75">
      <c r="A76" s="93" t="s">
        <v>193</v>
      </c>
      <c r="B76" s="93" t="s">
        <v>194</v>
      </c>
      <c r="C76" s="85" t="s">
        <v>195</v>
      </c>
      <c r="D76" s="87">
        <v>1</v>
      </c>
      <c r="E76" s="48"/>
      <c r="F76" s="75">
        <v>55</v>
      </c>
      <c r="G76" s="76">
        <f t="shared" si="0"/>
        <v>55</v>
      </c>
      <c r="J76" s="15"/>
      <c r="K76" s="15"/>
    </row>
    <row r="77" spans="1:11" ht="18.75">
      <c r="A77" s="93" t="s">
        <v>193</v>
      </c>
      <c r="B77" s="93" t="s">
        <v>196</v>
      </c>
      <c r="C77" s="85" t="s">
        <v>195</v>
      </c>
      <c r="D77" s="87">
        <v>4</v>
      </c>
      <c r="E77" s="48"/>
      <c r="F77" s="75">
        <v>55</v>
      </c>
      <c r="G77" s="76">
        <f t="shared" si="0"/>
        <v>220</v>
      </c>
      <c r="J77" s="15"/>
      <c r="K77" s="15"/>
    </row>
    <row r="78" spans="1:11" ht="18.75">
      <c r="A78" s="93" t="s">
        <v>193</v>
      </c>
      <c r="B78" s="93" t="s">
        <v>197</v>
      </c>
      <c r="C78" s="85" t="s">
        <v>195</v>
      </c>
      <c r="D78" s="87">
        <v>10</v>
      </c>
      <c r="E78" s="48"/>
      <c r="F78" s="75">
        <v>55</v>
      </c>
      <c r="G78" s="76">
        <f t="shared" si="0"/>
        <v>550</v>
      </c>
      <c r="J78" s="15"/>
      <c r="K78" s="15"/>
    </row>
    <row r="79" spans="1:11" ht="18.75">
      <c r="A79" s="92" t="s">
        <v>198</v>
      </c>
      <c r="B79" s="92" t="s">
        <v>199</v>
      </c>
      <c r="C79" s="85" t="s">
        <v>200</v>
      </c>
      <c r="D79" s="87">
        <v>7</v>
      </c>
      <c r="E79" s="48"/>
      <c r="F79" s="75">
        <v>55</v>
      </c>
      <c r="G79" s="76">
        <f t="shared" si="0"/>
        <v>385</v>
      </c>
      <c r="J79" s="15"/>
      <c r="K79" s="15"/>
    </row>
    <row r="80" spans="1:11" ht="18.75">
      <c r="A80" s="92" t="s">
        <v>198</v>
      </c>
      <c r="B80" s="92" t="s">
        <v>201</v>
      </c>
      <c r="C80" s="85" t="s">
        <v>200</v>
      </c>
      <c r="D80" s="87">
        <v>8</v>
      </c>
      <c r="E80" s="48"/>
      <c r="F80" s="75">
        <v>55</v>
      </c>
      <c r="G80" s="76">
        <f t="shared" si="0"/>
        <v>440</v>
      </c>
      <c r="J80" s="15"/>
      <c r="K80" s="15"/>
    </row>
    <row r="81" spans="1:11" ht="18.75">
      <c r="A81" s="93" t="s">
        <v>202</v>
      </c>
      <c r="B81" s="93" t="s">
        <v>203</v>
      </c>
      <c r="C81" s="85" t="s">
        <v>204</v>
      </c>
      <c r="D81" s="87">
        <v>10</v>
      </c>
      <c r="E81" s="48"/>
      <c r="F81" s="75">
        <v>55</v>
      </c>
      <c r="G81" s="76">
        <f t="shared" si="0"/>
        <v>550</v>
      </c>
      <c r="J81" s="15"/>
      <c r="K81" s="15"/>
    </row>
    <row r="82" spans="1:11" ht="18.75">
      <c r="A82" s="92" t="s">
        <v>205</v>
      </c>
      <c r="B82" s="92" t="s">
        <v>206</v>
      </c>
      <c r="C82" s="85" t="s">
        <v>207</v>
      </c>
      <c r="D82" s="87">
        <v>5</v>
      </c>
      <c r="E82" s="48"/>
      <c r="F82" s="75">
        <v>55</v>
      </c>
      <c r="G82" s="76">
        <f t="shared" si="0"/>
        <v>275</v>
      </c>
      <c r="J82" s="15"/>
      <c r="K82" s="15"/>
    </row>
    <row r="83" spans="1:11" ht="18.75">
      <c r="A83" s="93" t="s">
        <v>208</v>
      </c>
      <c r="B83" s="93" t="s">
        <v>209</v>
      </c>
      <c r="C83" s="85" t="s">
        <v>210</v>
      </c>
      <c r="D83" s="87">
        <v>5</v>
      </c>
      <c r="E83" s="48"/>
      <c r="F83" s="75">
        <v>55</v>
      </c>
      <c r="G83" s="76">
        <f t="shared" si="0"/>
        <v>275</v>
      </c>
      <c r="J83" s="15"/>
      <c r="K83" s="15"/>
    </row>
    <row r="84" spans="1:11" ht="18.75">
      <c r="A84" s="91" t="s">
        <v>211</v>
      </c>
      <c r="B84" s="91" t="s">
        <v>212</v>
      </c>
      <c r="C84" s="85" t="s">
        <v>213</v>
      </c>
      <c r="D84" s="87">
        <v>5</v>
      </c>
      <c r="E84" s="48"/>
      <c r="F84" s="75">
        <v>55</v>
      </c>
      <c r="G84" s="76">
        <f t="shared" si="0"/>
        <v>275</v>
      </c>
      <c r="J84" s="15"/>
      <c r="K84" s="15"/>
    </row>
    <row r="85" spans="1:11" ht="18.75">
      <c r="A85" s="91" t="s">
        <v>56</v>
      </c>
      <c r="B85" s="91" t="s">
        <v>56</v>
      </c>
      <c r="C85" s="85"/>
      <c r="D85" s="90">
        <v>105</v>
      </c>
      <c r="E85" s="48"/>
      <c r="F85" s="75"/>
      <c r="G85" s="76"/>
      <c r="J85" s="15"/>
      <c r="K85" s="15"/>
    </row>
    <row r="86" spans="1:11" ht="18.75">
      <c r="A86" s="91" t="s">
        <v>214</v>
      </c>
      <c r="B86" s="91" t="s">
        <v>215</v>
      </c>
      <c r="C86" s="85" t="s">
        <v>216</v>
      </c>
      <c r="D86" s="87">
        <v>5</v>
      </c>
      <c r="E86" s="48"/>
      <c r="F86" s="75">
        <v>45</v>
      </c>
      <c r="G86" s="76">
        <f t="shared" si="0"/>
        <v>225</v>
      </c>
      <c r="J86" s="15"/>
      <c r="K86" s="15"/>
    </row>
    <row r="87" spans="1:11" ht="18.75">
      <c r="A87" s="91" t="s">
        <v>217</v>
      </c>
      <c r="B87" s="91" t="s">
        <v>215</v>
      </c>
      <c r="C87" s="85" t="s">
        <v>218</v>
      </c>
      <c r="D87" s="87">
        <v>5</v>
      </c>
      <c r="E87" s="48"/>
      <c r="F87" s="75">
        <v>45</v>
      </c>
      <c r="G87" s="76">
        <f t="shared" si="0"/>
        <v>225</v>
      </c>
      <c r="J87" s="15"/>
      <c r="K87" s="15"/>
    </row>
    <row r="88" spans="1:11" ht="18.75">
      <c r="A88" s="91" t="s">
        <v>219</v>
      </c>
      <c r="B88" s="91" t="s">
        <v>220</v>
      </c>
      <c r="C88" s="85" t="s">
        <v>221</v>
      </c>
      <c r="D88" s="87">
        <v>1</v>
      </c>
      <c r="E88" s="48"/>
      <c r="F88" s="75">
        <v>45</v>
      </c>
      <c r="G88" s="76">
        <f t="shared" ref="G88:G111" si="1">+D88*F88</f>
        <v>45</v>
      </c>
      <c r="J88" s="15"/>
      <c r="K88" s="15"/>
    </row>
    <row r="89" spans="1:11" ht="18.75">
      <c r="A89" s="91" t="s">
        <v>219</v>
      </c>
      <c r="B89" s="92" t="s">
        <v>215</v>
      </c>
      <c r="C89" s="85" t="s">
        <v>221</v>
      </c>
      <c r="D89" s="87">
        <v>4</v>
      </c>
      <c r="E89" s="48"/>
      <c r="F89" s="75">
        <v>45</v>
      </c>
      <c r="G89" s="76">
        <f t="shared" si="1"/>
        <v>180</v>
      </c>
      <c r="J89" s="15"/>
      <c r="K89" s="15"/>
    </row>
    <row r="90" spans="1:11" ht="18.75">
      <c r="A90" s="91" t="s">
        <v>222</v>
      </c>
      <c r="B90" s="93" t="s">
        <v>223</v>
      </c>
      <c r="C90" s="85" t="s">
        <v>224</v>
      </c>
      <c r="D90" s="87">
        <v>5</v>
      </c>
      <c r="E90" s="48"/>
      <c r="F90" s="75">
        <v>45</v>
      </c>
      <c r="G90" s="76">
        <f t="shared" si="1"/>
        <v>225</v>
      </c>
      <c r="J90" s="15"/>
      <c r="K90" s="15"/>
    </row>
    <row r="91" spans="1:11" ht="18.75">
      <c r="A91" s="91" t="s">
        <v>225</v>
      </c>
      <c r="B91" s="92" t="s">
        <v>226</v>
      </c>
      <c r="C91" s="85" t="s">
        <v>227</v>
      </c>
      <c r="D91" s="87">
        <v>5</v>
      </c>
      <c r="E91" s="48"/>
      <c r="F91" s="75">
        <v>45</v>
      </c>
      <c r="G91" s="76">
        <f t="shared" si="1"/>
        <v>225</v>
      </c>
      <c r="J91" s="15"/>
      <c r="K91" s="15"/>
    </row>
    <row r="92" spans="1:11" ht="18.75">
      <c r="A92" s="91" t="s">
        <v>228</v>
      </c>
      <c r="B92" s="93" t="s">
        <v>229</v>
      </c>
      <c r="C92" s="85" t="s">
        <v>230</v>
      </c>
      <c r="D92" s="87">
        <v>5</v>
      </c>
      <c r="E92" s="48"/>
      <c r="F92" s="75">
        <v>45</v>
      </c>
      <c r="G92" s="76">
        <f t="shared" si="1"/>
        <v>225</v>
      </c>
      <c r="J92" s="15"/>
      <c r="K92" s="15"/>
    </row>
    <row r="93" spans="1:11" ht="18.75">
      <c r="A93" s="91" t="s">
        <v>231</v>
      </c>
      <c r="B93" s="92" t="s">
        <v>232</v>
      </c>
      <c r="C93" s="85" t="s">
        <v>233</v>
      </c>
      <c r="D93" s="87">
        <v>5</v>
      </c>
      <c r="E93" s="48"/>
      <c r="F93" s="75">
        <v>45</v>
      </c>
      <c r="G93" s="76">
        <f t="shared" si="1"/>
        <v>225</v>
      </c>
      <c r="J93" s="15"/>
      <c r="K93" s="15"/>
    </row>
    <row r="94" spans="1:11" ht="18.75">
      <c r="A94" s="91" t="s">
        <v>234</v>
      </c>
      <c r="B94" s="93" t="s">
        <v>235</v>
      </c>
      <c r="C94" s="85" t="s">
        <v>236</v>
      </c>
      <c r="D94" s="87">
        <v>5</v>
      </c>
      <c r="E94" s="48"/>
      <c r="F94" s="75">
        <v>45</v>
      </c>
      <c r="G94" s="76">
        <f t="shared" si="1"/>
        <v>225</v>
      </c>
      <c r="J94" s="15"/>
      <c r="K94" s="15"/>
    </row>
    <row r="95" spans="1:11" ht="18.75">
      <c r="A95" s="91" t="s">
        <v>237</v>
      </c>
      <c r="B95" s="91" t="s">
        <v>215</v>
      </c>
      <c r="C95" s="85" t="s">
        <v>238</v>
      </c>
      <c r="D95" s="87">
        <v>5</v>
      </c>
      <c r="E95" s="48"/>
      <c r="F95" s="75">
        <v>45</v>
      </c>
      <c r="G95" s="76">
        <f t="shared" si="1"/>
        <v>225</v>
      </c>
      <c r="J95" s="15"/>
      <c r="K95" s="15"/>
    </row>
    <row r="96" spans="1:11" ht="18.75">
      <c r="A96" s="91" t="s">
        <v>239</v>
      </c>
      <c r="B96" s="91" t="s">
        <v>240</v>
      </c>
      <c r="C96" s="85" t="s">
        <v>241</v>
      </c>
      <c r="D96" s="87">
        <v>5</v>
      </c>
      <c r="E96" s="48"/>
      <c r="F96" s="75">
        <v>45</v>
      </c>
      <c r="G96" s="76">
        <f t="shared" si="1"/>
        <v>225</v>
      </c>
      <c r="J96" s="15"/>
      <c r="K96" s="15"/>
    </row>
    <row r="97" spans="1:11" ht="18.75">
      <c r="A97" s="91" t="s">
        <v>56</v>
      </c>
      <c r="B97" s="91" t="s">
        <v>56</v>
      </c>
      <c r="C97" s="85"/>
      <c r="D97" s="90">
        <v>50</v>
      </c>
      <c r="E97" s="48"/>
      <c r="F97" s="75"/>
      <c r="G97" s="76"/>
      <c r="J97" s="15"/>
      <c r="K97" s="15"/>
    </row>
    <row r="98" spans="1:11" ht="18.75">
      <c r="A98" s="96" t="s">
        <v>242</v>
      </c>
      <c r="B98" s="87" t="s">
        <v>243</v>
      </c>
      <c r="C98" s="86" t="s">
        <v>244</v>
      </c>
      <c r="D98" s="87">
        <v>2</v>
      </c>
      <c r="E98" s="48"/>
      <c r="F98" s="75">
        <v>55</v>
      </c>
      <c r="G98" s="76">
        <f t="shared" si="1"/>
        <v>110</v>
      </c>
      <c r="J98" s="15"/>
      <c r="K98" s="15"/>
    </row>
    <row r="99" spans="1:11" ht="18.75">
      <c r="A99" s="96" t="s">
        <v>245</v>
      </c>
      <c r="B99" s="87" t="s">
        <v>246</v>
      </c>
      <c r="C99" s="86" t="s">
        <v>247</v>
      </c>
      <c r="D99" s="87">
        <v>2</v>
      </c>
      <c r="E99" s="48"/>
      <c r="F99" s="75">
        <v>55</v>
      </c>
      <c r="G99" s="76">
        <f t="shared" si="1"/>
        <v>110</v>
      </c>
      <c r="J99" s="15"/>
      <c r="K99" s="15"/>
    </row>
    <row r="100" spans="1:11" ht="18.75">
      <c r="A100" s="96" t="s">
        <v>248</v>
      </c>
      <c r="B100" s="87" t="s">
        <v>249</v>
      </c>
      <c r="C100" s="86" t="s">
        <v>250</v>
      </c>
      <c r="D100" s="87">
        <v>2</v>
      </c>
      <c r="E100" s="48"/>
      <c r="F100" s="75">
        <v>55</v>
      </c>
      <c r="G100" s="76">
        <f t="shared" si="1"/>
        <v>110</v>
      </c>
      <c r="J100" s="15"/>
      <c r="K100" s="15"/>
    </row>
    <row r="101" spans="1:11" ht="18.75">
      <c r="A101" s="96" t="s">
        <v>251</v>
      </c>
      <c r="B101" s="87" t="s">
        <v>252</v>
      </c>
      <c r="C101" s="86" t="s">
        <v>253</v>
      </c>
      <c r="D101" s="87">
        <v>2</v>
      </c>
      <c r="E101" s="48"/>
      <c r="F101" s="75">
        <v>55</v>
      </c>
      <c r="G101" s="76">
        <f t="shared" si="1"/>
        <v>110</v>
      </c>
      <c r="J101" s="15"/>
      <c r="K101" s="15"/>
    </row>
    <row r="102" spans="1:11" ht="18.75">
      <c r="A102" s="96" t="s">
        <v>254</v>
      </c>
      <c r="B102" s="87" t="s">
        <v>255</v>
      </c>
      <c r="C102" s="86" t="s">
        <v>256</v>
      </c>
      <c r="D102" s="87">
        <v>2</v>
      </c>
      <c r="E102" s="48"/>
      <c r="F102" s="75">
        <v>55</v>
      </c>
      <c r="G102" s="76">
        <f t="shared" si="1"/>
        <v>110</v>
      </c>
      <c r="J102" s="15"/>
      <c r="K102" s="15"/>
    </row>
    <row r="103" spans="1:11" ht="18.75">
      <c r="A103" s="96" t="s">
        <v>56</v>
      </c>
      <c r="B103" s="87" t="s">
        <v>56</v>
      </c>
      <c r="C103" s="86"/>
      <c r="D103" s="90">
        <v>10</v>
      </c>
      <c r="E103" s="48"/>
      <c r="F103" s="75"/>
      <c r="G103" s="76"/>
      <c r="J103" s="15"/>
      <c r="K103" s="15"/>
    </row>
    <row r="104" spans="1:11" ht="18.75">
      <c r="A104" s="98" t="s">
        <v>257</v>
      </c>
      <c r="B104" s="84">
        <v>210127379</v>
      </c>
      <c r="C104" s="85" t="s">
        <v>258</v>
      </c>
      <c r="D104" s="87">
        <v>2</v>
      </c>
      <c r="E104" s="48"/>
      <c r="F104" s="75">
        <v>25</v>
      </c>
      <c r="G104" s="76">
        <f t="shared" si="1"/>
        <v>50</v>
      </c>
      <c r="J104" s="15"/>
      <c r="K104" s="15"/>
    </row>
    <row r="105" spans="1:11" ht="18.75">
      <c r="A105" s="98" t="s">
        <v>259</v>
      </c>
      <c r="B105" s="84">
        <v>201226140</v>
      </c>
      <c r="C105" s="85" t="s">
        <v>260</v>
      </c>
      <c r="D105" s="87">
        <v>2</v>
      </c>
      <c r="E105" s="48"/>
      <c r="F105" s="75">
        <v>25</v>
      </c>
      <c r="G105" s="76">
        <f t="shared" si="1"/>
        <v>50</v>
      </c>
      <c r="J105" s="15"/>
      <c r="K105" s="15"/>
    </row>
    <row r="106" spans="1:11" ht="18.75">
      <c r="A106" s="98" t="s">
        <v>261</v>
      </c>
      <c r="B106" s="84">
        <v>2306000619</v>
      </c>
      <c r="C106" s="85" t="s">
        <v>262</v>
      </c>
      <c r="D106" s="87">
        <v>2</v>
      </c>
      <c r="E106" s="48"/>
      <c r="F106" s="75">
        <v>25</v>
      </c>
      <c r="G106" s="76">
        <f t="shared" si="1"/>
        <v>50</v>
      </c>
      <c r="J106" s="15"/>
      <c r="K106" s="15"/>
    </row>
    <row r="107" spans="1:11" ht="18.75">
      <c r="A107" s="98" t="s">
        <v>263</v>
      </c>
      <c r="B107" s="84">
        <v>2306000620</v>
      </c>
      <c r="C107" s="85" t="s">
        <v>264</v>
      </c>
      <c r="D107" s="87">
        <v>2</v>
      </c>
      <c r="E107" s="48"/>
      <c r="F107" s="75">
        <v>25</v>
      </c>
      <c r="G107" s="76">
        <f t="shared" si="1"/>
        <v>50</v>
      </c>
      <c r="J107" s="15"/>
      <c r="K107" s="15"/>
    </row>
    <row r="108" spans="1:11" ht="18.75">
      <c r="A108" s="98" t="s">
        <v>265</v>
      </c>
      <c r="B108" s="84">
        <v>2306000621</v>
      </c>
      <c r="C108" s="85" t="s">
        <v>266</v>
      </c>
      <c r="D108" s="87">
        <v>2</v>
      </c>
      <c r="E108" s="48"/>
      <c r="F108" s="75">
        <v>25</v>
      </c>
      <c r="G108" s="76">
        <f t="shared" si="1"/>
        <v>50</v>
      </c>
      <c r="J108" s="15"/>
      <c r="K108" s="15"/>
    </row>
    <row r="109" spans="1:11" ht="18.75">
      <c r="A109" s="98" t="s">
        <v>267</v>
      </c>
      <c r="B109" s="84">
        <v>2306000622</v>
      </c>
      <c r="C109" s="85" t="s">
        <v>268</v>
      </c>
      <c r="D109" s="87">
        <v>2</v>
      </c>
      <c r="E109" s="48"/>
      <c r="F109" s="75">
        <v>25</v>
      </c>
      <c r="G109" s="76">
        <f t="shared" si="1"/>
        <v>50</v>
      </c>
      <c r="J109" s="15"/>
      <c r="K109" s="15"/>
    </row>
    <row r="110" spans="1:11" ht="18.75">
      <c r="A110" s="98" t="s">
        <v>269</v>
      </c>
      <c r="B110" s="84">
        <v>210127384</v>
      </c>
      <c r="C110" s="85" t="s">
        <v>270</v>
      </c>
      <c r="D110" s="87">
        <v>2</v>
      </c>
      <c r="E110" s="48"/>
      <c r="F110" s="75">
        <v>25</v>
      </c>
      <c r="G110" s="76">
        <f t="shared" si="1"/>
        <v>50</v>
      </c>
      <c r="J110" s="15"/>
      <c r="K110" s="15"/>
    </row>
    <row r="111" spans="1:11" ht="18.75">
      <c r="A111" s="52"/>
      <c r="B111" s="52"/>
      <c r="C111" s="50"/>
      <c r="D111" s="57"/>
      <c r="E111" s="48"/>
      <c r="F111" s="75"/>
      <c r="G111" s="76">
        <f t="shared" si="1"/>
        <v>0</v>
      </c>
      <c r="J111" s="15"/>
      <c r="K111" s="15"/>
    </row>
    <row r="112" spans="1:11" ht="32.25">
      <c r="A112" s="80"/>
      <c r="B112" s="81"/>
      <c r="C112" s="81"/>
      <c r="D112" s="82"/>
      <c r="E112" s="83"/>
      <c r="F112" s="77" t="s">
        <v>60</v>
      </c>
      <c r="G112" s="78">
        <f>SUM(G106:G111)</f>
        <v>250</v>
      </c>
      <c r="J112" s="15"/>
      <c r="K112" s="15"/>
    </row>
    <row r="113" spans="1:11" ht="18.75">
      <c r="A113" s="80"/>
      <c r="B113" s="81"/>
      <c r="C113" s="81"/>
      <c r="D113" s="82"/>
      <c r="E113" s="83"/>
      <c r="F113" s="77" t="s">
        <v>61</v>
      </c>
      <c r="G113" s="79">
        <f>+G112*0.12</f>
        <v>30</v>
      </c>
      <c r="J113" s="15"/>
      <c r="K113" s="15"/>
    </row>
    <row r="114" spans="1:11" ht="18.75">
      <c r="A114" s="80"/>
      <c r="B114" s="81"/>
      <c r="C114" s="81"/>
      <c r="D114" s="82"/>
      <c r="E114" s="83"/>
      <c r="F114" s="77" t="s">
        <v>62</v>
      </c>
      <c r="G114" s="79">
        <f>+G112+G113</f>
        <v>280</v>
      </c>
      <c r="J114" s="15"/>
      <c r="K114" s="15"/>
    </row>
    <row r="115" spans="1:11" ht="18.75">
      <c r="A115" s="80"/>
      <c r="B115" s="81"/>
      <c r="C115" s="81"/>
      <c r="D115" s="82"/>
      <c r="E115" s="83"/>
      <c r="J115" s="15"/>
      <c r="K115" s="15"/>
    </row>
    <row r="116" spans="1:11" ht="20.100000000000001" customHeight="1">
      <c r="A116" s="55"/>
      <c r="B116" s="101" t="s">
        <v>271</v>
      </c>
      <c r="C116" s="100"/>
      <c r="D116" s="100"/>
      <c r="E116" s="56"/>
      <c r="J116" s="15"/>
      <c r="K116" s="15"/>
    </row>
    <row r="117" spans="1:11" ht="20.100000000000001" customHeight="1">
      <c r="A117"/>
      <c r="B117" s="101" t="s">
        <v>272</v>
      </c>
      <c r="C117" s="100"/>
      <c r="D117" s="100"/>
      <c r="E117" s="38"/>
    </row>
    <row r="118" spans="1:11" ht="20.100000000000001" customHeight="1">
      <c r="A118"/>
      <c r="B118" s="109" t="s">
        <v>273</v>
      </c>
      <c r="C118" s="107" t="s">
        <v>274</v>
      </c>
      <c r="D118" s="107" t="s">
        <v>34</v>
      </c>
      <c r="E118" s="38"/>
    </row>
    <row r="119" spans="1:11" ht="20.100000000000001" customHeight="1">
      <c r="A119"/>
      <c r="B119" s="105" t="s">
        <v>275</v>
      </c>
      <c r="C119" s="110" t="s">
        <v>276</v>
      </c>
      <c r="D119" s="105">
        <v>1</v>
      </c>
      <c r="E119" s="38"/>
    </row>
    <row r="120" spans="1:11" ht="20.100000000000001" customHeight="1">
      <c r="A120"/>
      <c r="B120" s="105" t="s">
        <v>277</v>
      </c>
      <c r="C120" s="110" t="s">
        <v>278</v>
      </c>
      <c r="D120" s="105">
        <v>1</v>
      </c>
      <c r="E120" s="38"/>
    </row>
    <row r="121" spans="1:11" ht="20.100000000000001" customHeight="1">
      <c r="A121"/>
      <c r="B121" s="105" t="s">
        <v>279</v>
      </c>
      <c r="C121" s="110" t="s">
        <v>280</v>
      </c>
      <c r="D121" s="105">
        <v>1</v>
      </c>
      <c r="E121" s="38"/>
    </row>
    <row r="122" spans="1:11" ht="20.100000000000001" customHeight="1">
      <c r="A122"/>
      <c r="B122" s="105" t="s">
        <v>281</v>
      </c>
      <c r="C122" s="110" t="s">
        <v>282</v>
      </c>
      <c r="D122" s="105">
        <v>2</v>
      </c>
      <c r="E122" s="38"/>
    </row>
    <row r="123" spans="1:11" ht="20.100000000000001" customHeight="1">
      <c r="A123"/>
      <c r="B123" s="105" t="s">
        <v>283</v>
      </c>
      <c r="C123" s="110" t="s">
        <v>284</v>
      </c>
      <c r="D123" s="105">
        <v>1</v>
      </c>
      <c r="E123" s="38"/>
    </row>
    <row r="124" spans="1:11" ht="20.100000000000001" customHeight="1">
      <c r="A124"/>
      <c r="B124" s="105" t="s">
        <v>285</v>
      </c>
      <c r="C124" s="111" t="s">
        <v>286</v>
      </c>
      <c r="D124" s="105">
        <v>1</v>
      </c>
      <c r="E124" s="38"/>
    </row>
    <row r="125" spans="1:11" ht="20.100000000000001" customHeight="1">
      <c r="A125"/>
      <c r="B125" s="105" t="s">
        <v>287</v>
      </c>
      <c r="C125" s="110" t="s">
        <v>288</v>
      </c>
      <c r="D125" s="105">
        <v>1</v>
      </c>
      <c r="E125" s="38"/>
    </row>
    <row r="126" spans="1:11" ht="20.100000000000001" customHeight="1">
      <c r="A126"/>
      <c r="B126" s="105" t="s">
        <v>289</v>
      </c>
      <c r="C126" s="110" t="s">
        <v>290</v>
      </c>
      <c r="D126" s="105">
        <v>2</v>
      </c>
      <c r="E126" s="38"/>
    </row>
    <row r="127" spans="1:11" ht="20.100000000000001" customHeight="1">
      <c r="A127"/>
      <c r="B127" s="105"/>
      <c r="C127" s="110" t="s">
        <v>290</v>
      </c>
      <c r="D127" s="105">
        <v>1</v>
      </c>
      <c r="E127" s="38"/>
    </row>
    <row r="128" spans="1:11" ht="20.100000000000001" customHeight="1">
      <c r="A128"/>
      <c r="B128" s="105" t="s">
        <v>291</v>
      </c>
      <c r="C128" s="110" t="s">
        <v>292</v>
      </c>
      <c r="D128" s="105">
        <v>1</v>
      </c>
      <c r="E128" s="38"/>
    </row>
    <row r="129" spans="1:5" ht="20.100000000000001" customHeight="1">
      <c r="A129"/>
      <c r="B129" s="105" t="s">
        <v>293</v>
      </c>
      <c r="C129" s="110" t="s">
        <v>294</v>
      </c>
      <c r="D129" s="105">
        <v>2</v>
      </c>
      <c r="E129" s="38"/>
    </row>
    <row r="130" spans="1:5" ht="20.100000000000001" customHeight="1">
      <c r="A130"/>
      <c r="B130" s="105" t="s">
        <v>295</v>
      </c>
      <c r="C130" s="110" t="s">
        <v>296</v>
      </c>
      <c r="D130" s="105">
        <v>2</v>
      </c>
      <c r="E130" s="38"/>
    </row>
    <row r="131" spans="1:5" ht="20.100000000000001" customHeight="1">
      <c r="A131"/>
      <c r="B131" s="105"/>
      <c r="C131" s="110"/>
      <c r="D131" s="107">
        <v>16</v>
      </c>
      <c r="E131" s="38"/>
    </row>
    <row r="132" spans="1:5" ht="20.100000000000001" customHeight="1">
      <c r="A132"/>
      <c r="B132" s="103" t="s">
        <v>297</v>
      </c>
      <c r="C132" s="104" t="s">
        <v>298</v>
      </c>
      <c r="D132" s="105">
        <v>1</v>
      </c>
      <c r="E132" s="38"/>
    </row>
    <row r="133" spans="1:5" ht="20.100000000000001" customHeight="1">
      <c r="A133"/>
      <c r="B133" s="103" t="s">
        <v>299</v>
      </c>
      <c r="C133" s="104" t="s">
        <v>300</v>
      </c>
      <c r="D133" s="105">
        <v>1</v>
      </c>
      <c r="E133" s="38"/>
    </row>
    <row r="134" spans="1:5" ht="20.100000000000001" customHeight="1">
      <c r="A134"/>
      <c r="B134" s="103" t="s">
        <v>301</v>
      </c>
      <c r="C134" s="104" t="s">
        <v>302</v>
      </c>
      <c r="D134" s="105">
        <v>1</v>
      </c>
      <c r="E134" s="38"/>
    </row>
    <row r="135" spans="1:5" ht="20.100000000000001" customHeight="1">
      <c r="A135"/>
      <c r="B135" s="103" t="s">
        <v>303</v>
      </c>
      <c r="C135" s="104" t="s">
        <v>304</v>
      </c>
      <c r="D135" s="105">
        <v>1</v>
      </c>
      <c r="E135" s="38"/>
    </row>
    <row r="136" spans="1:5" ht="20.100000000000001" customHeight="1">
      <c r="A136"/>
      <c r="B136" s="103" t="s">
        <v>305</v>
      </c>
      <c r="C136" s="104" t="s">
        <v>306</v>
      </c>
      <c r="D136" s="105">
        <v>1</v>
      </c>
      <c r="E136" s="38"/>
    </row>
    <row r="137" spans="1:5" ht="20.100000000000001" customHeight="1">
      <c r="A137"/>
      <c r="B137" s="103" t="s">
        <v>307</v>
      </c>
      <c r="C137" s="104" t="s">
        <v>308</v>
      </c>
      <c r="D137" s="105">
        <v>1</v>
      </c>
      <c r="E137" s="38"/>
    </row>
    <row r="138" spans="1:5" ht="20.100000000000001" customHeight="1">
      <c r="A138"/>
      <c r="B138" s="103" t="s">
        <v>309</v>
      </c>
      <c r="C138" s="104" t="s">
        <v>310</v>
      </c>
      <c r="D138" s="105">
        <v>1</v>
      </c>
      <c r="E138" s="38"/>
    </row>
    <row r="139" spans="1:5" ht="20.100000000000001" customHeight="1">
      <c r="A139"/>
      <c r="B139" s="103" t="s">
        <v>311</v>
      </c>
      <c r="C139" s="104" t="s">
        <v>310</v>
      </c>
      <c r="D139" s="105">
        <v>1</v>
      </c>
      <c r="E139" s="38"/>
    </row>
    <row r="140" spans="1:5" ht="20.100000000000001" customHeight="1">
      <c r="A140"/>
      <c r="B140" s="103" t="s">
        <v>312</v>
      </c>
      <c r="C140" s="104" t="s">
        <v>313</v>
      </c>
      <c r="D140" s="105">
        <v>1</v>
      </c>
      <c r="E140" s="38"/>
    </row>
    <row r="141" spans="1:5" ht="20.100000000000001" customHeight="1">
      <c r="A141"/>
      <c r="B141" s="103" t="s">
        <v>314</v>
      </c>
      <c r="C141" s="104" t="s">
        <v>313</v>
      </c>
      <c r="D141" s="105">
        <v>1</v>
      </c>
      <c r="E141" s="38"/>
    </row>
    <row r="142" spans="1:5" ht="20.100000000000001" customHeight="1">
      <c r="A142"/>
      <c r="B142" s="103" t="s">
        <v>315</v>
      </c>
      <c r="C142" s="104" t="s">
        <v>316</v>
      </c>
      <c r="D142" s="105">
        <v>1</v>
      </c>
      <c r="E142" s="38"/>
    </row>
    <row r="143" spans="1:5" ht="20.100000000000001" customHeight="1">
      <c r="A143"/>
      <c r="B143" s="103" t="s">
        <v>317</v>
      </c>
      <c r="C143" s="104" t="s">
        <v>318</v>
      </c>
      <c r="D143" s="105">
        <v>1</v>
      </c>
      <c r="E143" s="38"/>
    </row>
    <row r="144" spans="1:5" ht="20.100000000000001" customHeight="1">
      <c r="A144"/>
      <c r="B144" s="105" t="s">
        <v>319</v>
      </c>
      <c r="C144" s="110" t="s">
        <v>320</v>
      </c>
      <c r="D144" s="105">
        <v>1</v>
      </c>
      <c r="E144" s="38"/>
    </row>
    <row r="145" spans="1:5" ht="20.100000000000001" customHeight="1">
      <c r="A145"/>
      <c r="B145" s="105" t="s">
        <v>321</v>
      </c>
      <c r="C145" s="110" t="s">
        <v>322</v>
      </c>
      <c r="D145" s="105">
        <v>1</v>
      </c>
      <c r="E145" s="38"/>
    </row>
    <row r="146" spans="1:5" ht="20.100000000000001" customHeight="1">
      <c r="A146"/>
      <c r="B146" s="105"/>
      <c r="C146" s="110"/>
      <c r="D146" s="107">
        <v>14</v>
      </c>
      <c r="E146" s="38"/>
    </row>
    <row r="147" spans="1:5" ht="20.100000000000001" customHeight="1">
      <c r="A147"/>
      <c r="B147" s="105"/>
      <c r="C147" s="110"/>
      <c r="D147" s="105"/>
      <c r="E147" s="38"/>
    </row>
    <row r="148" spans="1:5" ht="20.100000000000001" customHeight="1">
      <c r="A148"/>
      <c r="B148" s="105"/>
      <c r="C148" s="110"/>
      <c r="D148" s="105"/>
      <c r="E148" s="38"/>
    </row>
    <row r="149" spans="1:5" ht="20.100000000000001" customHeight="1">
      <c r="A149"/>
      <c r="B149" s="103" t="s">
        <v>323</v>
      </c>
      <c r="C149" s="104" t="s">
        <v>324</v>
      </c>
      <c r="D149" s="105">
        <v>1</v>
      </c>
      <c r="E149" s="38"/>
    </row>
    <row r="150" spans="1:5" ht="20.100000000000001" customHeight="1">
      <c r="A150"/>
      <c r="B150" s="103" t="s">
        <v>325</v>
      </c>
      <c r="C150" s="104" t="s">
        <v>326</v>
      </c>
      <c r="D150" s="105">
        <v>1</v>
      </c>
      <c r="E150" s="38"/>
    </row>
    <row r="151" spans="1:5" ht="20.100000000000001" customHeight="1">
      <c r="A151"/>
      <c r="B151" s="103" t="s">
        <v>327</v>
      </c>
      <c r="C151" s="104" t="s">
        <v>328</v>
      </c>
      <c r="D151" s="105">
        <v>0</v>
      </c>
      <c r="E151" s="38"/>
    </row>
    <row r="152" spans="1:5" ht="20.100000000000001" customHeight="1">
      <c r="A152"/>
      <c r="B152" s="108"/>
      <c r="C152" s="104"/>
      <c r="D152" s="107">
        <v>30</v>
      </c>
      <c r="E152" s="38"/>
    </row>
    <row r="153" spans="1:5" ht="20.100000000000001" customHeight="1">
      <c r="A153"/>
      <c r="B153" s="99" t="s">
        <v>329</v>
      </c>
      <c r="C153" s="99"/>
      <c r="D153" s="38"/>
      <c r="E153" s="38"/>
    </row>
    <row r="154" spans="1:5" ht="20.100000000000001" customHeight="1">
      <c r="A154"/>
      <c r="B154" s="115" t="s">
        <v>34</v>
      </c>
      <c r="C154" s="115" t="s">
        <v>274</v>
      </c>
      <c r="D154" s="38"/>
      <c r="E154" s="38"/>
    </row>
    <row r="155" spans="1:5" s="106" customFormat="1" ht="20.100000000000001" customHeight="1">
      <c r="A155" s="102"/>
      <c r="B155" s="118"/>
      <c r="C155" s="115" t="s">
        <v>330</v>
      </c>
      <c r="D155" s="38"/>
      <c r="E155" s="38"/>
    </row>
    <row r="156" spans="1:5" s="106" customFormat="1" ht="20.100000000000001" customHeight="1">
      <c r="A156" s="102"/>
      <c r="B156" s="113">
        <v>1</v>
      </c>
      <c r="C156" s="117" t="s">
        <v>35</v>
      </c>
      <c r="D156" s="38"/>
      <c r="E156" s="38"/>
    </row>
    <row r="157" spans="1:5" s="106" customFormat="1" ht="20.100000000000001" customHeight="1">
      <c r="A157" s="102"/>
      <c r="B157" s="113">
        <v>1</v>
      </c>
      <c r="C157" s="117" t="s">
        <v>331</v>
      </c>
      <c r="D157" s="38"/>
      <c r="E157" s="38"/>
    </row>
    <row r="158" spans="1:5" s="106" customFormat="1" ht="20.100000000000001" customHeight="1">
      <c r="A158" s="102"/>
      <c r="B158" s="113">
        <v>1</v>
      </c>
      <c r="C158" s="117" t="s">
        <v>332</v>
      </c>
      <c r="D158" s="38"/>
      <c r="E158" s="38"/>
    </row>
    <row r="159" spans="1:5" s="106" customFormat="1" ht="20.100000000000001" customHeight="1">
      <c r="A159" s="102"/>
      <c r="B159" s="113">
        <v>1</v>
      </c>
      <c r="C159" s="117" t="s">
        <v>333</v>
      </c>
      <c r="D159" s="38"/>
      <c r="E159" s="38"/>
    </row>
    <row r="160" spans="1:5" s="106" customFormat="1" ht="20.100000000000001" customHeight="1">
      <c r="A160" s="102"/>
      <c r="B160" s="113">
        <v>1</v>
      </c>
      <c r="C160" s="117" t="s">
        <v>334</v>
      </c>
      <c r="D160" s="38"/>
      <c r="E160" s="38"/>
    </row>
    <row r="161" spans="1:5" s="106" customFormat="1" ht="20.100000000000001" customHeight="1">
      <c r="A161" s="102"/>
      <c r="B161" s="113">
        <v>1</v>
      </c>
      <c r="C161" s="117" t="s">
        <v>332</v>
      </c>
      <c r="D161" s="38"/>
      <c r="E161" s="38"/>
    </row>
    <row r="162" spans="1:5" s="106" customFormat="1" ht="20.100000000000001" customHeight="1">
      <c r="A162" s="102"/>
      <c r="B162" s="113">
        <v>2</v>
      </c>
      <c r="C162" s="117" t="s">
        <v>39</v>
      </c>
      <c r="D162" s="38"/>
      <c r="E162" s="38"/>
    </row>
    <row r="163" spans="1:5" s="106" customFormat="1" ht="20.100000000000001" customHeight="1">
      <c r="A163" s="102"/>
      <c r="B163" s="113">
        <v>2</v>
      </c>
      <c r="C163" s="117" t="s">
        <v>335</v>
      </c>
      <c r="D163" s="38"/>
      <c r="E163" s="38"/>
    </row>
    <row r="164" spans="1:5" s="106" customFormat="1" ht="20.100000000000001" customHeight="1">
      <c r="A164" s="102"/>
      <c r="B164" s="113">
        <v>1</v>
      </c>
      <c r="C164" s="117" t="s">
        <v>336</v>
      </c>
      <c r="D164" s="38"/>
      <c r="E164" s="38"/>
    </row>
    <row r="165" spans="1:5" s="106" customFormat="1" ht="20.100000000000001" customHeight="1">
      <c r="A165" s="102"/>
      <c r="B165" s="113">
        <v>1</v>
      </c>
      <c r="C165" s="117" t="s">
        <v>337</v>
      </c>
      <c r="D165" s="38"/>
      <c r="E165" s="38"/>
    </row>
    <row r="166" spans="1:5" s="106" customFormat="1" ht="20.100000000000001" customHeight="1">
      <c r="A166" s="102"/>
      <c r="B166" s="113">
        <v>2</v>
      </c>
      <c r="C166" s="117" t="s">
        <v>338</v>
      </c>
      <c r="D166" s="38"/>
      <c r="E166" s="38"/>
    </row>
    <row r="167" spans="1:5" s="106" customFormat="1" ht="20.100000000000001" customHeight="1">
      <c r="A167" s="102"/>
      <c r="B167" s="113">
        <v>2</v>
      </c>
      <c r="C167" s="117" t="s">
        <v>339</v>
      </c>
      <c r="D167" s="38"/>
      <c r="E167" s="38"/>
    </row>
    <row r="168" spans="1:5" s="106" customFormat="1" ht="20.100000000000001" customHeight="1">
      <c r="A168" s="102"/>
      <c r="B168" s="113">
        <v>2</v>
      </c>
      <c r="C168" s="117" t="s">
        <v>340</v>
      </c>
      <c r="D168" s="38"/>
      <c r="E168" s="38"/>
    </row>
    <row r="169" spans="1:5" s="106" customFormat="1" ht="20.100000000000001" customHeight="1">
      <c r="A169" s="102"/>
      <c r="B169" s="113">
        <v>1</v>
      </c>
      <c r="C169" s="117" t="s">
        <v>36</v>
      </c>
      <c r="D169" s="38"/>
      <c r="E169" s="38"/>
    </row>
    <row r="170" spans="1:5" s="106" customFormat="1" ht="20.100000000000001" customHeight="1">
      <c r="A170" s="102"/>
      <c r="B170" s="113">
        <v>2</v>
      </c>
      <c r="C170" s="117" t="s">
        <v>341</v>
      </c>
      <c r="D170" s="38"/>
      <c r="E170" s="38"/>
    </row>
    <row r="171" spans="1:5" s="106" customFormat="1" ht="20.100000000000001" customHeight="1">
      <c r="A171" s="102"/>
      <c r="B171" s="113">
        <v>1</v>
      </c>
      <c r="C171" s="117" t="s">
        <v>342</v>
      </c>
      <c r="D171" s="38"/>
      <c r="E171" s="38"/>
    </row>
    <row r="172" spans="1:5" s="106" customFormat="1" ht="20.100000000000001" customHeight="1">
      <c r="A172" s="102"/>
      <c r="B172" s="113">
        <v>6</v>
      </c>
      <c r="C172" s="117" t="s">
        <v>37</v>
      </c>
      <c r="D172" s="38"/>
      <c r="E172" s="38"/>
    </row>
    <row r="173" spans="1:5" s="106" customFormat="1" ht="20.100000000000001" customHeight="1">
      <c r="A173" s="102"/>
      <c r="B173" s="114">
        <v>28</v>
      </c>
      <c r="C173" s="117"/>
      <c r="D173" s="38"/>
      <c r="E173" s="38"/>
    </row>
    <row r="174" spans="1:5" s="106" customFormat="1" ht="20.100000000000001" customHeight="1">
      <c r="A174" s="102"/>
      <c r="B174" s="115"/>
      <c r="C174" s="115"/>
      <c r="D174" s="38"/>
      <c r="E174" s="38"/>
    </row>
    <row r="175" spans="1:5" s="106" customFormat="1" ht="20.100000000000001" customHeight="1">
      <c r="A175" s="102"/>
      <c r="B175" s="115"/>
      <c r="C175" s="115" t="s">
        <v>38</v>
      </c>
      <c r="D175" s="38"/>
      <c r="E175" s="38"/>
    </row>
    <row r="176" spans="1:5" s="106" customFormat="1" ht="20.100000000000001" customHeight="1">
      <c r="A176" s="102"/>
      <c r="B176" s="113">
        <v>1</v>
      </c>
      <c r="C176" s="117" t="s">
        <v>343</v>
      </c>
      <c r="D176" s="38"/>
      <c r="E176" s="38"/>
    </row>
    <row r="177" spans="1:5" s="106" customFormat="1" ht="20.100000000000001" customHeight="1">
      <c r="A177" s="102"/>
      <c r="B177" s="120">
        <v>1</v>
      </c>
      <c r="C177" s="112" t="s">
        <v>344</v>
      </c>
      <c r="D177" s="38"/>
      <c r="E177" s="38"/>
    </row>
    <row r="178" spans="1:5" s="106" customFormat="1" ht="20.100000000000001" customHeight="1">
      <c r="A178" s="102"/>
      <c r="B178" s="119">
        <v>1</v>
      </c>
      <c r="C178" s="116" t="s">
        <v>345</v>
      </c>
      <c r="D178" s="38"/>
      <c r="E178" s="38"/>
    </row>
    <row r="179" spans="1:5" s="106" customFormat="1" ht="20.100000000000001" customHeight="1">
      <c r="A179" s="102"/>
      <c r="B179" s="113">
        <v>1</v>
      </c>
      <c r="C179" s="117" t="s">
        <v>346</v>
      </c>
      <c r="D179" s="38"/>
      <c r="E179" s="38"/>
    </row>
    <row r="180" spans="1:5" s="106" customFormat="1" ht="20.100000000000001" customHeight="1">
      <c r="A180" s="102"/>
      <c r="B180" s="113">
        <v>1</v>
      </c>
      <c r="C180" s="117" t="s">
        <v>347</v>
      </c>
      <c r="D180" s="38"/>
      <c r="E180" s="38"/>
    </row>
    <row r="181" spans="1:5" s="106" customFormat="1" ht="20.100000000000001" customHeight="1">
      <c r="A181" s="102"/>
      <c r="B181" s="113">
        <v>1</v>
      </c>
      <c r="C181" s="117" t="s">
        <v>348</v>
      </c>
      <c r="D181" s="38"/>
      <c r="E181" s="38"/>
    </row>
    <row r="182" spans="1:5" s="106" customFormat="1" ht="20.100000000000001" customHeight="1">
      <c r="A182" s="102"/>
      <c r="B182" s="113">
        <v>1</v>
      </c>
      <c r="C182" s="117" t="s">
        <v>349</v>
      </c>
      <c r="D182" s="38"/>
      <c r="E182" s="38"/>
    </row>
    <row r="183" spans="1:5" s="106" customFormat="1" ht="20.100000000000001" customHeight="1">
      <c r="A183" s="102"/>
      <c r="B183" s="113">
        <v>1</v>
      </c>
      <c r="C183" s="117" t="s">
        <v>350</v>
      </c>
      <c r="D183" s="38"/>
      <c r="E183" s="38"/>
    </row>
    <row r="184" spans="1:5" s="106" customFormat="1" ht="20.100000000000001" customHeight="1">
      <c r="A184" s="102"/>
      <c r="B184" s="113">
        <v>1</v>
      </c>
      <c r="C184" s="117" t="s">
        <v>351</v>
      </c>
      <c r="D184" s="38"/>
      <c r="E184" s="38"/>
    </row>
    <row r="185" spans="1:5" s="106" customFormat="1" ht="20.100000000000001" customHeight="1">
      <c r="A185" s="102"/>
      <c r="B185" s="113">
        <v>1</v>
      </c>
      <c r="C185" s="117" t="s">
        <v>57</v>
      </c>
      <c r="D185" s="38"/>
      <c r="E185" s="38"/>
    </row>
    <row r="186" spans="1:5" s="106" customFormat="1" ht="20.100000000000001" customHeight="1">
      <c r="A186" s="102"/>
      <c r="B186" s="119">
        <v>1</v>
      </c>
      <c r="C186" s="117" t="s">
        <v>352</v>
      </c>
      <c r="D186" s="38"/>
      <c r="E186" s="38"/>
    </row>
    <row r="187" spans="1:5" s="106" customFormat="1" ht="20.100000000000001" customHeight="1">
      <c r="A187" s="102"/>
      <c r="B187" s="113">
        <v>2</v>
      </c>
      <c r="C187" s="117" t="s">
        <v>353</v>
      </c>
      <c r="D187" s="38"/>
      <c r="E187" s="38"/>
    </row>
    <row r="188" spans="1:5" s="106" customFormat="1" ht="20.100000000000001" customHeight="1">
      <c r="A188" s="102"/>
      <c r="B188" s="119">
        <v>1</v>
      </c>
      <c r="C188" s="117" t="s">
        <v>354</v>
      </c>
      <c r="D188" s="38"/>
      <c r="E188" s="38"/>
    </row>
    <row r="189" spans="1:5" s="106" customFormat="1" ht="20.100000000000001" customHeight="1">
      <c r="A189" s="102"/>
      <c r="B189" s="114">
        <v>12</v>
      </c>
      <c r="C189" s="117"/>
      <c r="D189" s="38"/>
      <c r="E189" s="38"/>
    </row>
    <row r="190" spans="1:5" ht="20.100000000000001" customHeight="1">
      <c r="A190"/>
      <c r="B190"/>
      <c r="C190" s="53"/>
      <c r="D190" s="38"/>
      <c r="E190" s="38"/>
    </row>
    <row r="191" spans="1:5" ht="20.100000000000001" customHeight="1">
      <c r="A191" s="46" t="e">
        <v>#NAME?</v>
      </c>
      <c r="B191" s="58" t="s">
        <v>40</v>
      </c>
      <c r="C191" s="59"/>
      <c r="D191" s="60"/>
      <c r="E191" s="39"/>
    </row>
    <row r="192" spans="1:5" ht="20.100000000000001" customHeight="1">
      <c r="A192" s="46"/>
      <c r="B192" s="37">
        <v>1</v>
      </c>
      <c r="C192" s="49" t="s">
        <v>41</v>
      </c>
      <c r="D192" s="54" t="s">
        <v>42</v>
      </c>
      <c r="E192" s="39"/>
    </row>
    <row r="193" spans="1:5" ht="20.100000000000001" customHeight="1">
      <c r="A193" s="45"/>
      <c r="B193" s="37">
        <v>1</v>
      </c>
      <c r="C193" s="49" t="s">
        <v>43</v>
      </c>
      <c r="D193" s="54" t="s">
        <v>44</v>
      </c>
      <c r="E193"/>
    </row>
    <row r="194" spans="1:5" ht="20.100000000000001" customHeight="1">
      <c r="A194" s="45"/>
      <c r="B194" s="37">
        <v>1</v>
      </c>
      <c r="C194" s="49" t="s">
        <v>45</v>
      </c>
      <c r="D194" s="54" t="s">
        <v>46</v>
      </c>
      <c r="E194"/>
    </row>
    <row r="195" spans="1:5" ht="20.100000000000001" customHeight="1">
      <c r="A195" s="45"/>
      <c r="B195" s="37">
        <v>1</v>
      </c>
      <c r="C195" s="49" t="s">
        <v>47</v>
      </c>
      <c r="D195" s="54" t="s">
        <v>48</v>
      </c>
      <c r="E195"/>
    </row>
    <row r="196" spans="1:5" ht="20.100000000000001" customHeight="1">
      <c r="A196" s="45"/>
      <c r="B196" s="37">
        <v>1</v>
      </c>
      <c r="C196" s="49" t="s">
        <v>49</v>
      </c>
      <c r="D196" s="54" t="s">
        <v>50</v>
      </c>
      <c r="E196"/>
    </row>
    <row r="197" spans="1:5" ht="20.100000000000001" customHeight="1">
      <c r="A197" s="45"/>
      <c r="B197" s="37">
        <v>1</v>
      </c>
      <c r="C197" s="49" t="s">
        <v>51</v>
      </c>
      <c r="D197" s="54"/>
      <c r="E197"/>
    </row>
    <row r="198" spans="1:5" ht="20.100000000000001" customHeight="1">
      <c r="A198" s="45"/>
      <c r="B198" s="37">
        <v>1</v>
      </c>
      <c r="C198" s="49" t="s">
        <v>52</v>
      </c>
      <c r="D198" s="54"/>
      <c r="E198"/>
    </row>
    <row r="199" spans="1:5" ht="20.100000000000001" customHeight="1">
      <c r="A199" s="45"/>
      <c r="B199" s="37">
        <v>1</v>
      </c>
      <c r="C199" s="49" t="s">
        <v>53</v>
      </c>
      <c r="D199" s="54"/>
      <c r="E199"/>
    </row>
    <row r="200" spans="1:5" ht="20.100000000000001" customHeight="1">
      <c r="A200" s="45"/>
      <c r="B200" s="37">
        <v>4</v>
      </c>
      <c r="C200" s="49" t="s">
        <v>54</v>
      </c>
      <c r="D200" s="54"/>
      <c r="E200"/>
    </row>
    <row r="201" spans="1:5" ht="20.100000000000001" customHeight="1">
      <c r="A201" s="45"/>
      <c r="B201" s="37">
        <v>1</v>
      </c>
      <c r="C201" s="49" t="s">
        <v>55</v>
      </c>
      <c r="D201" s="54"/>
      <c r="E201"/>
    </row>
    <row r="202" spans="1:5" ht="20.100000000000001" customHeight="1">
      <c r="A202" s="45"/>
      <c r="B202" s="51">
        <v>13</v>
      </c>
      <c r="C202" s="49"/>
      <c r="D202" s="54"/>
      <c r="E202"/>
    </row>
    <row r="203" spans="1:5" ht="20.100000000000001" customHeight="1">
      <c r="A203" s="47"/>
      <c r="B203" s="41"/>
      <c r="C203"/>
      <c r="D203" s="19"/>
      <c r="E203"/>
    </row>
    <row r="204" spans="1:5" ht="20.100000000000001" customHeight="1">
      <c r="A204" s="47"/>
      <c r="B204" s="41"/>
      <c r="C204"/>
      <c r="D204" s="19"/>
      <c r="E204"/>
    </row>
    <row r="205" spans="1:5" ht="20.100000000000001" customHeight="1" thickBot="1">
      <c r="A205" s="47"/>
      <c r="B205" s="44" t="s">
        <v>31</v>
      </c>
      <c r="C205" s="42"/>
      <c r="D205" s="40"/>
      <c r="E205"/>
    </row>
    <row r="206" spans="1:5" ht="20.100000000000001" customHeight="1">
      <c r="A206"/>
      <c r="B206" s="43"/>
      <c r="C206"/>
      <c r="D206"/>
      <c r="E206"/>
    </row>
    <row r="207" spans="1:5" ht="20.100000000000001" customHeight="1">
      <c r="A207"/>
      <c r="B207" s="43"/>
      <c r="C207"/>
      <c r="D207"/>
      <c r="E207" s="19"/>
    </row>
    <row r="208" spans="1:5" ht="20.100000000000001" customHeight="1" thickBot="1">
      <c r="A208"/>
      <c r="B208" s="44" t="s">
        <v>32</v>
      </c>
      <c r="C208" s="40"/>
      <c r="D208" s="40"/>
      <c r="E208" s="19"/>
    </row>
    <row r="209" spans="1:5" ht="20.100000000000001" customHeight="1">
      <c r="A209"/>
      <c r="B209" s="44"/>
      <c r="C209"/>
      <c r="D209"/>
      <c r="E209"/>
    </row>
    <row r="210" spans="1:5" ht="20.100000000000001" customHeight="1">
      <c r="A210"/>
      <c r="B210" s="44"/>
      <c r="C210"/>
      <c r="D210"/>
      <c r="E210"/>
    </row>
    <row r="211" spans="1:5" ht="20.100000000000001" customHeight="1">
      <c r="A211"/>
      <c r="B211" s="44"/>
      <c r="C211"/>
      <c r="D211"/>
      <c r="E211"/>
    </row>
    <row r="212" spans="1:5" ht="20.100000000000001" customHeight="1" thickBot="1">
      <c r="A212"/>
      <c r="B212" s="44" t="s">
        <v>15</v>
      </c>
      <c r="C212" s="40"/>
      <c r="D212" s="40"/>
      <c r="E212"/>
    </row>
    <row r="213" spans="1:5" ht="20.100000000000001" customHeight="1">
      <c r="A213"/>
      <c r="B213" s="44"/>
      <c r="C213"/>
      <c r="D213"/>
      <c r="E213"/>
    </row>
    <row r="214" spans="1:5" ht="20.100000000000001" customHeight="1">
      <c r="A214"/>
      <c r="B214" s="44"/>
      <c r="C214"/>
      <c r="D214"/>
      <c r="E214"/>
    </row>
    <row r="215" spans="1:5" ht="20.100000000000001" customHeight="1" thickBot="1">
      <c r="A215"/>
      <c r="B215" s="44" t="s">
        <v>33</v>
      </c>
      <c r="C215" s="40"/>
      <c r="D215" s="40"/>
      <c r="E215"/>
    </row>
    <row r="216" spans="1:5" ht="20.100000000000001" customHeight="1">
      <c r="A216"/>
      <c r="B216" s="44"/>
      <c r="C216"/>
      <c r="D216"/>
      <c r="E216"/>
    </row>
    <row r="217" spans="1:5" ht="20.100000000000001" customHeight="1">
      <c r="A217"/>
      <c r="B217" s="44"/>
      <c r="C217"/>
      <c r="D217"/>
      <c r="E217"/>
    </row>
    <row r="218" spans="1:5" ht="20.100000000000001" customHeight="1" thickBot="1">
      <c r="A218"/>
      <c r="B218" s="44" t="s">
        <v>16</v>
      </c>
      <c r="C218" s="40"/>
      <c r="D218" s="40"/>
      <c r="E218"/>
    </row>
    <row r="219" spans="1:5" ht="20.100000000000001" customHeight="1">
      <c r="A219"/>
      <c r="B219" s="43"/>
      <c r="C219"/>
      <c r="D219"/>
      <c r="E219"/>
    </row>
  </sheetData>
  <mergeCells count="11">
    <mergeCell ref="B191:D191"/>
    <mergeCell ref="A11:B11"/>
    <mergeCell ref="J5:K6"/>
    <mergeCell ref="D2:E2"/>
    <mergeCell ref="C4:C5"/>
    <mergeCell ref="C2:C3"/>
    <mergeCell ref="D4:E4"/>
    <mergeCell ref="D5:E5"/>
    <mergeCell ref="B117:D117"/>
    <mergeCell ref="B116:D116"/>
    <mergeCell ref="B153:C153"/>
  </mergeCells>
  <conditionalFormatting sqref="A116">
    <cfRule type="duplicateValues" dxfId="1" priority="14"/>
  </conditionalFormatting>
  <conditionalFormatting sqref="A24:A115">
    <cfRule type="duplicateValues" dxfId="0" priority="17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1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2024-02-24T13:44:52Z</cp:lastPrinted>
  <dcterms:created xsi:type="dcterms:W3CDTF">2023-01-26T13:28:36Z</dcterms:created>
  <dcterms:modified xsi:type="dcterms:W3CDTF">2024-02-24T13:46:59Z</dcterms:modified>
</cp:coreProperties>
</file>