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D021E287-8224-4DDA-8B7D-71E230A64525}" xr6:coauthVersionLast="47" xr6:coauthVersionMax="47" xr10:uidLastSave="{00000000-0000-0000-0000-000000000000}"/>
  <bookViews>
    <workbookView xWindow="-120" yWindow="-120" windowWidth="29040" windowHeight="15840" activeTab="1" xr2:uid="{65595566-47E8-4A43-A7F2-507889B03EA5}"/>
  </bookViews>
  <sheets>
    <sheet name="JAIRO" sheetId="3" r:id="rId1"/>
    <sheet name="INQUIORT" sheetId="6" r:id="rId2"/>
  </sheets>
  <definedNames>
    <definedName name="_xlnm.Print_Area" localSheetId="1">INQUIORT!$A$1:$E$128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6" l="1"/>
  <c r="C7" i="3" l="1"/>
  <c r="C6" i="6"/>
  <c r="G64" i="3" l="1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 l="1"/>
  <c r="G65" i="3" s="1"/>
  <c r="G66" i="3" l="1"/>
  <c r="G67" i="3" s="1"/>
</calcChain>
</file>

<file path=xl/sharedStrings.xml><?xml version="1.0" encoding="utf-8"?>
<sst xmlns="http://schemas.openxmlformats.org/spreadsheetml/2006/main" count="321" uniqueCount="214">
  <si>
    <t>INSUMOS QUIRURGICOS ORTOMACX INQUIORT S.A.</t>
  </si>
  <si>
    <t>RUC: 0993007803001</t>
  </si>
  <si>
    <t>CANT.</t>
  </si>
  <si>
    <t>PRECIO UNITARIO</t>
  </si>
  <si>
    <t>PRECIO TOTAL</t>
  </si>
  <si>
    <t xml:space="preserve">BATERIAS GRIS </t>
  </si>
  <si>
    <t xml:space="preserve">DESPERIOS </t>
  </si>
  <si>
    <t>T52072508</t>
  </si>
  <si>
    <t>T52072509</t>
  </si>
  <si>
    <t>T52072510</t>
  </si>
  <si>
    <t>T52072511</t>
  </si>
  <si>
    <t>T52072512</t>
  </si>
  <si>
    <t>T52072513</t>
  </si>
  <si>
    <t>T52072514</t>
  </si>
  <si>
    <t>T52072516</t>
  </si>
  <si>
    <t>T52072518</t>
  </si>
  <si>
    <t>T52072520</t>
  </si>
  <si>
    <t>T52072522</t>
  </si>
  <si>
    <t>T52072524</t>
  </si>
  <si>
    <t>T52072526</t>
  </si>
  <si>
    <t>T52072528</t>
  </si>
  <si>
    <t>T52073516</t>
  </si>
  <si>
    <t>T52073518</t>
  </si>
  <si>
    <t>T52073520</t>
  </si>
  <si>
    <t>T52073522</t>
  </si>
  <si>
    <t>T52073524</t>
  </si>
  <si>
    <t>T52073526</t>
  </si>
  <si>
    <t>T52073528</t>
  </si>
  <si>
    <t>T52073530</t>
  </si>
  <si>
    <t>T52073532</t>
  </si>
  <si>
    <t>T52073534</t>
  </si>
  <si>
    <t>T52073536</t>
  </si>
  <si>
    <t>T52074016</t>
  </si>
  <si>
    <t>T52074018</t>
  </si>
  <si>
    <t>T52074020</t>
  </si>
  <si>
    <t>T52074022</t>
  </si>
  <si>
    <t>T52074024</t>
  </si>
  <si>
    <t>T52074026</t>
  </si>
  <si>
    <t>T52074028</t>
  </si>
  <si>
    <t>T52074030</t>
  </si>
  <si>
    <t>T52074032</t>
  </si>
  <si>
    <t>T52074034</t>
  </si>
  <si>
    <t>T52074036</t>
  </si>
  <si>
    <t>T52074038</t>
  </si>
  <si>
    <t>T52074040</t>
  </si>
  <si>
    <t>T52074045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</si>
  <si>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</si>
  <si>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</si>
  <si>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</si>
  <si>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</si>
  <si>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</si>
  <si>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</si>
  <si>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 xml:space="preserve">PINZAS DE REDUCCION CANGREJO </t>
  </si>
  <si>
    <t xml:space="preserve">PINZA DE PUNTAS </t>
  </si>
  <si>
    <t xml:space="preserve">GUBIA </t>
  </si>
  <si>
    <t xml:space="preserve">MOTOR AESCULAP </t>
  </si>
  <si>
    <t xml:space="preserve">ANCLAJES DE MOTOR </t>
  </si>
  <si>
    <t xml:space="preserve">LLAVE DE JACOBS </t>
  </si>
  <si>
    <t>MALETA VERDE TRANSPORTE</t>
  </si>
  <si>
    <t xml:space="preserve">INSTRUMENTAL ACUTEC </t>
  </si>
  <si>
    <t xml:space="preserve">BROCA CANULADA PARA CUERPO </t>
  </si>
  <si>
    <t xml:space="preserve">BROCA CANULADA PARA CABEZA </t>
  </si>
  <si>
    <t xml:space="preserve">ANCLAJE RAPIDO </t>
  </si>
  <si>
    <t xml:space="preserve">ANCLAJE RAPIDO CANULADO </t>
  </si>
  <si>
    <t xml:space="preserve">GUIA DE PIN </t>
  </si>
  <si>
    <t xml:space="preserve">PIN GUIA </t>
  </si>
  <si>
    <t xml:space="preserve">MATERIAL ACCESORIO CAJA MINI </t>
  </si>
  <si>
    <t xml:space="preserve">CORTADOR DE PINES </t>
  </si>
  <si>
    <t xml:space="preserve">SEPARADOR AUTOESTATICO </t>
  </si>
  <si>
    <t xml:space="preserve">CLAM DE LANE </t>
  </si>
  <si>
    <t xml:space="preserve">PINZA PORTA TORNILLOS </t>
  </si>
  <si>
    <t xml:space="preserve">PINZA DE SUJECCION TIPO ALLYX </t>
  </si>
  <si>
    <t>T52072530</t>
  </si>
  <si>
    <t>T52073540</t>
  </si>
  <si>
    <t>T52074050</t>
  </si>
  <si>
    <t>TORNILLO DE COMPRESION ACUTEC™ 2.5 *8 MM TITANIO IRE</t>
  </si>
  <si>
    <t>TORNILLO DE COMPRESION ACUTEC™ 2.5 *9 MM TITANIO IRE</t>
  </si>
  <si>
    <t>TORNILLO DE COMPRESION ACUTEC™ 2.5 *10 MM TITANIO IRE</t>
  </si>
  <si>
    <t>TORNILLO DE COMPRESION ACUTEC™ 2.5 *11 MM TITANIO IRE</t>
  </si>
  <si>
    <t>TORNILLO DE COMPRESION ACUTEC™ 2.5 *12 MM TITANIO IRE</t>
  </si>
  <si>
    <t>TORNILLO DE COMPRESION ACUTEC™ 2.5 *24 MM TITANIO IRE</t>
  </si>
  <si>
    <t>TORNILLO DE COMPRESION ACUTEC™ 2.5 *26 MM TITANIO IRE</t>
  </si>
  <si>
    <t>TORNILLO DE COMPRESION ACUTEC™ 2.5 *28 MM TITANIO IRE</t>
  </si>
  <si>
    <t>TORNILLO DE COMPRESION ACUTEC™ 2.5 *30 MM TITANIO IRE</t>
  </si>
  <si>
    <t>TORNILLO DE COMPRESION ACUTEC™ 3.5 *16 MM TITANIO IRE</t>
  </si>
  <si>
    <t>TORNILLO DE COMPRESION ACUTEC™ 3.5 *18 MM TITANIO IRE</t>
  </si>
  <si>
    <t>TORNILLO DE COMPRESION ACUTEC™ 3.5 *20 MM TITANIO IRE</t>
  </si>
  <si>
    <t>TORNILLO DE COMPRESION ACUTEC™ 3.5 *22 MM TITANIO IRE</t>
  </si>
  <si>
    <t>TORNILLO DE COMPRESION ACUTEC™ 3.5 *24 MM TITANIO IRE</t>
  </si>
  <si>
    <t>TORNILLO DE COMPRESION ACUTEC™ 3.5 *28 MM TITANIO IRE</t>
  </si>
  <si>
    <t>TORNILLO DE COMPRESION ACUTEC™ 3.5 *30 MM TITANIO IRE</t>
  </si>
  <si>
    <t>TORNILLO DE COMPRESION ACUTEC™ 3.5 *32 MM TITANIO IRE</t>
  </si>
  <si>
    <t>TORNILLO DE COMPRESION ACUTEC™ 3.5 *34 MM TITANIO IRE</t>
  </si>
  <si>
    <t>TORNILLO DE COMPRESION ACUTEC™ 3.5 *36 MM TITANIO IRE</t>
  </si>
  <si>
    <t>TORNILLO DE COMPRESION ACUTEC™ 3.5 *40 MM TITANIO IRE</t>
  </si>
  <si>
    <t>TORNILLO DE COMPRESION ACUTEC™ 4.0 *16 MM TITANIO IRE</t>
  </si>
  <si>
    <t>TORNILLO DE COMPRESION ACUTEC™ 4.0 *18 MM TITANIO IRE</t>
  </si>
  <si>
    <t>TORNILLO DE COMPRESION ACUTEC™ 4.0 *20 MM TITANIO IRE</t>
  </si>
  <si>
    <t>TORNILLO DE COMPRESION ACUTEC™ 4.0 *24 MM TITANIO IRE</t>
  </si>
  <si>
    <t>TORNILLO DE COMPRESION ACUTEC™ 4.0 *26 MM TITANIO IRE</t>
  </si>
  <si>
    <t>TORNILLO DE COMPRESION ACUTEC™ 4.0 *28 MM TITANIO IRE</t>
  </si>
  <si>
    <t>TORNILLO DE COMPRESION ACUTEC™ 4.0 *30 MM TITANIO IRE</t>
  </si>
  <si>
    <t>TORNILLO DE COMPRESION ACUTEC™ 4.0 *32 MM TITANIO IRE</t>
  </si>
  <si>
    <t>TORNILLO DE COMPRESION ACUTEC™ 4.0 *34 MM TITANIO IRE</t>
  </si>
  <si>
    <t>TORNILLO DE COMPRESION ACUTEC™ 4.0 *36 MM TITANIO IRE</t>
  </si>
  <si>
    <t>TORNILLO DE COMPRESION ACUTEC™ 4.0 *38 MM TITANIO IRE</t>
  </si>
  <si>
    <t>TORNILLO DE COMPRESION ACUTEC™ 4.0 *40 MM TITANIO IRE</t>
  </si>
  <si>
    <t>TORNILLO DE COMPRESION ACUTEC™ 2.5 *13 MM TITANIO IRE</t>
  </si>
  <si>
    <t>TORNILLO DE COMPRESION ACUTEC™ 2.5 *14 MM TITANIO IRE</t>
  </si>
  <si>
    <t>TORNILLO DE COMPRESION ACUTEC™ 2.5 *16 MM TITANIO IRE</t>
  </si>
  <si>
    <t>TORNILLO DE COMPRESION ACUTEC™ 2.5 *18 MM TITANIO IRE</t>
  </si>
  <si>
    <t>TORNILLO DE COMPRESION ACUTEC™ 2.5 *20 MM TITANIO IRE</t>
  </si>
  <si>
    <t>TORNILLO DE COMPRESION ACUTEC™ 2.5 *22 MM TITANIO IRE</t>
  </si>
  <si>
    <t>TORNILLO DE COMPRESION ACUTEC™ 3.5 *26 MM TITANIO IRE</t>
  </si>
  <si>
    <t>TORNILLO DE COMPRESION ACUTEC™ 4.0 *22 MM TITANIO IRE</t>
  </si>
  <si>
    <t>TORNILLO DE COMPRESION ACUTEC™ 4.0 *45 MM TITANIO IRE</t>
  </si>
  <si>
    <t>TORNILLO DE COMPRESION ACUTEC™ 4.0 *50 MM TITANIO IRE</t>
  </si>
  <si>
    <t>COD. ARTICULO</t>
  </si>
  <si>
    <t xml:space="preserve">DESCRIPCION ARTICULO </t>
  </si>
  <si>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</si>
  <si>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</si>
  <si>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</si>
  <si>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</si>
  <si>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</si>
  <si>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</si>
  <si>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</si>
  <si>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</si>
  <si>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</si>
  <si>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</si>
  <si>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</si>
  <si>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</si>
  <si>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</si>
  <si>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</si>
  <si>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DESCARGO</t>
  </si>
  <si>
    <t>ENTREGADO POR:</t>
  </si>
  <si>
    <t>RECIBIDO POR:</t>
  </si>
  <si>
    <t>INTRUMENTADOR:</t>
  </si>
  <si>
    <t>APROBADO POR:</t>
  </si>
  <si>
    <t>VENTA -CIRUGÍA</t>
  </si>
  <si>
    <t>No. IDENTIFICACION</t>
  </si>
  <si>
    <t>Lote</t>
  </si>
  <si>
    <t>OK</t>
  </si>
  <si>
    <t>Subtotal</t>
  </si>
  <si>
    <t>12% IVA</t>
  </si>
  <si>
    <t>Total</t>
  </si>
  <si>
    <t>CLINICA  UNION</t>
  </si>
  <si>
    <t>Av. Francisco de Orellana y Av. Beenjamin  Carrion</t>
  </si>
  <si>
    <t xml:space="preserve">NUMERO DE CEDULA/HISTORIA CLINICA </t>
  </si>
  <si>
    <t xml:space="preserve">TIPO DE SEGURO </t>
  </si>
  <si>
    <t>NEIQ0605</t>
  </si>
  <si>
    <t xml:space="preserve">8:00AM </t>
  </si>
  <si>
    <t xml:space="preserve">DR. TRUJILLO </t>
  </si>
  <si>
    <t xml:space="preserve">TORNILLO DE COMPRESION ACUTEC™ 3.5 *16 MM TIT. </t>
  </si>
  <si>
    <t xml:space="preserve">TORNILLO DE COMPRESION ACUTEC™ 3.5 *18 MM TIT. </t>
  </si>
  <si>
    <t xml:space="preserve">TORNILLO DE COMPRESION ACUTEC™ 3.5 *20 MM TIT. </t>
  </si>
  <si>
    <t xml:space="preserve">TORNILLO DE COMPRESION ACUTEC™ 3.5 *22 MM TIT. </t>
  </si>
  <si>
    <t xml:space="preserve">TORNILLO DE COMPRESION ACUTEC™ 3.5 *24 MM TIT. </t>
  </si>
  <si>
    <t xml:space="preserve">TORNILLO DE COMPRESION ACUTEC™ 3.5 *26 MM TIT. </t>
  </si>
  <si>
    <t xml:space="preserve">TORNILLO DE COMPRESION ACUTEC™ 3.5 *28 MM TIT. </t>
  </si>
  <si>
    <t xml:space="preserve">TORNILLO DE COMPRESION ACUTEC™ 3.5 *30 MM TIT. </t>
  </si>
  <si>
    <t xml:space="preserve">TORNILLO DE COMPRESION ACUTEC™ 3.5 *32 MM TIT. </t>
  </si>
  <si>
    <t xml:space="preserve">TORNILLO DE COMPRESION ACUTEC™ 3.5 *34 MM TIT. </t>
  </si>
  <si>
    <t xml:space="preserve">TORNILLO DE COMPRESION ACUTEC™ 3.5 *36 MM TIT. </t>
  </si>
  <si>
    <t>T52073538</t>
  </si>
  <si>
    <t xml:space="preserve">TORNILLO DE COMPRESION ACUTEC™ 3.5 *38 MM TIT. </t>
  </si>
  <si>
    <t xml:space="preserve">TORNILLO DE COMPRESION ACUTEC™ 3.5 *40 MM TIT. </t>
  </si>
  <si>
    <t xml:space="preserve">TORNILLO DE COMPRESION ACUTEC™ 4.0 *16 MM TIT. </t>
  </si>
  <si>
    <t xml:space="preserve">TORNILLO DE COMPRESION ACUTEC™ 4.0 *18 MM TIT. </t>
  </si>
  <si>
    <t xml:space="preserve">TORNILLO DE COMPRESION ACUTEC™ 4.0 *20 MM TIT. </t>
  </si>
  <si>
    <t xml:space="preserve">TORNILLO DE COMPRESION ACUTEC™ 4.0 *22 MM TIT. </t>
  </si>
  <si>
    <t xml:space="preserve">TORNILLO DE COMPRESION ACUTEC™ 4.0 *24 MM TIT. </t>
  </si>
  <si>
    <t xml:space="preserve">TORNILLO DE COMPRESION ACUTEC™ 4.0 *26 MM TIT. </t>
  </si>
  <si>
    <t xml:space="preserve">TORNILLO DE COMPRESION ACUTEC™ 4.0 *28 MM TIT. </t>
  </si>
  <si>
    <t xml:space="preserve">TORNILLO DE COMPRESION ACUTEC™ 4.0 *30 MM TIT. </t>
  </si>
  <si>
    <t xml:space="preserve">TORNILLO DE COMPRESION ACUTEC™ 4.0 *32 MM TIT. </t>
  </si>
  <si>
    <t xml:space="preserve">TORNILLO DE COMPRESION ACUTEC™ 4.0 *34 MM TIT. </t>
  </si>
  <si>
    <t xml:space="preserve">TORNILLO DE COMPRESION ACUTEC™ 4.0 *36 MM TIT. </t>
  </si>
  <si>
    <t xml:space="preserve">TORNILLO DE COMPRESION ACUTEC™ 4.0 *38 MM TIT. </t>
  </si>
  <si>
    <t xml:space="preserve">TORNILLO DE COMPRESION ACUTEC™ 4.0 *40 MM TIT. </t>
  </si>
  <si>
    <t xml:space="preserve">TORNILLO DE COMPRESION ACUTEC™ 4.0 *45 MM TIT. </t>
  </si>
  <si>
    <t xml:space="preserve">TORNILLO DE COMPRESION ACUTEC™ 4.0 *50 MM TIT. </t>
  </si>
  <si>
    <t xml:space="preserve">TORNILLO DE COMPRESION ACUTEC™ 2.5 *8 MM TIT. </t>
  </si>
  <si>
    <t xml:space="preserve">TORNILLO DE COMPRESION ACUTEC™ 2.5 *9 MM TIT. </t>
  </si>
  <si>
    <t xml:space="preserve">TORNILLO DE COMPRESION ACUTEC™ 2.5 *10 MM TIT. </t>
  </si>
  <si>
    <t xml:space="preserve">TORNILLO DE COMPRESION ACUTEC™ 2.5 *11 MM TIT. </t>
  </si>
  <si>
    <t xml:space="preserve">TORNILLO DE COMPRESION ACUTEC™ 2.5 *12 MM TIT. </t>
  </si>
  <si>
    <t xml:space="preserve">TORNILLO DE COMPRESION ACUTEC™ 2.5 *13 MM TIT. </t>
  </si>
  <si>
    <t xml:space="preserve">TORNILLO DE COMPRESION ACUTEC™ 2.5 *14 MM TIT. </t>
  </si>
  <si>
    <t xml:space="preserve">TORNILLO DE COMPRESION ACUTEC™ 2.5 *16 MM TIT. </t>
  </si>
  <si>
    <t xml:space="preserve">TORNILLO DE COMPRESION ACUTEC™ 2.5 *18 MM TIT. </t>
  </si>
  <si>
    <t xml:space="preserve">TORNILLO DE COMPRESION ACUTEC™ 2.5 *20 MM TIT. </t>
  </si>
  <si>
    <t xml:space="preserve">TORNILLO DE COMPRESION ACUTEC™ 2.5 *22 MM TIT. </t>
  </si>
  <si>
    <t xml:space="preserve">TORNILLO DE COMPRESION ACUTEC™ 2.5 *24 MM TIT. </t>
  </si>
  <si>
    <t xml:space="preserve">TORNILLO DE COMPRESION ACUTEC™ 2.5 *26 MM TIT. </t>
  </si>
  <si>
    <t xml:space="preserve">TORNILLO DE COMPRESION ACUTEC™ 2.5 *28 MM TIT. </t>
  </si>
  <si>
    <t xml:space="preserve">TORNILLO DE COMPRESION ACUTEC™ 2.5 *30 MM TIT. </t>
  </si>
  <si>
    <t xml:space="preserve">PROTECTOR DE PINES </t>
  </si>
  <si>
    <t>SEPARADORES SENN MILLER</t>
  </si>
  <si>
    <t>RETRACTORES ASA FINA</t>
  </si>
  <si>
    <t>RETRACTORES ASA ANCHA</t>
  </si>
  <si>
    <t>CURETA</t>
  </si>
  <si>
    <t>SEPARADORES MINI HOMMAN</t>
  </si>
  <si>
    <t>DEPSERIOS FINOS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</si>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</sst>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164" formatCode="_(&quot;$&quot;* #,##0.00_);_(&quot;$&quot;* \(#,##0.00\);_(&quot;$&quot;* &quot;-&quot;??_);_(@_)"/>
    <numFmt numFmtId="165" formatCode="_-[$$-240A]\ * #,##0.00_-;\-[$$-240A]\ * #,##0.00_-;_-[$$-240A]\ * &quot;-&quot;??_-;_-@_-"/>
    <numFmt numFmtId="166" formatCode="&quot;$&quot;#,##0.00"/>
    <numFmt numFmtId="167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u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left" vertical="top"/>
    </xf>
    <xf numFmtId="1" fontId="5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9" fillId="0" borderId="1" xfId="0" applyFont="1" applyBorder="1" applyAlignment="1">
      <alignment horizontal="center" vertical="top"/>
    </xf>
    <xf numFmtId="0" fontId="6" fillId="6" borderId="0" xfId="0" applyFont="1" applyFill="1" applyAlignment="1">
      <alignment horizontal="left" vertical="center"/>
    </xf>
    <xf numFmtId="0" fontId="3" fillId="0" borderId="1" xfId="0" applyFont="1" applyBorder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5" fontId="5" fillId="0" borderId="0" xfId="1" applyNumberFormat="1" applyFont="1" applyFill="1" applyBorder="1" applyAlignment="1">
      <alignment horizontal="center"/>
    </xf>
    <xf numFmtId="165" fontId="3" fillId="0" borderId="0" xfId="0" applyNumberFormat="1" applyFo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8" fillId="0" borderId="0" xfId="0" applyFont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6" borderId="1" xfId="0" applyFont="1" applyFill="1" applyBorder="1" applyAlignment="1">
      <alignment vertical="center"/>
    </xf>
    <xf numFmtId="0" fontId="13" fillId="6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13" fillId="7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16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20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/>
      <protection locked="0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1" fillId="3" borderId="5" xfId="0" applyFont="1" applyFill="1" applyBorder="1"/>
    <xf numFmtId="0" fontId="11" fillId="6" borderId="0" xfId="0" applyFont="1" applyFill="1"/>
    <xf numFmtId="166" fontId="3" fillId="0" borderId="1" xfId="0" applyNumberFormat="1" applyFont="1" applyBorder="1" applyAlignment="1">
      <alignment horizontal="center" vertical="center"/>
    </xf>
    <xf numFmtId="166" fontId="5" fillId="0" borderId="1" xfId="3" applyNumberFormat="1" applyFont="1" applyBorder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1" fontId="5" fillId="2" borderId="0" xfId="0" applyNumberFormat="1" applyFont="1" applyFill="1" applyAlignment="1" applyProtection="1">
      <alignment horizontal="center" vertical="top" wrapText="1" readingOrder="1"/>
      <protection locked="0"/>
    </xf>
    <xf numFmtId="166" fontId="3" fillId="0" borderId="0" xfId="0" applyNumberFormat="1" applyFont="1" applyAlignment="1">
      <alignment horizontal="center" vertical="center"/>
    </xf>
    <xf numFmtId="166" fontId="5" fillId="0" borderId="0" xfId="3" applyNumberFormat="1" applyFont="1" applyBorder="1"/>
    <xf numFmtId="0" fontId="7" fillId="0" borderId="0" xfId="0" applyFont="1" applyAlignment="1">
      <alignment horizontal="right"/>
    </xf>
    <xf numFmtId="166" fontId="8" fillId="0" borderId="1" xfId="3" applyNumberFormat="1" applyFont="1" applyBorder="1"/>
    <xf numFmtId="167" fontId="6" fillId="0" borderId="1" xfId="0" applyNumberFormat="1" applyFont="1" applyBorder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6" borderId="0" xfId="0" applyFont="1" applyFill="1" applyAlignment="1">
      <alignment horizontal="left" vertical="center"/>
    </xf>
    <xf numFmtId="1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2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7" borderId="0" xfId="0" applyFont="1" applyFill="1" applyAlignment="1">
      <alignment vertical="center"/>
    </xf>
    <xf numFmtId="167" fontId="22" fillId="0" borderId="1" xfId="0" applyNumberFormat="1" applyFont="1" applyBorder="1" applyAlignment="1">
      <alignment horizontal="left" vertical="center"/>
    </xf>
    <xf numFmtId="0" fontId="23" fillId="6" borderId="1" xfId="0" applyFont="1" applyFill="1" applyBorder="1" applyAlignment="1">
      <alignment vertical="center"/>
    </xf>
    <xf numFmtId="0" fontId="22" fillId="0" borderId="0" xfId="0" applyFont="1" applyAlignment="1">
      <alignment horizontal="left"/>
    </xf>
    <xf numFmtId="0" fontId="19" fillId="0" borderId="6" xfId="0" applyFont="1" applyBorder="1" applyAlignment="1">
      <alignment horizontal="left"/>
    </xf>
    <xf numFmtId="0" fontId="21" fillId="7" borderId="0" xfId="0" applyFont="1" applyFill="1" applyAlignment="1">
      <alignment vertical="center" wrapText="1"/>
    </xf>
    <xf numFmtId="49" fontId="22" fillId="0" borderId="1" xfId="0" applyNumberFormat="1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4" fillId="0" borderId="0" xfId="0" applyFont="1" applyAlignment="1" applyProtection="1">
      <alignment vertical="top"/>
      <protection locked="0"/>
    </xf>
    <xf numFmtId="20" fontId="22" fillId="0" borderId="1" xfId="0" applyNumberFormat="1" applyFont="1" applyBorder="1" applyAlignment="1">
      <alignment vertical="center"/>
    </xf>
    <xf numFmtId="0" fontId="22" fillId="0" borderId="0" xfId="0" applyFont="1"/>
    <xf numFmtId="0" fontId="19" fillId="0" borderId="0" xfId="0" applyFont="1" applyAlignment="1" applyProtection="1">
      <alignment vertical="top"/>
      <protection locked="0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5" fillId="0" borderId="0" xfId="0" applyFont="1" applyAlignment="1">
      <alignment horizontal="left" vertical="top"/>
    </xf>
    <xf numFmtId="0" fontId="23" fillId="0" borderId="1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2" fillId="6" borderId="0" xfId="0" applyFont="1" applyFill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26" fillId="0" borderId="0" xfId="0" applyFont="1" applyAlignment="1">
      <alignment horizontal="left" vertical="top"/>
    </xf>
    <xf numFmtId="0" fontId="19" fillId="0" borderId="1" xfId="0" applyFont="1" applyBorder="1" applyAlignment="1">
      <alignment horizontal="center"/>
    </xf>
    <xf numFmtId="0" fontId="26" fillId="0" borderId="0" xfId="0" applyFont="1" applyAlignment="1">
      <alignment horizontal="center" vertical="top"/>
    </xf>
    <xf numFmtId="0" fontId="18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8" xfId="0" applyFont="1" applyBorder="1"/>
    <xf numFmtId="0" fontId="18" fillId="0" borderId="8" xfId="0" applyFont="1" applyBorder="1" applyAlignment="1">
      <alignment horizontal="center"/>
    </xf>
    <xf numFmtId="0" fontId="12" fillId="0" borderId="0" xfId="2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21" fillId="7" borderId="0" xfId="0" applyFont="1" applyFill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18" fillId="0" borderId="1" xfId="2" quotePrefix="1" applyNumberFormat="1" applyFont="1" applyBorder="1" applyAlignment="1" applyProtection="1">
      <alignment horizontal="center" readingOrder="1"/>
      <protection locked="0"/>
    </xf>
    <xf numFmtId="0" fontId="18" fillId="0" borderId="1" xfId="2" applyFont="1" applyBorder="1" applyAlignment="1" applyProtection="1">
      <alignment readingOrder="1"/>
      <protection locked="0"/>
    </xf>
    <xf numFmtId="49" fontId="18" fillId="0" borderId="1" xfId="2" applyNumberFormat="1" applyFont="1" applyBorder="1" applyAlignment="1" applyProtection="1">
      <alignment horizontal="center" readingOrder="1"/>
      <protection locked="0"/>
    </xf>
    <xf numFmtId="0" fontId="22" fillId="4" borderId="1" xfId="0" applyFont="1" applyFill="1" applyBorder="1" applyAlignment="1">
      <alignment horizontal="center" vertical="center" wrapText="1"/>
    </xf>
    <xf numFmtId="49" fontId="18" fillId="8" borderId="1" xfId="0" applyNumberFormat="1" applyFont="1" applyFill="1" applyBorder="1" applyAlignment="1">
      <alignment horizontal="center"/>
    </xf>
    <xf numFmtId="0" fontId="18" fillId="8" borderId="1" xfId="0" applyFont="1" applyFill="1" applyBorder="1" applyAlignment="1"/>
    <xf numFmtId="49" fontId="18" fillId="6" borderId="1" xfId="0" applyNumberFormat="1" applyFont="1" applyFill="1" applyBorder="1" applyAlignment="1">
      <alignment horizontal="center"/>
    </xf>
    <xf numFmtId="0" fontId="18" fillId="6" borderId="1" xfId="0" applyFont="1" applyFill="1" applyBorder="1" applyAlignment="1"/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1" fillId="3" borderId="2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</cellXfs>
  <cellStyles count="4">
    <cellStyle name="Moneda [0]" xfId="1" builtinId="7"/>
    <cellStyle name="Moneda 3 2" xfId="3" xr:uid="{84742B21-C67D-4174-8C4C-088BABD40928}"/>
    <cellStyle name="Normal" xfId="0" builtinId="0"/>
    <cellStyle name="Normal 2" xfId="2" xr:uid="{F694E650-4A0D-49B4-A3E4-7F5C6A79A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17A16901-F35F-4CE8-978B-20AAB66D43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91063</xdr:colOff>
      <xdr:row>0</xdr:row>
      <xdr:rowOff>220854</xdr:rowOff>
    </xdr:from>
    <xdr:to>
      <xdr:col>1</xdr:col>
      <xdr:colOff>707706</xdr:colOff>
      <xdr:row>4</xdr:row>
      <xdr:rowOff>147208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4A260-4C7A-4410-BAF1-5E4D9D604A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91063" y="220854"/>
          <a:ext cx="2031786" cy="117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83F-5CCB-4B37-9DE9-38D7719787D0}">
  <dimension ref="A1:P122"/>
  <sheetViews>
    <sheetView showGridLines="0" zoomScale="82" zoomScaleNormal="82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21.140625" style="2" bestFit="1" customWidth="1"/>
    <col min="2" max="2" width="30.5703125" style="2" bestFit="1" customWidth="1"/>
    <col min="3" max="3" width="72.28515625" style="2" customWidth="1"/>
    <col min="4" max="4" width="22.7109375" style="2" bestFit="1" customWidth="1"/>
    <col min="5" max="5" width="22.42578125" style="2" customWidth="1"/>
    <col min="6" max="7" width="20.28515625" style="2" customWidth="1"/>
    <col min="8" max="16384" width="11.42578125" style="2"/>
  </cols>
  <sheetData>
    <row r="1" spans="1:16" s="22" customFormat="1" ht="20.100000000000001" customHeight="1" x14ac:dyDescent="0.2">
      <c r="A1" s="20"/>
      <c r="B1" s="20"/>
      <c r="C1" s="21"/>
      <c r="D1" s="21"/>
      <c r="E1" s="21"/>
      <c r="F1" s="21"/>
    </row>
    <row r="2" spans="1:16" s="22" customFormat="1" ht="20.100000000000001" customHeight="1" x14ac:dyDescent="0.25">
      <c r="A2" s="103" t="s">
        <v>119</v>
      </c>
      <c r="B2" s="103"/>
      <c r="C2" s="103"/>
      <c r="D2" s="103"/>
      <c r="E2" s="103"/>
      <c r="F2" s="103"/>
      <c r="G2" s="103"/>
      <c r="H2" s="103"/>
    </row>
    <row r="3" spans="1:16" s="22" customFormat="1" ht="20.100000000000001" customHeight="1" x14ac:dyDescent="0.25">
      <c r="A3" s="103" t="s">
        <v>120</v>
      </c>
      <c r="B3" s="103"/>
      <c r="C3" s="103"/>
      <c r="D3" s="103"/>
      <c r="E3" s="103"/>
      <c r="F3" s="103"/>
      <c r="G3" s="103"/>
      <c r="H3" s="103"/>
    </row>
    <row r="4" spans="1:16" s="22" customFormat="1" ht="20.100000000000001" customHeight="1" x14ac:dyDescent="0.25">
      <c r="A4" s="103" t="s">
        <v>121</v>
      </c>
      <c r="B4" s="103"/>
      <c r="C4" s="103"/>
      <c r="D4" s="103"/>
      <c r="E4" s="103"/>
      <c r="F4" s="103"/>
      <c r="G4" s="103"/>
      <c r="H4" s="103"/>
      <c r="O4" s="104"/>
      <c r="P4" s="104"/>
    </row>
    <row r="5" spans="1:16" s="22" customFormat="1" ht="20.100000000000001" customHeight="1" x14ac:dyDescent="0.2">
      <c r="O5" s="104"/>
      <c r="P5" s="104"/>
    </row>
    <row r="6" spans="1:16" s="22" customFormat="1" ht="20.100000000000001" customHeight="1" x14ac:dyDescent="0.2">
      <c r="O6" s="36"/>
      <c r="P6" s="36"/>
    </row>
    <row r="7" spans="1:16" s="22" customFormat="1" ht="20.100000000000001" customHeight="1" x14ac:dyDescent="0.2">
      <c r="A7" s="37" t="s">
        <v>122</v>
      </c>
      <c r="B7" s="37"/>
      <c r="C7" s="62">
        <f ca="1">NOW()</f>
        <v>44904.648855439817</v>
      </c>
      <c r="D7" s="37" t="s">
        <v>123</v>
      </c>
      <c r="E7" s="38"/>
      <c r="F7" s="39"/>
      <c r="G7" s="30"/>
      <c r="O7" s="36"/>
      <c r="P7" s="36"/>
    </row>
    <row r="8" spans="1:16" s="22" customFormat="1" ht="20.100000000000001" customHeight="1" x14ac:dyDescent="0.25">
      <c r="A8" s="23"/>
      <c r="B8" s="23"/>
      <c r="C8" s="23"/>
      <c r="D8" s="23"/>
      <c r="E8" s="23"/>
      <c r="F8" s="23"/>
      <c r="G8" s="2"/>
      <c r="O8" s="36"/>
      <c r="P8" s="36"/>
    </row>
    <row r="9" spans="1:16" s="22" customFormat="1" ht="20.100000000000001" customHeight="1" x14ac:dyDescent="0.2">
      <c r="A9" s="37" t="s">
        <v>124</v>
      </c>
      <c r="B9" s="37"/>
      <c r="C9" s="40"/>
      <c r="D9" s="41" t="s">
        <v>125</v>
      </c>
      <c r="E9" s="42"/>
      <c r="F9" s="43"/>
      <c r="G9" s="43"/>
      <c r="O9" s="36"/>
      <c r="P9" s="36"/>
    </row>
    <row r="10" spans="1:16" s="22" customFormat="1" ht="20.100000000000001" customHeight="1" x14ac:dyDescent="0.25">
      <c r="A10" s="23"/>
      <c r="B10" s="23"/>
      <c r="C10" s="23"/>
      <c r="D10" s="23"/>
      <c r="E10" s="23"/>
      <c r="F10" s="23"/>
      <c r="G10" s="2"/>
      <c r="O10" s="36"/>
      <c r="P10" s="36"/>
    </row>
    <row r="11" spans="1:16" s="22" customFormat="1" ht="29.45" customHeight="1" x14ac:dyDescent="0.2">
      <c r="A11" s="37" t="s">
        <v>126</v>
      </c>
      <c r="B11" s="37"/>
      <c r="C11" s="44"/>
      <c r="D11" s="41" t="s">
        <v>127</v>
      </c>
      <c r="E11" s="40" t="s">
        <v>138</v>
      </c>
      <c r="F11" s="24"/>
      <c r="G11" s="24"/>
      <c r="O11" s="36"/>
      <c r="P11" s="36"/>
    </row>
    <row r="12" spans="1:16" s="22" customFormat="1" ht="20.100000000000001" customHeight="1" x14ac:dyDescent="0.25">
      <c r="A12" s="23"/>
      <c r="B12" s="23"/>
      <c r="C12" s="23"/>
      <c r="D12" s="23"/>
      <c r="E12" s="23"/>
      <c r="F12" s="23"/>
      <c r="G12" s="2"/>
      <c r="O12" s="45"/>
      <c r="P12" s="45"/>
    </row>
    <row r="13" spans="1:16" s="22" customFormat="1" ht="20.100000000000001" customHeight="1" x14ac:dyDescent="0.2">
      <c r="A13" s="37" t="s">
        <v>128</v>
      </c>
      <c r="B13" s="37"/>
      <c r="C13" s="62"/>
      <c r="D13" s="41" t="s">
        <v>129</v>
      </c>
      <c r="E13" s="46"/>
      <c r="F13" s="47"/>
      <c r="G13" s="47"/>
      <c r="O13" s="45"/>
      <c r="P13" s="45"/>
    </row>
    <row r="14" spans="1:16" s="22" customFormat="1" ht="20.100000000000001" customHeight="1" x14ac:dyDescent="0.25">
      <c r="A14" s="23"/>
      <c r="B14" s="23"/>
      <c r="C14" s="23"/>
      <c r="D14" s="23"/>
      <c r="E14" s="23"/>
      <c r="F14" s="23"/>
      <c r="G14" s="3"/>
      <c r="H14" s="3"/>
      <c r="O14" s="48"/>
      <c r="P14" s="48"/>
    </row>
    <row r="15" spans="1:16" s="22" customFormat="1" ht="20.100000000000001" customHeight="1" x14ac:dyDescent="0.2">
      <c r="A15" s="37" t="s">
        <v>130</v>
      </c>
      <c r="B15" s="37"/>
      <c r="C15" s="40"/>
      <c r="D15" s="24"/>
      <c r="E15" s="29"/>
      <c r="F15" s="29"/>
      <c r="G15" s="24"/>
      <c r="H15" s="24"/>
      <c r="O15" s="48"/>
      <c r="P15" s="48"/>
    </row>
    <row r="16" spans="1:16" s="22" customFormat="1" ht="20.100000000000001" customHeight="1" x14ac:dyDescent="0.25">
      <c r="A16" s="23"/>
      <c r="B16" s="23"/>
      <c r="C16" s="23"/>
      <c r="D16" s="23"/>
      <c r="E16" s="23"/>
      <c r="F16" s="23"/>
      <c r="G16" s="3"/>
      <c r="H16" s="3"/>
      <c r="O16" s="48"/>
      <c r="P16" s="48"/>
    </row>
    <row r="17" spans="1:16" s="22" customFormat="1" ht="20.100000000000001" customHeight="1" x14ac:dyDescent="0.2">
      <c r="A17" s="37" t="s">
        <v>131</v>
      </c>
      <c r="B17" s="37"/>
      <c r="C17" s="40"/>
      <c r="D17" s="41" t="s">
        <v>139</v>
      </c>
      <c r="E17" s="46"/>
      <c r="F17" s="29"/>
      <c r="G17" s="24"/>
      <c r="H17" s="24"/>
      <c r="O17" s="48"/>
      <c r="P17" s="48"/>
    </row>
    <row r="18" spans="1:16" s="22" customFormat="1" ht="20.100000000000001" customHeight="1" x14ac:dyDescent="0.25">
      <c r="A18" s="23"/>
      <c r="B18" s="23"/>
      <c r="C18" s="23"/>
      <c r="D18" s="23"/>
      <c r="E18" s="23"/>
      <c r="F18" s="23"/>
      <c r="G18" s="3"/>
      <c r="H18" s="3"/>
      <c r="O18" s="15"/>
      <c r="P18" s="15"/>
    </row>
    <row r="19" spans="1:16" s="22" customFormat="1" ht="20.100000000000001" customHeight="1" x14ac:dyDescent="0.2">
      <c r="A19" s="37" t="s">
        <v>132</v>
      </c>
      <c r="B19" s="37"/>
      <c r="C19" s="49"/>
      <c r="D19" s="30"/>
      <c r="E19" s="50"/>
      <c r="F19" s="50"/>
      <c r="G19" s="27"/>
      <c r="H19" s="25"/>
      <c r="O19" s="15"/>
      <c r="P19" s="15"/>
    </row>
    <row r="20" spans="1:16" s="22" customFormat="1" ht="20.100000000000001" customHeight="1" x14ac:dyDescent="0.2">
      <c r="A20" s="7"/>
      <c r="B20" s="7"/>
      <c r="C20" s="2"/>
      <c r="D20" s="2"/>
      <c r="E20" s="2"/>
      <c r="F20" s="2"/>
      <c r="G20" s="2" t="s">
        <v>141</v>
      </c>
      <c r="H20" s="2"/>
      <c r="O20" s="15"/>
      <c r="P20" s="15"/>
    </row>
    <row r="21" spans="1:16" s="22" customFormat="1" ht="20.100000000000001" customHeight="1" x14ac:dyDescent="0.2">
      <c r="A21" s="51"/>
      <c r="B21" s="51"/>
      <c r="C21" s="51"/>
      <c r="D21" s="51"/>
      <c r="E21" s="51"/>
      <c r="F21" s="51"/>
      <c r="G21" s="51"/>
      <c r="H21" s="52"/>
      <c r="O21" s="15"/>
      <c r="P21" s="15"/>
    </row>
    <row r="22" spans="1:16" s="22" customFormat="1" ht="30" customHeight="1" x14ac:dyDescent="0.2">
      <c r="A22" s="18" t="s">
        <v>117</v>
      </c>
      <c r="B22" s="18" t="s">
        <v>140</v>
      </c>
      <c r="C22" s="18" t="s">
        <v>118</v>
      </c>
      <c r="D22" s="18" t="s">
        <v>2</v>
      </c>
      <c r="E22" s="18" t="s">
        <v>133</v>
      </c>
      <c r="F22" s="19" t="s">
        <v>3</v>
      </c>
      <c r="G22" s="19" t="s">
        <v>4</v>
      </c>
      <c r="O22" s="15"/>
      <c r="P22" s="15"/>
    </row>
    <row r="23" spans="1:16" ht="20.100000000000001" customHeight="1" x14ac:dyDescent="0.2">
      <c r="A23" s="14" t="s">
        <v>7</v>
      </c>
      <c r="B23" s="26">
        <v>2100011976</v>
      </c>
      <c r="C23" s="4" t="s">
        <v>75</v>
      </c>
      <c r="D23" s="13">
        <v>3</v>
      </c>
      <c r="E23" s="28"/>
      <c r="F23" s="53">
        <v>220</v>
      </c>
      <c r="G23" s="54">
        <f>(D23*F23)</f>
        <v>660</v>
      </c>
    </row>
    <row r="24" spans="1:16" ht="20.100000000000001" customHeight="1" x14ac:dyDescent="0.2">
      <c r="A24" s="14" t="s">
        <v>8</v>
      </c>
      <c r="B24" s="26">
        <v>2000031257</v>
      </c>
      <c r="C24" s="4" t="s">
        <v>76</v>
      </c>
      <c r="D24" s="13">
        <v>3</v>
      </c>
      <c r="E24" s="28"/>
      <c r="F24" s="53"/>
      <c r="G24" s="54">
        <f t="shared" ref="G24:G64" si="0">(D24*F24)</f>
        <v>0</v>
      </c>
    </row>
    <row r="25" spans="1:16" ht="20.100000000000001" customHeight="1" x14ac:dyDescent="0.2">
      <c r="A25" s="14" t="s">
        <v>9</v>
      </c>
      <c r="B25" s="26">
        <v>1800051681</v>
      </c>
      <c r="C25" s="4" t="s">
        <v>77</v>
      </c>
      <c r="D25" s="13">
        <v>3</v>
      </c>
      <c r="E25" s="28"/>
      <c r="F25" s="53"/>
      <c r="G25" s="54">
        <f t="shared" si="0"/>
        <v>0</v>
      </c>
    </row>
    <row r="26" spans="1:16" ht="20.100000000000001" customHeight="1" x14ac:dyDescent="0.2">
      <c r="A26" s="14" t="s">
        <v>10</v>
      </c>
      <c r="B26" s="26">
        <v>2000031258</v>
      </c>
      <c r="C26" s="4" t="s">
        <v>78</v>
      </c>
      <c r="D26" s="13">
        <v>3</v>
      </c>
      <c r="E26" s="28"/>
      <c r="F26" s="53"/>
      <c r="G26" s="54">
        <f t="shared" si="0"/>
        <v>0</v>
      </c>
    </row>
    <row r="27" spans="1:16" ht="20.100000000000001" customHeight="1" x14ac:dyDescent="0.2">
      <c r="A27" s="14" t="s">
        <v>11</v>
      </c>
      <c r="B27" s="26">
        <v>2100047163</v>
      </c>
      <c r="C27" s="4" t="s">
        <v>79</v>
      </c>
      <c r="D27" s="13">
        <v>2</v>
      </c>
      <c r="E27" s="28"/>
      <c r="F27" s="53"/>
      <c r="G27" s="54">
        <f t="shared" si="0"/>
        <v>0</v>
      </c>
    </row>
    <row r="28" spans="1:16" ht="20.100000000000001" customHeight="1" x14ac:dyDescent="0.2">
      <c r="A28" s="14" t="s">
        <v>12</v>
      </c>
      <c r="B28" s="26">
        <v>2000031249</v>
      </c>
      <c r="C28" s="4" t="s">
        <v>107</v>
      </c>
      <c r="D28" s="13">
        <v>2</v>
      </c>
      <c r="E28" s="28"/>
      <c r="F28" s="53">
        <v>220</v>
      </c>
      <c r="G28" s="54">
        <f t="shared" si="0"/>
        <v>440</v>
      </c>
    </row>
    <row r="29" spans="1:16" ht="20.100000000000001" customHeight="1" x14ac:dyDescent="0.2">
      <c r="A29" s="14" t="s">
        <v>13</v>
      </c>
      <c r="B29" s="26">
        <v>2100044503</v>
      </c>
      <c r="C29" s="4" t="s">
        <v>108</v>
      </c>
      <c r="D29" s="13">
        <v>3</v>
      </c>
      <c r="E29" s="28"/>
      <c r="F29" s="53">
        <v>220</v>
      </c>
      <c r="G29" s="54">
        <f t="shared" si="0"/>
        <v>660</v>
      </c>
    </row>
    <row r="30" spans="1:16" ht="20.100000000000001" customHeight="1" x14ac:dyDescent="0.2">
      <c r="A30" s="14" t="s">
        <v>14</v>
      </c>
      <c r="B30" s="26">
        <v>2100012042</v>
      </c>
      <c r="C30" s="4" t="s">
        <v>109</v>
      </c>
      <c r="D30" s="13">
        <v>3</v>
      </c>
      <c r="E30" s="28"/>
      <c r="F30" s="53">
        <v>220</v>
      </c>
      <c r="G30" s="54">
        <f t="shared" si="0"/>
        <v>660</v>
      </c>
    </row>
    <row r="31" spans="1:16" ht="20.100000000000001" customHeight="1" x14ac:dyDescent="0.2">
      <c r="A31" s="14" t="s">
        <v>15</v>
      </c>
      <c r="B31" s="26">
        <v>2100001567</v>
      </c>
      <c r="C31" s="4" t="s">
        <v>110</v>
      </c>
      <c r="D31" s="13">
        <v>3</v>
      </c>
      <c r="E31" s="28"/>
      <c r="F31" s="53">
        <v>220</v>
      </c>
      <c r="G31" s="54">
        <f t="shared" si="0"/>
        <v>660</v>
      </c>
    </row>
    <row r="32" spans="1:16" ht="20.100000000000001" customHeight="1" x14ac:dyDescent="0.2">
      <c r="A32" s="14" t="s">
        <v>16</v>
      </c>
      <c r="B32" s="26">
        <v>2100044504</v>
      </c>
      <c r="C32" s="4" t="s">
        <v>111</v>
      </c>
      <c r="D32" s="13">
        <v>3</v>
      </c>
      <c r="E32" s="28"/>
      <c r="F32" s="53">
        <v>220</v>
      </c>
      <c r="G32" s="54">
        <f t="shared" si="0"/>
        <v>660</v>
      </c>
    </row>
    <row r="33" spans="1:7" ht="20.100000000000001" customHeight="1" x14ac:dyDescent="0.2">
      <c r="A33" s="14" t="s">
        <v>17</v>
      </c>
      <c r="B33" s="26">
        <v>2100027879</v>
      </c>
      <c r="C33" s="4" t="s">
        <v>112</v>
      </c>
      <c r="D33" s="13">
        <v>3</v>
      </c>
      <c r="E33" s="28"/>
      <c r="F33" s="53">
        <v>220</v>
      </c>
      <c r="G33" s="54">
        <f t="shared" si="0"/>
        <v>660</v>
      </c>
    </row>
    <row r="34" spans="1:7" ht="20.100000000000001" customHeight="1" x14ac:dyDescent="0.2">
      <c r="A34" s="14" t="s">
        <v>18</v>
      </c>
      <c r="B34" s="26">
        <v>2200022182</v>
      </c>
      <c r="C34" s="4" t="s">
        <v>80</v>
      </c>
      <c r="D34" s="13">
        <v>3</v>
      </c>
      <c r="E34" s="28"/>
      <c r="F34" s="53">
        <v>220</v>
      </c>
      <c r="G34" s="54">
        <f t="shared" si="0"/>
        <v>660</v>
      </c>
    </row>
    <row r="35" spans="1:7" ht="20.100000000000001" customHeight="1" x14ac:dyDescent="0.2">
      <c r="A35" s="14" t="s">
        <v>19</v>
      </c>
      <c r="B35" s="26">
        <v>2200042941</v>
      </c>
      <c r="C35" s="4" t="s">
        <v>81</v>
      </c>
      <c r="D35" s="13">
        <v>3</v>
      </c>
      <c r="E35" s="28"/>
      <c r="F35" s="53">
        <v>220</v>
      </c>
      <c r="G35" s="54">
        <f t="shared" si="0"/>
        <v>660</v>
      </c>
    </row>
    <row r="36" spans="1:7" ht="20.100000000000001" customHeight="1" x14ac:dyDescent="0.2">
      <c r="A36" s="14" t="s">
        <v>20</v>
      </c>
      <c r="B36" s="26">
        <v>2100088764</v>
      </c>
      <c r="C36" s="4" t="s">
        <v>82</v>
      </c>
      <c r="D36" s="13">
        <v>3</v>
      </c>
      <c r="E36" s="28"/>
      <c r="F36" s="53">
        <v>220</v>
      </c>
      <c r="G36" s="54">
        <f t="shared" si="0"/>
        <v>660</v>
      </c>
    </row>
    <row r="37" spans="1:7" ht="20.100000000000001" customHeight="1" x14ac:dyDescent="0.2">
      <c r="A37" s="14" t="s">
        <v>72</v>
      </c>
      <c r="B37" s="26">
        <v>2100012043</v>
      </c>
      <c r="C37" s="4" t="s">
        <v>83</v>
      </c>
      <c r="D37" s="13">
        <v>3</v>
      </c>
      <c r="E37" s="28"/>
      <c r="F37" s="53">
        <v>220</v>
      </c>
      <c r="G37" s="54">
        <f t="shared" si="0"/>
        <v>660</v>
      </c>
    </row>
    <row r="38" spans="1:7" ht="20.100000000000001" customHeight="1" x14ac:dyDescent="0.2">
      <c r="A38" s="14" t="s">
        <v>21</v>
      </c>
      <c r="B38" s="26">
        <v>2000103341</v>
      </c>
      <c r="C38" s="4" t="s">
        <v>84</v>
      </c>
      <c r="D38" s="13">
        <v>3</v>
      </c>
      <c r="E38" s="28"/>
      <c r="F38" s="53">
        <v>220</v>
      </c>
      <c r="G38" s="54">
        <f t="shared" si="0"/>
        <v>660</v>
      </c>
    </row>
    <row r="39" spans="1:7" ht="20.100000000000001" customHeight="1" x14ac:dyDescent="0.2">
      <c r="A39" s="14" t="s">
        <v>22</v>
      </c>
      <c r="B39" s="26">
        <v>2100028171</v>
      </c>
      <c r="C39" s="4" t="s">
        <v>85</v>
      </c>
      <c r="D39" s="13">
        <v>3</v>
      </c>
      <c r="E39" s="28"/>
      <c r="F39" s="53">
        <v>220</v>
      </c>
      <c r="G39" s="54">
        <f t="shared" si="0"/>
        <v>660</v>
      </c>
    </row>
    <row r="40" spans="1:7" ht="20.100000000000001" customHeight="1" x14ac:dyDescent="0.2">
      <c r="A40" s="14" t="s">
        <v>23</v>
      </c>
      <c r="B40" s="26">
        <v>2000103713</v>
      </c>
      <c r="C40" s="4" t="s">
        <v>86</v>
      </c>
      <c r="D40" s="13">
        <v>3</v>
      </c>
      <c r="E40" s="28"/>
      <c r="F40" s="53">
        <v>220</v>
      </c>
      <c r="G40" s="54">
        <f t="shared" si="0"/>
        <v>660</v>
      </c>
    </row>
    <row r="41" spans="1:7" ht="20.100000000000001" customHeight="1" x14ac:dyDescent="0.2">
      <c r="A41" s="14" t="s">
        <v>24</v>
      </c>
      <c r="B41" s="26">
        <v>2100042949</v>
      </c>
      <c r="C41" s="4" t="s">
        <v>87</v>
      </c>
      <c r="D41" s="13">
        <v>3</v>
      </c>
      <c r="E41" s="28"/>
      <c r="F41" s="53">
        <v>220</v>
      </c>
      <c r="G41" s="54">
        <f t="shared" si="0"/>
        <v>660</v>
      </c>
    </row>
    <row r="42" spans="1:7" ht="20.100000000000001" customHeight="1" x14ac:dyDescent="0.2">
      <c r="A42" s="14" t="s">
        <v>25</v>
      </c>
      <c r="B42" s="26">
        <v>2100004423</v>
      </c>
      <c r="C42" s="4" t="s">
        <v>88</v>
      </c>
      <c r="D42" s="13">
        <v>3</v>
      </c>
      <c r="E42" s="28"/>
      <c r="F42" s="53">
        <v>220</v>
      </c>
      <c r="G42" s="54">
        <f t="shared" si="0"/>
        <v>660</v>
      </c>
    </row>
    <row r="43" spans="1:7" ht="20.100000000000001" customHeight="1" x14ac:dyDescent="0.2">
      <c r="A43" s="14" t="s">
        <v>26</v>
      </c>
      <c r="B43" s="26">
        <v>2100028173</v>
      </c>
      <c r="C43" s="4" t="s">
        <v>113</v>
      </c>
      <c r="D43" s="13">
        <v>2</v>
      </c>
      <c r="E43" s="28"/>
      <c r="F43" s="53">
        <v>220</v>
      </c>
      <c r="G43" s="54">
        <f t="shared" si="0"/>
        <v>440</v>
      </c>
    </row>
    <row r="44" spans="1:7" ht="20.100000000000001" customHeight="1" x14ac:dyDescent="0.2">
      <c r="A44" s="14" t="s">
        <v>27</v>
      </c>
      <c r="B44" s="26">
        <v>2100036749</v>
      </c>
      <c r="C44" s="4" t="s">
        <v>89</v>
      </c>
      <c r="D44" s="13">
        <v>3</v>
      </c>
      <c r="E44" s="28"/>
      <c r="F44" s="53">
        <v>220</v>
      </c>
      <c r="G44" s="54">
        <f t="shared" si="0"/>
        <v>660</v>
      </c>
    </row>
    <row r="45" spans="1:7" ht="20.100000000000001" customHeight="1" x14ac:dyDescent="0.2">
      <c r="A45" s="14" t="s">
        <v>28</v>
      </c>
      <c r="B45" s="26">
        <v>2100020125</v>
      </c>
      <c r="C45" s="4" t="s">
        <v>90</v>
      </c>
      <c r="D45" s="13">
        <v>3</v>
      </c>
      <c r="E45" s="28"/>
      <c r="F45" s="53">
        <v>220</v>
      </c>
      <c r="G45" s="54">
        <f t="shared" si="0"/>
        <v>660</v>
      </c>
    </row>
    <row r="46" spans="1:7" ht="20.100000000000001" customHeight="1" x14ac:dyDescent="0.2">
      <c r="A46" s="14" t="s">
        <v>29</v>
      </c>
      <c r="B46" s="26">
        <v>1900069634</v>
      </c>
      <c r="C46" s="4" t="s">
        <v>91</v>
      </c>
      <c r="D46" s="13">
        <v>3</v>
      </c>
      <c r="E46" s="28"/>
      <c r="F46" s="53">
        <v>220</v>
      </c>
      <c r="G46" s="54">
        <f t="shared" si="0"/>
        <v>660</v>
      </c>
    </row>
    <row r="47" spans="1:7" ht="20.100000000000001" customHeight="1" x14ac:dyDescent="0.2">
      <c r="A47" s="14" t="s">
        <v>30</v>
      </c>
      <c r="B47" s="26">
        <v>2200034132</v>
      </c>
      <c r="C47" s="4" t="s">
        <v>92</v>
      </c>
      <c r="D47" s="13">
        <v>3</v>
      </c>
      <c r="E47" s="28"/>
      <c r="F47" s="53">
        <v>220</v>
      </c>
      <c r="G47" s="54">
        <f t="shared" si="0"/>
        <v>660</v>
      </c>
    </row>
    <row r="48" spans="1:7" ht="20.100000000000001" customHeight="1" x14ac:dyDescent="0.2">
      <c r="A48" s="14" t="s">
        <v>31</v>
      </c>
      <c r="B48" s="26">
        <v>2200036479</v>
      </c>
      <c r="C48" s="4" t="s">
        <v>93</v>
      </c>
      <c r="D48" s="13">
        <v>3</v>
      </c>
      <c r="E48" s="28"/>
      <c r="F48" s="53">
        <v>220</v>
      </c>
      <c r="G48" s="54">
        <f t="shared" si="0"/>
        <v>660</v>
      </c>
    </row>
    <row r="49" spans="1:7" ht="20.100000000000001" customHeight="1" x14ac:dyDescent="0.2">
      <c r="A49" s="14" t="s">
        <v>73</v>
      </c>
      <c r="B49" s="26">
        <v>2200037605</v>
      </c>
      <c r="C49" s="4" t="s">
        <v>94</v>
      </c>
      <c r="D49" s="13">
        <v>3</v>
      </c>
      <c r="E49" s="28"/>
      <c r="F49" s="53">
        <v>220</v>
      </c>
      <c r="G49" s="54">
        <f t="shared" si="0"/>
        <v>660</v>
      </c>
    </row>
    <row r="50" spans="1:7" ht="20.100000000000001" customHeight="1" x14ac:dyDescent="0.2">
      <c r="A50" s="14" t="s">
        <v>32</v>
      </c>
      <c r="B50" s="26">
        <v>2100000392</v>
      </c>
      <c r="C50" s="4" t="s">
        <v>95</v>
      </c>
      <c r="D50" s="13">
        <v>3</v>
      </c>
      <c r="E50" s="28"/>
      <c r="F50" s="53">
        <v>220</v>
      </c>
      <c r="G50" s="54">
        <f t="shared" si="0"/>
        <v>660</v>
      </c>
    </row>
    <row r="51" spans="1:7" ht="20.100000000000001" customHeight="1" x14ac:dyDescent="0.2">
      <c r="A51" s="14" t="s">
        <v>33</v>
      </c>
      <c r="B51" s="26">
        <v>2100041278</v>
      </c>
      <c r="C51" s="4" t="s">
        <v>96</v>
      </c>
      <c r="D51" s="13">
        <v>3</v>
      </c>
      <c r="E51" s="28"/>
      <c r="F51" s="53">
        <v>220</v>
      </c>
      <c r="G51" s="54">
        <f t="shared" si="0"/>
        <v>660</v>
      </c>
    </row>
    <row r="52" spans="1:7" ht="20.100000000000001" customHeight="1" x14ac:dyDescent="0.2">
      <c r="A52" s="14" t="s">
        <v>34</v>
      </c>
      <c r="B52" s="26">
        <v>2000096332</v>
      </c>
      <c r="C52" s="4" t="s">
        <v>97</v>
      </c>
      <c r="D52" s="13">
        <v>3</v>
      </c>
      <c r="E52" s="28"/>
      <c r="F52" s="53">
        <v>220</v>
      </c>
      <c r="G52" s="54">
        <f t="shared" si="0"/>
        <v>660</v>
      </c>
    </row>
    <row r="53" spans="1:7" ht="20.100000000000001" customHeight="1" x14ac:dyDescent="0.2">
      <c r="A53" s="14" t="s">
        <v>35</v>
      </c>
      <c r="B53" s="26">
        <v>2000094601</v>
      </c>
      <c r="C53" s="4" t="s">
        <v>114</v>
      </c>
      <c r="D53" s="13">
        <v>2</v>
      </c>
      <c r="E53" s="28"/>
      <c r="F53" s="53">
        <v>220</v>
      </c>
      <c r="G53" s="54">
        <f t="shared" si="0"/>
        <v>440</v>
      </c>
    </row>
    <row r="54" spans="1:7" ht="20.100000000000001" customHeight="1" x14ac:dyDescent="0.2">
      <c r="A54" s="14" t="s">
        <v>36</v>
      </c>
      <c r="B54" s="26">
        <v>2000066163</v>
      </c>
      <c r="C54" s="4" t="s">
        <v>98</v>
      </c>
      <c r="D54" s="13">
        <v>3</v>
      </c>
      <c r="E54" s="28"/>
      <c r="F54" s="53">
        <v>220</v>
      </c>
      <c r="G54" s="54">
        <f t="shared" si="0"/>
        <v>660</v>
      </c>
    </row>
    <row r="55" spans="1:7" ht="20.100000000000001" customHeight="1" x14ac:dyDescent="0.2">
      <c r="A55" s="14" t="s">
        <v>37</v>
      </c>
      <c r="B55" s="26">
        <v>2100045107</v>
      </c>
      <c r="C55" s="4" t="s">
        <v>99</v>
      </c>
      <c r="D55" s="13">
        <v>3</v>
      </c>
      <c r="E55" s="28"/>
      <c r="F55" s="53">
        <v>220</v>
      </c>
      <c r="G55" s="54">
        <f t="shared" si="0"/>
        <v>660</v>
      </c>
    </row>
    <row r="56" spans="1:7" ht="20.100000000000001" customHeight="1" x14ac:dyDescent="0.2">
      <c r="A56" s="14" t="s">
        <v>38</v>
      </c>
      <c r="B56" s="26">
        <v>2100041280</v>
      </c>
      <c r="C56" s="4" t="s">
        <v>100</v>
      </c>
      <c r="D56" s="13">
        <v>3</v>
      </c>
      <c r="E56" s="28"/>
      <c r="F56" s="53">
        <v>220</v>
      </c>
      <c r="G56" s="54">
        <f t="shared" si="0"/>
        <v>660</v>
      </c>
    </row>
    <row r="57" spans="1:7" ht="20.100000000000001" customHeight="1" x14ac:dyDescent="0.2">
      <c r="A57" s="14" t="s">
        <v>39</v>
      </c>
      <c r="B57" s="26">
        <v>2100054532</v>
      </c>
      <c r="C57" s="4" t="s">
        <v>101</v>
      </c>
      <c r="D57" s="13">
        <v>3</v>
      </c>
      <c r="E57" s="28"/>
      <c r="F57" s="53">
        <v>220</v>
      </c>
      <c r="G57" s="54">
        <f t="shared" si="0"/>
        <v>660</v>
      </c>
    </row>
    <row r="58" spans="1:7" ht="20.100000000000001" customHeight="1" x14ac:dyDescent="0.2">
      <c r="A58" s="14" t="s">
        <v>40</v>
      </c>
      <c r="B58" s="26">
        <v>1800054856</v>
      </c>
      <c r="C58" s="4" t="s">
        <v>102</v>
      </c>
      <c r="D58" s="13">
        <v>3</v>
      </c>
      <c r="E58" s="28"/>
      <c r="F58" s="53">
        <v>220</v>
      </c>
      <c r="G58" s="54">
        <f t="shared" si="0"/>
        <v>660</v>
      </c>
    </row>
    <row r="59" spans="1:7" ht="20.100000000000001" customHeight="1" x14ac:dyDescent="0.2">
      <c r="A59" s="14" t="s">
        <v>41</v>
      </c>
      <c r="B59" s="26">
        <v>2100061358</v>
      </c>
      <c r="C59" s="4" t="s">
        <v>103</v>
      </c>
      <c r="D59" s="13">
        <v>3</v>
      </c>
      <c r="E59" s="28"/>
      <c r="F59" s="53">
        <v>220</v>
      </c>
      <c r="G59" s="54">
        <f t="shared" si="0"/>
        <v>660</v>
      </c>
    </row>
    <row r="60" spans="1:7" ht="20.100000000000001" customHeight="1" x14ac:dyDescent="0.2">
      <c r="A60" s="14" t="s">
        <v>42</v>
      </c>
      <c r="B60" s="26">
        <v>2100087531</v>
      </c>
      <c r="C60" s="4" t="s">
        <v>104</v>
      </c>
      <c r="D60" s="13">
        <v>3</v>
      </c>
      <c r="E60" s="28"/>
      <c r="F60" s="53">
        <v>220</v>
      </c>
      <c r="G60" s="54">
        <f t="shared" si="0"/>
        <v>660</v>
      </c>
    </row>
    <row r="61" spans="1:7" ht="20.100000000000001" customHeight="1" x14ac:dyDescent="0.2">
      <c r="A61" s="14" t="s">
        <v>43</v>
      </c>
      <c r="B61" s="26">
        <v>2100112299</v>
      </c>
      <c r="C61" s="4" t="s">
        <v>105</v>
      </c>
      <c r="D61" s="13">
        <v>3</v>
      </c>
      <c r="E61" s="28"/>
      <c r="F61" s="53">
        <v>220</v>
      </c>
      <c r="G61" s="54">
        <f t="shared" si="0"/>
        <v>660</v>
      </c>
    </row>
    <row r="62" spans="1:7" ht="20.100000000000001" customHeight="1" x14ac:dyDescent="0.2">
      <c r="A62" s="14" t="s">
        <v>44</v>
      </c>
      <c r="B62" s="26">
        <v>2100105354</v>
      </c>
      <c r="C62" s="4" t="s">
        <v>106</v>
      </c>
      <c r="D62" s="13">
        <v>1</v>
      </c>
      <c r="E62" s="28"/>
      <c r="F62" s="53">
        <v>220</v>
      </c>
      <c r="G62" s="54">
        <f t="shared" si="0"/>
        <v>220</v>
      </c>
    </row>
    <row r="63" spans="1:7" ht="20.100000000000001" customHeight="1" x14ac:dyDescent="0.2">
      <c r="A63" s="14" t="s">
        <v>45</v>
      </c>
      <c r="B63" s="26">
        <v>2100025108</v>
      </c>
      <c r="C63" s="4" t="s">
        <v>115</v>
      </c>
      <c r="D63" s="13">
        <v>1</v>
      </c>
      <c r="E63" s="28"/>
      <c r="F63" s="53">
        <v>220</v>
      </c>
      <c r="G63" s="54">
        <f t="shared" si="0"/>
        <v>220</v>
      </c>
    </row>
    <row r="64" spans="1:7" ht="20.100000000000001" customHeight="1" x14ac:dyDescent="0.2">
      <c r="A64" s="14" t="s">
        <v>74</v>
      </c>
      <c r="B64" s="26">
        <v>1800067249</v>
      </c>
      <c r="C64" s="4" t="s">
        <v>116</v>
      </c>
      <c r="D64" s="13">
        <v>0</v>
      </c>
      <c r="E64" s="28"/>
      <c r="F64" s="53">
        <v>220</v>
      </c>
      <c r="G64" s="54">
        <f t="shared" si="0"/>
        <v>0</v>
      </c>
    </row>
    <row r="65" spans="1:7" ht="20.100000000000001" customHeight="1" x14ac:dyDescent="0.25">
      <c r="A65" s="55"/>
      <c r="B65" s="56"/>
      <c r="C65" s="15"/>
      <c r="D65" s="57"/>
      <c r="F65" s="60" t="s">
        <v>142</v>
      </c>
      <c r="G65" s="61">
        <f>SUM(G23:G64)</f>
        <v>22880</v>
      </c>
    </row>
    <row r="66" spans="1:7" ht="20.100000000000001" customHeight="1" x14ac:dyDescent="0.25">
      <c r="A66" s="55"/>
      <c r="B66" s="56"/>
      <c r="C66" s="15"/>
      <c r="D66" s="57"/>
      <c r="F66" s="60" t="s">
        <v>143</v>
      </c>
      <c r="G66" s="61">
        <f>+G65*0.12</f>
        <v>2745.6</v>
      </c>
    </row>
    <row r="67" spans="1:7" ht="20.100000000000001" customHeight="1" x14ac:dyDescent="0.25">
      <c r="A67" s="55"/>
      <c r="B67" s="56"/>
      <c r="C67" s="15"/>
      <c r="D67" s="57"/>
      <c r="F67" s="60" t="s">
        <v>144</v>
      </c>
      <c r="G67" s="61">
        <f>+G65+G66</f>
        <v>25625.599999999999</v>
      </c>
    </row>
    <row r="68" spans="1:7" ht="20.100000000000001" customHeight="1" x14ac:dyDescent="0.2">
      <c r="A68" s="55"/>
      <c r="B68" s="56"/>
      <c r="C68" s="15"/>
      <c r="D68" s="57"/>
      <c r="F68" s="58"/>
      <c r="G68" s="59"/>
    </row>
    <row r="69" spans="1:7" ht="20.100000000000001" customHeight="1" x14ac:dyDescent="0.2">
      <c r="A69" s="7"/>
      <c r="B69" s="11"/>
      <c r="C69" s="11"/>
      <c r="D69" s="11"/>
      <c r="E69" s="11"/>
      <c r="F69" s="31"/>
      <c r="G69" s="32"/>
    </row>
    <row r="70" spans="1:7" ht="20.100000000000001" customHeight="1" x14ac:dyDescent="0.25">
      <c r="B70" s="105" t="s">
        <v>59</v>
      </c>
      <c r="C70" s="105"/>
      <c r="D70" s="6"/>
      <c r="E70" s="6"/>
    </row>
    <row r="71" spans="1:7" ht="20.100000000000001" customHeight="1" x14ac:dyDescent="0.2">
      <c r="A71" s="7"/>
      <c r="B71" s="8">
        <v>2</v>
      </c>
      <c r="C71" s="4" t="s">
        <v>46</v>
      </c>
      <c r="D71" s="15"/>
      <c r="E71" s="15"/>
    </row>
    <row r="72" spans="1:7" ht="20.100000000000001" customHeight="1" x14ac:dyDescent="0.2">
      <c r="A72" s="7"/>
      <c r="B72" s="8">
        <v>1</v>
      </c>
      <c r="C72" s="4" t="s">
        <v>47</v>
      </c>
      <c r="D72" s="15"/>
      <c r="E72" s="15"/>
    </row>
    <row r="73" spans="1:7" ht="20.100000000000001" customHeight="1" x14ac:dyDescent="0.2">
      <c r="A73" s="7"/>
      <c r="B73" s="8">
        <v>1</v>
      </c>
      <c r="C73" s="4" t="s">
        <v>48</v>
      </c>
      <c r="D73" s="15"/>
      <c r="E73" s="15"/>
    </row>
    <row r="74" spans="1:7" ht="20.100000000000001" customHeight="1" x14ac:dyDescent="0.2">
      <c r="A74" s="7"/>
      <c r="B74" s="8"/>
      <c r="C74" s="12" t="s">
        <v>49</v>
      </c>
      <c r="D74" s="16"/>
      <c r="E74" s="16"/>
    </row>
    <row r="75" spans="1:7" ht="20.100000000000001" customHeight="1" x14ac:dyDescent="0.2">
      <c r="A75" s="7"/>
      <c r="B75" s="8">
        <v>1</v>
      </c>
      <c r="C75" s="4" t="s">
        <v>60</v>
      </c>
      <c r="D75" s="15"/>
      <c r="E75" s="15"/>
    </row>
    <row r="76" spans="1:7" ht="20.100000000000001" customHeight="1" x14ac:dyDescent="0.2">
      <c r="A76" s="7"/>
      <c r="B76" s="8">
        <v>1</v>
      </c>
      <c r="C76" s="4" t="s">
        <v>61</v>
      </c>
      <c r="D76" s="15"/>
      <c r="E76" s="15"/>
    </row>
    <row r="77" spans="1:7" ht="20.100000000000001" customHeight="1" x14ac:dyDescent="0.2">
      <c r="A77" s="7"/>
      <c r="B77" s="8">
        <v>1</v>
      </c>
      <c r="C77" s="4" t="s">
        <v>63</v>
      </c>
      <c r="D77" s="15"/>
      <c r="E77" s="15"/>
    </row>
    <row r="78" spans="1:7" ht="20.100000000000001" customHeight="1" x14ac:dyDescent="0.2">
      <c r="A78" s="7"/>
      <c r="B78" s="8">
        <v>1</v>
      </c>
      <c r="C78" s="4" t="s">
        <v>62</v>
      </c>
      <c r="D78" s="15"/>
      <c r="E78" s="15"/>
    </row>
    <row r="79" spans="1:7" ht="20.100000000000001" customHeight="1" x14ac:dyDescent="0.2">
      <c r="A79" s="7"/>
      <c r="B79" s="8">
        <v>1</v>
      </c>
      <c r="C79" s="4" t="s">
        <v>64</v>
      </c>
      <c r="D79" s="15"/>
      <c r="E79" s="15"/>
    </row>
    <row r="80" spans="1:7" ht="20.100000000000001" customHeight="1" x14ac:dyDescent="0.2">
      <c r="A80" s="7"/>
      <c r="B80" s="8">
        <v>5</v>
      </c>
      <c r="C80" s="4" t="s">
        <v>65</v>
      </c>
      <c r="D80" s="15"/>
      <c r="E80" s="15"/>
    </row>
    <row r="81" spans="1:5" ht="20.100000000000001" customHeight="1" x14ac:dyDescent="0.2">
      <c r="A81" s="7"/>
      <c r="B81" s="8"/>
      <c r="C81" s="12" t="s">
        <v>50</v>
      </c>
      <c r="D81" s="16"/>
      <c r="E81" s="16"/>
    </row>
    <row r="82" spans="1:5" ht="20.100000000000001" customHeight="1" x14ac:dyDescent="0.2">
      <c r="A82" s="7"/>
      <c r="B82" s="8">
        <v>1</v>
      </c>
      <c r="C82" s="4" t="s">
        <v>60</v>
      </c>
      <c r="D82" s="15"/>
      <c r="E82" s="15"/>
    </row>
    <row r="83" spans="1:5" ht="20.100000000000001" customHeight="1" x14ac:dyDescent="0.2">
      <c r="A83" s="7"/>
      <c r="B83" s="8">
        <v>1</v>
      </c>
      <c r="C83" s="4" t="s">
        <v>61</v>
      </c>
      <c r="D83" s="15"/>
      <c r="E83" s="15"/>
    </row>
    <row r="84" spans="1:5" ht="20.100000000000001" customHeight="1" x14ac:dyDescent="0.2">
      <c r="A84" s="7"/>
      <c r="B84" s="8">
        <v>1</v>
      </c>
      <c r="C84" s="4" t="s">
        <v>63</v>
      </c>
      <c r="D84" s="15"/>
      <c r="E84" s="15"/>
    </row>
    <row r="85" spans="1:5" ht="20.100000000000001" customHeight="1" x14ac:dyDescent="0.2">
      <c r="A85" s="7"/>
      <c r="B85" s="8">
        <v>1</v>
      </c>
      <c r="C85" s="4" t="s">
        <v>62</v>
      </c>
      <c r="D85" s="15"/>
      <c r="E85" s="15"/>
    </row>
    <row r="86" spans="1:5" ht="20.100000000000001" customHeight="1" x14ac:dyDescent="0.2">
      <c r="A86" s="7"/>
      <c r="B86" s="8">
        <v>1</v>
      </c>
      <c r="C86" s="4" t="s">
        <v>64</v>
      </c>
      <c r="D86" s="15"/>
      <c r="E86" s="15"/>
    </row>
    <row r="87" spans="1:5" ht="20.100000000000001" customHeight="1" x14ac:dyDescent="0.2">
      <c r="A87" s="7"/>
      <c r="B87" s="8">
        <v>5</v>
      </c>
      <c r="C87" s="4" t="s">
        <v>65</v>
      </c>
      <c r="D87" s="15"/>
      <c r="E87" s="15"/>
    </row>
    <row r="88" spans="1:5" ht="20.100000000000001" customHeight="1" x14ac:dyDescent="0.2">
      <c r="A88" s="7"/>
      <c r="B88" s="8"/>
      <c r="C88" s="12" t="s">
        <v>51</v>
      </c>
      <c r="D88" s="16"/>
      <c r="E88" s="16"/>
    </row>
    <row r="89" spans="1:5" ht="20.100000000000001" customHeight="1" x14ac:dyDescent="0.2">
      <c r="A89" s="7"/>
      <c r="B89" s="8">
        <v>1</v>
      </c>
      <c r="C89" s="4" t="s">
        <v>60</v>
      </c>
      <c r="D89" s="15"/>
      <c r="E89" s="15"/>
    </row>
    <row r="90" spans="1:5" ht="20.100000000000001" customHeight="1" x14ac:dyDescent="0.2">
      <c r="A90" s="7"/>
      <c r="B90" s="8">
        <v>1</v>
      </c>
      <c r="C90" s="4" t="s">
        <v>61</v>
      </c>
      <c r="D90" s="15"/>
      <c r="E90" s="15"/>
    </row>
    <row r="91" spans="1:5" ht="20.100000000000001" customHeight="1" x14ac:dyDescent="0.2">
      <c r="A91" s="7"/>
      <c r="B91" s="8">
        <v>1</v>
      </c>
      <c r="C91" s="4" t="s">
        <v>63</v>
      </c>
      <c r="D91" s="15"/>
      <c r="E91" s="15"/>
    </row>
    <row r="92" spans="1:5" ht="20.100000000000001" customHeight="1" x14ac:dyDescent="0.2">
      <c r="A92" s="7"/>
      <c r="B92" s="8">
        <v>1</v>
      </c>
      <c r="C92" s="4" t="s">
        <v>62</v>
      </c>
      <c r="D92" s="15"/>
      <c r="E92" s="15"/>
    </row>
    <row r="93" spans="1:5" ht="20.100000000000001" customHeight="1" x14ac:dyDescent="0.2">
      <c r="A93" s="7"/>
      <c r="B93" s="8">
        <v>1</v>
      </c>
      <c r="C93" s="4" t="s">
        <v>64</v>
      </c>
      <c r="D93" s="15"/>
      <c r="E93" s="15"/>
    </row>
    <row r="94" spans="1:5" ht="20.100000000000001" customHeight="1" x14ac:dyDescent="0.2">
      <c r="A94" s="7"/>
      <c r="B94" s="5">
        <v>4</v>
      </c>
      <c r="C94" s="4" t="s">
        <v>65</v>
      </c>
      <c r="D94" s="15"/>
      <c r="E94" s="15"/>
    </row>
    <row r="95" spans="1:5" ht="20.100000000000001" customHeight="1" x14ac:dyDescent="0.2">
      <c r="A95" s="7"/>
      <c r="B95" s="106" t="s">
        <v>66</v>
      </c>
      <c r="C95" s="107"/>
      <c r="D95" s="17"/>
      <c r="E95" s="17"/>
    </row>
    <row r="96" spans="1:5" ht="20.100000000000001" customHeight="1" x14ac:dyDescent="0.2">
      <c r="A96" s="7"/>
      <c r="B96" s="10">
        <v>1</v>
      </c>
      <c r="C96" s="9" t="s">
        <v>52</v>
      </c>
      <c r="D96" s="15"/>
      <c r="E96" s="15"/>
    </row>
    <row r="97" spans="1:7" ht="20.100000000000001" customHeight="1" x14ac:dyDescent="0.2">
      <c r="A97" s="7"/>
      <c r="B97" s="10">
        <v>3</v>
      </c>
      <c r="C97" s="9" t="s">
        <v>53</v>
      </c>
      <c r="D97" s="15"/>
      <c r="E97" s="15"/>
    </row>
    <row r="98" spans="1:7" ht="20.100000000000001" customHeight="1" x14ac:dyDescent="0.2">
      <c r="A98" s="7"/>
      <c r="B98" s="10">
        <v>2</v>
      </c>
      <c r="C98" s="9" t="s">
        <v>6</v>
      </c>
      <c r="D98" s="15"/>
      <c r="E98" s="15"/>
    </row>
    <row r="99" spans="1:7" ht="20.100000000000001" customHeight="1" x14ac:dyDescent="0.2">
      <c r="A99" s="7"/>
      <c r="B99" s="10">
        <v>1</v>
      </c>
      <c r="C99" s="9" t="s">
        <v>54</v>
      </c>
      <c r="D99" s="15"/>
      <c r="E99" s="15"/>
    </row>
    <row r="100" spans="1:7" ht="20.100000000000001" customHeight="1" x14ac:dyDescent="0.2">
      <c r="A100" s="7"/>
      <c r="B100" s="10">
        <v>1</v>
      </c>
      <c r="C100" s="9" t="s">
        <v>67</v>
      </c>
      <c r="D100" s="15"/>
      <c r="E100" s="15"/>
    </row>
    <row r="101" spans="1:7" ht="20.100000000000001" customHeight="1" x14ac:dyDescent="0.2">
      <c r="A101" s="7"/>
      <c r="B101" s="10">
        <v>1</v>
      </c>
      <c r="C101" s="9" t="s">
        <v>68</v>
      </c>
      <c r="D101" s="15"/>
      <c r="E101" s="15"/>
    </row>
    <row r="102" spans="1:7" ht="20.100000000000001" customHeight="1" x14ac:dyDescent="0.2">
      <c r="A102" s="7"/>
      <c r="B102" s="10">
        <v>1</v>
      </c>
      <c r="C102" s="9" t="s">
        <v>69</v>
      </c>
      <c r="D102" s="15"/>
      <c r="E102" s="15"/>
    </row>
    <row r="103" spans="1:7" ht="20.100000000000001" customHeight="1" x14ac:dyDescent="0.2">
      <c r="A103" s="7"/>
      <c r="B103" s="10">
        <v>1</v>
      </c>
      <c r="C103" s="9" t="s">
        <v>70</v>
      </c>
      <c r="D103" s="15"/>
      <c r="E103" s="15"/>
    </row>
    <row r="104" spans="1:7" ht="20.100000000000001" customHeight="1" x14ac:dyDescent="0.2">
      <c r="A104" s="7"/>
      <c r="B104" s="10">
        <v>1</v>
      </c>
      <c r="C104" s="9" t="s">
        <v>71</v>
      </c>
      <c r="D104" s="15"/>
      <c r="E104" s="15"/>
    </row>
    <row r="105" spans="1:7" ht="20.100000000000001" customHeight="1" x14ac:dyDescent="0.2">
      <c r="A105" s="7"/>
    </row>
    <row r="106" spans="1:7" ht="20.100000000000001" customHeight="1" x14ac:dyDescent="0.2">
      <c r="A106" s="11"/>
      <c r="B106" s="5">
        <v>1</v>
      </c>
      <c r="C106" s="4" t="s">
        <v>55</v>
      </c>
      <c r="D106" s="15"/>
      <c r="E106" s="15"/>
    </row>
    <row r="107" spans="1:7" ht="20.100000000000001" customHeight="1" x14ac:dyDescent="0.2">
      <c r="A107" s="11"/>
      <c r="B107" s="5">
        <v>4</v>
      </c>
      <c r="C107" s="4" t="s">
        <v>56</v>
      </c>
      <c r="D107" s="15"/>
      <c r="E107" s="15"/>
    </row>
    <row r="108" spans="1:7" ht="20.100000000000001" customHeight="1" x14ac:dyDescent="0.2">
      <c r="A108" s="11"/>
      <c r="B108" s="5">
        <v>1</v>
      </c>
      <c r="C108" s="4" t="s">
        <v>57</v>
      </c>
      <c r="D108" s="15"/>
      <c r="E108" s="15"/>
    </row>
    <row r="109" spans="1:7" ht="20.100000000000001" customHeight="1" x14ac:dyDescent="0.2">
      <c r="A109" s="11"/>
      <c r="B109" s="5">
        <v>2</v>
      </c>
      <c r="C109" s="4" t="s">
        <v>5</v>
      </c>
      <c r="D109" s="15"/>
      <c r="E109" s="15"/>
    </row>
    <row r="110" spans="1:7" ht="20.100000000000001" customHeight="1" x14ac:dyDescent="0.2">
      <c r="A110" s="11"/>
      <c r="B110" s="5">
        <v>1</v>
      </c>
      <c r="C110" s="4" t="s">
        <v>58</v>
      </c>
      <c r="D110" s="15"/>
      <c r="E110" s="15"/>
    </row>
    <row r="112" spans="1:7" ht="20.100000000000001" customHeight="1" x14ac:dyDescent="0.2">
      <c r="A112" s="2" t="s">
        <v>134</v>
      </c>
      <c r="B112" s="33"/>
      <c r="C112" s="33"/>
      <c r="E112" s="34" t="s">
        <v>135</v>
      </c>
      <c r="F112" s="35"/>
      <c r="G112" s="35"/>
    </row>
    <row r="113" spans="1:6" ht="20.100000000000001" customHeight="1" x14ac:dyDescent="0.2">
      <c r="C113" s="7"/>
      <c r="E113" s="7"/>
    </row>
    <row r="114" spans="1:6" ht="20.100000000000001" customHeight="1" x14ac:dyDescent="0.2">
      <c r="B114" s="7"/>
      <c r="C114" s="7"/>
      <c r="E114" s="7"/>
    </row>
    <row r="115" spans="1:6" ht="20.100000000000001" customHeight="1" x14ac:dyDescent="0.2">
      <c r="C115" s="7"/>
      <c r="E115" s="7"/>
    </row>
    <row r="116" spans="1:6" ht="20.100000000000001" customHeight="1" x14ac:dyDescent="0.25">
      <c r="A116" s="2" t="s">
        <v>136</v>
      </c>
      <c r="B116" s="35"/>
      <c r="C116" s="33"/>
      <c r="D116" s="3"/>
      <c r="E116" s="1"/>
    </row>
    <row r="117" spans="1:6" ht="20.100000000000001" customHeight="1" x14ac:dyDescent="0.2">
      <c r="B117" s="7"/>
      <c r="C117" s="7"/>
      <c r="E117" s="7"/>
      <c r="F117" s="7"/>
    </row>
    <row r="118" spans="1:6" ht="20.100000000000001" customHeight="1" x14ac:dyDescent="0.25">
      <c r="B118" s="7"/>
      <c r="C118" s="7"/>
      <c r="D118" s="3"/>
      <c r="E118" s="7"/>
      <c r="F118" s="7"/>
    </row>
    <row r="119" spans="1:6" ht="20.100000000000001" customHeight="1" x14ac:dyDescent="0.2">
      <c r="B119" s="7"/>
      <c r="C119" s="7"/>
      <c r="E119" s="7"/>
      <c r="F119" s="7"/>
    </row>
    <row r="120" spans="1:6" ht="20.100000000000001" customHeight="1" x14ac:dyDescent="0.2">
      <c r="A120" s="2" t="s">
        <v>137</v>
      </c>
      <c r="B120" s="35"/>
      <c r="C120" s="33"/>
      <c r="E120" s="7"/>
      <c r="F120" s="7"/>
    </row>
    <row r="121" spans="1:6" ht="20.100000000000001" customHeight="1" x14ac:dyDescent="0.2">
      <c r="B121" s="7"/>
      <c r="C121" s="7"/>
      <c r="E121" s="7"/>
      <c r="F121" s="7"/>
    </row>
    <row r="122" spans="1:6" ht="20.100000000000001" customHeight="1" x14ac:dyDescent="0.2">
      <c r="B122" s="7"/>
      <c r="C122" s="7"/>
      <c r="E122" s="7"/>
      <c r="F122" s="7"/>
    </row>
  </sheetData>
  <mergeCells count="6">
    <mergeCell ref="A2:H2"/>
    <mergeCell ref="A3:H3"/>
    <mergeCell ref="O4:P5"/>
    <mergeCell ref="B70:C70"/>
    <mergeCell ref="B95:C95"/>
    <mergeCell ref="A4:H4"/>
  </mergeCells>
  <pageMargins left="0.7" right="0.7" top="0.75" bottom="0.75" header="0.3" footer="0.3"/>
  <pageSetup paperSize="9" scale="5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EDE0-446B-40F1-8D52-8502C0262A67}">
  <dimension ref="A1:N129"/>
  <sheetViews>
    <sheetView showGridLines="0" tabSelected="1" view="pageBreakPreview" topLeftCell="A40" zoomScale="60" zoomScaleNormal="70" workbookViewId="0">
      <selection activeCell="C27" sqref="C27"/>
    </sheetView>
  </sheetViews>
  <sheetFormatPr baseColWidth="10" defaultColWidth="11.42578125" defaultRowHeight="24.95" customHeight="1" x14ac:dyDescent="0.25"/>
  <cols>
    <col min="1" max="1" width="21.140625" style="63" bestFit="1" customWidth="1"/>
    <col min="2" max="2" width="30.5703125" style="63" bestFit="1" customWidth="1"/>
    <col min="3" max="3" width="69.7109375" style="63" customWidth="1"/>
    <col min="4" max="4" width="22.7109375" style="63" bestFit="1" customWidth="1"/>
    <col min="5" max="5" width="22.42578125" style="63" customWidth="1"/>
    <col min="6" max="16384" width="11.42578125" style="63"/>
  </cols>
  <sheetData>
    <row r="1" spans="1:14" ht="24.95" customHeight="1" x14ac:dyDescent="0.25">
      <c r="B1" s="64"/>
      <c r="C1" s="64"/>
      <c r="D1" s="65"/>
      <c r="E1" s="65"/>
      <c r="F1" s="65"/>
      <c r="G1" s="65"/>
      <c r="H1" s="65"/>
      <c r="I1" s="65"/>
      <c r="J1" s="66"/>
      <c r="K1" s="67"/>
    </row>
    <row r="2" spans="1:14" ht="24.95" customHeight="1" x14ac:dyDescent="0.25">
      <c r="A2" s="103" t="s">
        <v>0</v>
      </c>
      <c r="B2" s="103"/>
      <c r="C2" s="103"/>
      <c r="D2" s="103"/>
      <c r="E2" s="103"/>
      <c r="F2" s="65"/>
      <c r="G2" s="65"/>
      <c r="H2" s="65"/>
      <c r="I2" s="65"/>
      <c r="J2" s="66"/>
      <c r="K2" s="67"/>
    </row>
    <row r="3" spans="1:14" ht="24.95" customHeight="1" x14ac:dyDescent="0.25">
      <c r="A3" s="103" t="s">
        <v>1</v>
      </c>
      <c r="B3" s="103"/>
      <c r="C3" s="103"/>
      <c r="D3" s="103"/>
      <c r="E3" s="103"/>
      <c r="F3" s="68"/>
      <c r="G3" s="68"/>
      <c r="H3" s="68"/>
      <c r="I3" s="68"/>
      <c r="J3" s="68"/>
      <c r="K3" s="68"/>
    </row>
    <row r="4" spans="1:14" ht="24.95" customHeight="1" x14ac:dyDescent="0.25">
      <c r="A4" s="108" t="s">
        <v>121</v>
      </c>
      <c r="B4" s="108"/>
      <c r="C4" s="108"/>
      <c r="D4" s="108"/>
      <c r="E4" s="108"/>
      <c r="F4" s="68"/>
      <c r="G4" s="68"/>
      <c r="H4" s="68"/>
      <c r="I4" s="68"/>
      <c r="J4" s="68"/>
      <c r="K4" s="68"/>
      <c r="L4" s="69"/>
      <c r="M4" s="109"/>
      <c r="N4" s="109"/>
    </row>
    <row r="5" spans="1:14" s="69" customFormat="1" ht="24.95" customHeight="1" x14ac:dyDescent="0.25">
      <c r="M5" s="109"/>
      <c r="N5" s="109"/>
    </row>
    <row r="6" spans="1:14" s="69" customFormat="1" ht="24.95" customHeight="1" x14ac:dyDescent="0.25">
      <c r="A6" s="71" t="s">
        <v>122</v>
      </c>
      <c r="B6" s="71"/>
      <c r="C6" s="72">
        <f ca="1">NOW()</f>
        <v>44904.648855439817</v>
      </c>
      <c r="D6" s="71" t="s">
        <v>123</v>
      </c>
      <c r="E6" s="73" t="s">
        <v>149</v>
      </c>
      <c r="M6" s="70"/>
      <c r="N6" s="70"/>
    </row>
    <row r="7" spans="1:14" s="69" customFormat="1" ht="24.95" customHeight="1" thickBot="1" x14ac:dyDescent="0.3">
      <c r="A7" s="74"/>
      <c r="B7" s="74"/>
      <c r="C7" s="74"/>
      <c r="D7" s="74"/>
      <c r="E7" s="74"/>
      <c r="M7" s="70"/>
      <c r="N7" s="70"/>
    </row>
    <row r="8" spans="1:14" s="69" customFormat="1" ht="24.95" customHeight="1" thickBot="1" x14ac:dyDescent="0.3">
      <c r="A8" s="71" t="s">
        <v>124</v>
      </c>
      <c r="B8" s="71"/>
      <c r="C8" s="75" t="s">
        <v>145</v>
      </c>
      <c r="D8" s="76" t="s">
        <v>125</v>
      </c>
      <c r="E8" s="77"/>
      <c r="M8" s="70"/>
      <c r="N8" s="70"/>
    </row>
    <row r="9" spans="1:14" s="69" customFormat="1" ht="24.95" customHeight="1" thickBot="1" x14ac:dyDescent="0.3">
      <c r="A9" s="74"/>
      <c r="B9" s="74"/>
      <c r="C9" s="74"/>
      <c r="D9" s="74"/>
      <c r="E9" s="74"/>
      <c r="M9" s="70"/>
      <c r="N9" s="70"/>
    </row>
    <row r="10" spans="1:14" s="69" customFormat="1" ht="40.5" customHeight="1" thickBot="1" x14ac:dyDescent="0.3">
      <c r="A10" s="71" t="s">
        <v>126</v>
      </c>
      <c r="B10" s="71"/>
      <c r="C10" s="75" t="s">
        <v>146</v>
      </c>
      <c r="D10" s="76" t="s">
        <v>127</v>
      </c>
      <c r="E10" s="78" t="s">
        <v>138</v>
      </c>
      <c r="M10" s="70"/>
      <c r="N10" s="70"/>
    </row>
    <row r="11" spans="1:14" s="69" customFormat="1" ht="24.95" customHeight="1" x14ac:dyDescent="0.25">
      <c r="A11" s="74"/>
      <c r="B11" s="74"/>
      <c r="C11" s="74"/>
      <c r="D11" s="74"/>
      <c r="E11" s="74"/>
      <c r="M11" s="79"/>
      <c r="N11" s="79"/>
    </row>
    <row r="12" spans="1:14" s="69" customFormat="1" ht="24.95" customHeight="1" x14ac:dyDescent="0.25">
      <c r="A12" s="71" t="s">
        <v>128</v>
      </c>
      <c r="B12" s="71"/>
      <c r="C12" s="72">
        <v>44905</v>
      </c>
      <c r="D12" s="76" t="s">
        <v>129</v>
      </c>
      <c r="E12" s="80" t="s">
        <v>150</v>
      </c>
      <c r="M12" s="79"/>
      <c r="N12" s="79"/>
    </row>
    <row r="13" spans="1:14" s="69" customFormat="1" ht="24.95" customHeight="1" x14ac:dyDescent="0.25">
      <c r="A13" s="74"/>
      <c r="B13" s="74"/>
      <c r="C13" s="74"/>
      <c r="D13" s="74"/>
      <c r="E13" s="74"/>
      <c r="F13" s="81"/>
      <c r="M13" s="82"/>
      <c r="N13" s="82"/>
    </row>
    <row r="14" spans="1:14" s="69" customFormat="1" ht="24.95" customHeight="1" x14ac:dyDescent="0.25">
      <c r="A14" s="71" t="s">
        <v>130</v>
      </c>
      <c r="B14" s="71"/>
      <c r="C14" s="78" t="s">
        <v>151</v>
      </c>
      <c r="D14" s="83"/>
      <c r="E14" s="84"/>
      <c r="F14" s="83"/>
      <c r="M14" s="82"/>
      <c r="N14" s="82"/>
    </row>
    <row r="15" spans="1:14" s="69" customFormat="1" ht="24.95" customHeight="1" x14ac:dyDescent="0.25">
      <c r="A15" s="74"/>
      <c r="B15" s="74"/>
      <c r="C15" s="74"/>
      <c r="D15" s="74"/>
      <c r="E15" s="74"/>
      <c r="F15" s="81"/>
      <c r="M15" s="82"/>
      <c r="N15" s="82"/>
    </row>
    <row r="16" spans="1:14" s="69" customFormat="1" ht="34.5" customHeight="1" x14ac:dyDescent="0.25">
      <c r="A16" s="71" t="s">
        <v>131</v>
      </c>
      <c r="B16" s="71"/>
      <c r="C16" s="78"/>
      <c r="D16" s="76" t="s">
        <v>148</v>
      </c>
      <c r="E16" s="80"/>
      <c r="F16" s="83"/>
      <c r="M16" s="82"/>
      <c r="N16" s="82"/>
    </row>
    <row r="17" spans="1:14" s="69" customFormat="1" ht="24.95" customHeight="1" x14ac:dyDescent="0.25">
      <c r="A17" s="74"/>
      <c r="B17" s="74"/>
      <c r="C17" s="74"/>
      <c r="D17" s="74"/>
      <c r="E17" s="74"/>
      <c r="F17" s="81"/>
      <c r="M17" s="85"/>
      <c r="N17" s="85"/>
    </row>
    <row r="18" spans="1:14" s="69" customFormat="1" ht="24.95" customHeight="1" x14ac:dyDescent="0.25">
      <c r="A18" s="111" t="s">
        <v>147</v>
      </c>
      <c r="B18" s="112"/>
      <c r="C18" s="86"/>
      <c r="D18" s="87"/>
      <c r="E18" s="88"/>
      <c r="F18" s="89"/>
      <c r="M18" s="85"/>
      <c r="N18" s="85"/>
    </row>
    <row r="19" spans="1:14" s="69" customFormat="1" ht="24.95" customHeight="1" x14ac:dyDescent="0.25">
      <c r="A19" s="64"/>
      <c r="B19" s="64"/>
      <c r="C19" s="63"/>
      <c r="D19" s="63"/>
      <c r="E19" s="63"/>
      <c r="F19" s="63"/>
      <c r="M19" s="85"/>
      <c r="N19" s="85"/>
    </row>
    <row r="20" spans="1:14" s="69" customFormat="1" ht="34.5" customHeight="1" x14ac:dyDescent="0.25">
      <c r="A20" s="116" t="s">
        <v>117</v>
      </c>
      <c r="B20" s="90" t="s">
        <v>140</v>
      </c>
      <c r="C20" s="90" t="s">
        <v>118</v>
      </c>
      <c r="D20" s="90" t="s">
        <v>2</v>
      </c>
      <c r="E20" s="90" t="s">
        <v>133</v>
      </c>
      <c r="M20" s="85"/>
      <c r="N20" s="85"/>
    </row>
    <row r="21" spans="1:14" ht="24.95" customHeight="1" x14ac:dyDescent="0.25">
      <c r="A21" s="113" t="s">
        <v>7</v>
      </c>
      <c r="B21" s="99">
        <v>2100011976</v>
      </c>
      <c r="C21" s="114" t="s">
        <v>181</v>
      </c>
      <c r="D21" s="100">
        <v>3</v>
      </c>
      <c r="E21" s="91"/>
    </row>
    <row r="22" spans="1:14" ht="24.95" customHeight="1" x14ac:dyDescent="0.25">
      <c r="A22" s="113" t="s">
        <v>8</v>
      </c>
      <c r="B22" s="99">
        <v>2000031257</v>
      </c>
      <c r="C22" s="114" t="s">
        <v>182</v>
      </c>
      <c r="D22" s="100">
        <v>3</v>
      </c>
      <c r="E22" s="91"/>
    </row>
    <row r="23" spans="1:14" ht="24.95" customHeight="1" x14ac:dyDescent="0.25">
      <c r="A23" s="113" t="s">
        <v>9</v>
      </c>
      <c r="B23" s="99">
        <v>1800051681</v>
      </c>
      <c r="C23" s="114" t="s">
        <v>183</v>
      </c>
      <c r="D23" s="100">
        <v>3</v>
      </c>
      <c r="E23" s="91"/>
    </row>
    <row r="24" spans="1:14" ht="24.95" customHeight="1" x14ac:dyDescent="0.25">
      <c r="A24" s="113" t="s">
        <v>10</v>
      </c>
      <c r="B24" s="99">
        <v>2000031258</v>
      </c>
      <c r="C24" s="114" t="s">
        <v>184</v>
      </c>
      <c r="D24" s="100">
        <v>3</v>
      </c>
      <c r="E24" s="91"/>
    </row>
    <row r="25" spans="1:14" ht="24.95" customHeight="1" x14ac:dyDescent="0.25">
      <c r="A25" s="113" t="s">
        <v>11</v>
      </c>
      <c r="B25" s="99">
        <v>2100047163</v>
      </c>
      <c r="C25" s="114" t="s">
        <v>185</v>
      </c>
      <c r="D25" s="100">
        <v>3</v>
      </c>
      <c r="E25" s="91"/>
    </row>
    <row r="26" spans="1:14" ht="24.95" customHeight="1" x14ac:dyDescent="0.25">
      <c r="A26" s="113" t="s">
        <v>12</v>
      </c>
      <c r="B26" s="99">
        <v>2100047163</v>
      </c>
      <c r="C26" s="114" t="s">
        <v>186</v>
      </c>
      <c r="D26" s="100">
        <v>2</v>
      </c>
      <c r="E26" s="91"/>
    </row>
    <row r="27" spans="1:14" ht="24.95" customHeight="1" x14ac:dyDescent="0.25">
      <c r="A27" s="113" t="s">
        <v>13</v>
      </c>
      <c r="B27" s="99">
        <v>2100047163</v>
      </c>
      <c r="C27" s="114" t="s">
        <v>187</v>
      </c>
      <c r="D27" s="100">
        <v>2</v>
      </c>
      <c r="E27" s="91"/>
    </row>
    <row r="28" spans="1:14" ht="24.95" customHeight="1" x14ac:dyDescent="0.25">
      <c r="A28" s="113" t="s">
        <v>14</v>
      </c>
      <c r="B28" s="99">
        <v>21000012042</v>
      </c>
      <c r="C28" s="114" t="s">
        <v>188</v>
      </c>
      <c r="D28" s="100">
        <v>3</v>
      </c>
      <c r="E28" s="91"/>
    </row>
    <row r="29" spans="1:14" ht="24.95" customHeight="1" x14ac:dyDescent="0.25">
      <c r="A29" s="113" t="s">
        <v>15</v>
      </c>
      <c r="B29" s="99">
        <v>2100001567</v>
      </c>
      <c r="C29" s="114" t="s">
        <v>189</v>
      </c>
      <c r="D29" s="100">
        <v>3</v>
      </c>
      <c r="E29" s="91"/>
    </row>
    <row r="30" spans="1:14" ht="24.95" customHeight="1" x14ac:dyDescent="0.25">
      <c r="A30" s="113" t="s">
        <v>16</v>
      </c>
      <c r="B30" s="99">
        <v>2100001567</v>
      </c>
      <c r="C30" s="114" t="s">
        <v>190</v>
      </c>
      <c r="D30" s="100">
        <v>1</v>
      </c>
      <c r="E30" s="91"/>
    </row>
    <row r="31" spans="1:14" ht="24.95" customHeight="1" x14ac:dyDescent="0.25">
      <c r="A31" s="113" t="s">
        <v>17</v>
      </c>
      <c r="B31" s="99">
        <v>2100027879</v>
      </c>
      <c r="C31" s="114" t="s">
        <v>191</v>
      </c>
      <c r="D31" s="100">
        <v>3</v>
      </c>
      <c r="E31" s="91"/>
    </row>
    <row r="32" spans="1:14" ht="24.95" customHeight="1" x14ac:dyDescent="0.25">
      <c r="A32" s="115" t="s">
        <v>18</v>
      </c>
      <c r="B32" s="99">
        <v>2200022182</v>
      </c>
      <c r="C32" s="114" t="s">
        <v>192</v>
      </c>
      <c r="D32" s="100">
        <v>3</v>
      </c>
      <c r="E32" s="91"/>
    </row>
    <row r="33" spans="1:5" ht="24.95" customHeight="1" x14ac:dyDescent="0.25">
      <c r="A33" s="115" t="s">
        <v>19</v>
      </c>
      <c r="B33" s="99">
        <v>2200042941</v>
      </c>
      <c r="C33" s="114" t="s">
        <v>193</v>
      </c>
      <c r="D33" s="100">
        <v>3</v>
      </c>
      <c r="E33" s="91"/>
    </row>
    <row r="34" spans="1:5" ht="24.95" customHeight="1" x14ac:dyDescent="0.25">
      <c r="A34" s="115" t="s">
        <v>20</v>
      </c>
      <c r="B34" s="99">
        <v>2100088764</v>
      </c>
      <c r="C34" s="114" t="s">
        <v>194</v>
      </c>
      <c r="D34" s="100">
        <v>3</v>
      </c>
      <c r="E34" s="91"/>
    </row>
    <row r="35" spans="1:5" ht="24.95" customHeight="1" x14ac:dyDescent="0.25">
      <c r="A35" s="115" t="s">
        <v>72</v>
      </c>
      <c r="B35" s="99">
        <v>2200028899</v>
      </c>
      <c r="C35" s="114" t="s">
        <v>195</v>
      </c>
      <c r="D35" s="100">
        <v>3</v>
      </c>
      <c r="E35" s="91"/>
    </row>
    <row r="36" spans="1:5" ht="24.95" customHeight="1" x14ac:dyDescent="0.25">
      <c r="A36" s="115" t="s">
        <v>21</v>
      </c>
      <c r="B36" s="99">
        <v>2000103341</v>
      </c>
      <c r="C36" s="114" t="s">
        <v>152</v>
      </c>
      <c r="D36" s="100">
        <v>3</v>
      </c>
      <c r="E36" s="91"/>
    </row>
    <row r="37" spans="1:5" ht="24.95" customHeight="1" x14ac:dyDescent="0.25">
      <c r="A37" s="115" t="s">
        <v>22</v>
      </c>
      <c r="B37" s="99">
        <v>2100028171</v>
      </c>
      <c r="C37" s="114" t="s">
        <v>153</v>
      </c>
      <c r="D37" s="100">
        <v>3</v>
      </c>
      <c r="E37" s="91"/>
    </row>
    <row r="38" spans="1:5" ht="24.95" customHeight="1" x14ac:dyDescent="0.25">
      <c r="A38" s="115" t="s">
        <v>23</v>
      </c>
      <c r="B38" s="99">
        <v>2000103713</v>
      </c>
      <c r="C38" s="114" t="s">
        <v>154</v>
      </c>
      <c r="D38" s="100">
        <v>3</v>
      </c>
      <c r="E38" s="91"/>
    </row>
    <row r="39" spans="1:5" ht="24.95" customHeight="1" x14ac:dyDescent="0.25">
      <c r="A39" s="115" t="s">
        <v>24</v>
      </c>
      <c r="B39" s="99">
        <v>2100042949</v>
      </c>
      <c r="C39" s="114" t="s">
        <v>155</v>
      </c>
      <c r="D39" s="100">
        <v>3</v>
      </c>
      <c r="E39" s="91"/>
    </row>
    <row r="40" spans="1:5" ht="24.95" customHeight="1" x14ac:dyDescent="0.25">
      <c r="A40" s="115" t="s">
        <v>25</v>
      </c>
      <c r="B40" s="99">
        <v>2100004423</v>
      </c>
      <c r="C40" s="114" t="s">
        <v>156</v>
      </c>
      <c r="D40" s="100">
        <v>3</v>
      </c>
      <c r="E40" s="91"/>
    </row>
    <row r="41" spans="1:5" ht="24.95" customHeight="1" x14ac:dyDescent="0.25">
      <c r="A41" s="115" t="s">
        <v>26</v>
      </c>
      <c r="B41" s="99">
        <v>2100004423</v>
      </c>
      <c r="C41" s="114" t="s">
        <v>157</v>
      </c>
      <c r="D41" s="100">
        <v>3</v>
      </c>
      <c r="E41" s="91"/>
    </row>
    <row r="42" spans="1:5" ht="24.95" customHeight="1" x14ac:dyDescent="0.25">
      <c r="A42" s="115" t="s">
        <v>27</v>
      </c>
      <c r="B42" s="99">
        <v>2100036749</v>
      </c>
      <c r="C42" s="114" t="s">
        <v>158</v>
      </c>
      <c r="D42" s="100">
        <v>3</v>
      </c>
      <c r="E42" s="91"/>
    </row>
    <row r="43" spans="1:5" ht="24.95" customHeight="1" x14ac:dyDescent="0.25">
      <c r="A43" s="115" t="s">
        <v>28</v>
      </c>
      <c r="B43" s="99">
        <v>2100020125</v>
      </c>
      <c r="C43" s="114" t="s">
        <v>159</v>
      </c>
      <c r="D43" s="100">
        <v>3</v>
      </c>
      <c r="E43" s="91"/>
    </row>
    <row r="44" spans="1:5" ht="24.95" customHeight="1" x14ac:dyDescent="0.25">
      <c r="A44" s="115" t="s">
        <v>29</v>
      </c>
      <c r="B44" s="99">
        <v>1900069634</v>
      </c>
      <c r="C44" s="114" t="s">
        <v>160</v>
      </c>
      <c r="D44" s="100">
        <v>3</v>
      </c>
      <c r="E44" s="91"/>
    </row>
    <row r="45" spans="1:5" ht="24.95" customHeight="1" x14ac:dyDescent="0.25">
      <c r="A45" s="115" t="s">
        <v>30</v>
      </c>
      <c r="B45" s="99">
        <v>2200034132</v>
      </c>
      <c r="C45" s="114" t="s">
        <v>161</v>
      </c>
      <c r="D45" s="100">
        <v>3</v>
      </c>
      <c r="E45" s="91"/>
    </row>
    <row r="46" spans="1:5" ht="24.95" customHeight="1" x14ac:dyDescent="0.25">
      <c r="A46" s="115" t="s">
        <v>31</v>
      </c>
      <c r="B46" s="99">
        <v>2200036479</v>
      </c>
      <c r="C46" s="114" t="s">
        <v>162</v>
      </c>
      <c r="D46" s="100">
        <v>0</v>
      </c>
      <c r="E46" s="91"/>
    </row>
    <row r="47" spans="1:5" ht="24.95" customHeight="1" x14ac:dyDescent="0.25">
      <c r="A47" s="115" t="s">
        <v>163</v>
      </c>
      <c r="B47" s="99">
        <v>2200036479</v>
      </c>
      <c r="C47" s="114" t="s">
        <v>164</v>
      </c>
      <c r="D47" s="100">
        <v>0</v>
      </c>
      <c r="E47" s="91"/>
    </row>
    <row r="48" spans="1:5" ht="24.95" customHeight="1" x14ac:dyDescent="0.25">
      <c r="A48" s="115" t="s">
        <v>73</v>
      </c>
      <c r="B48" s="99">
        <v>2200037605</v>
      </c>
      <c r="C48" s="114" t="s">
        <v>165</v>
      </c>
      <c r="D48" s="100">
        <v>0</v>
      </c>
      <c r="E48" s="91"/>
    </row>
    <row r="49" spans="1:5" ht="24.95" customHeight="1" x14ac:dyDescent="0.25">
      <c r="A49" s="115" t="s">
        <v>32</v>
      </c>
      <c r="B49" s="99">
        <v>2100000392</v>
      </c>
      <c r="C49" s="114" t="s">
        <v>166</v>
      </c>
      <c r="D49" s="100">
        <v>3</v>
      </c>
      <c r="E49" s="91"/>
    </row>
    <row r="50" spans="1:5" ht="24.95" customHeight="1" x14ac:dyDescent="0.25">
      <c r="A50" s="115" t="s">
        <v>33</v>
      </c>
      <c r="B50" s="99">
        <v>2100041278</v>
      </c>
      <c r="C50" s="114" t="s">
        <v>167</v>
      </c>
      <c r="D50" s="100">
        <v>3</v>
      </c>
      <c r="E50" s="91"/>
    </row>
    <row r="51" spans="1:5" ht="24.95" customHeight="1" x14ac:dyDescent="0.25">
      <c r="A51" s="115" t="s">
        <v>34</v>
      </c>
      <c r="B51" s="99">
        <v>2000096332</v>
      </c>
      <c r="C51" s="114" t="s">
        <v>168</v>
      </c>
      <c r="D51" s="100">
        <v>3</v>
      </c>
      <c r="E51" s="91"/>
    </row>
    <row r="52" spans="1:5" ht="24.95" customHeight="1" x14ac:dyDescent="0.25">
      <c r="A52" s="99" t="s">
        <v>35</v>
      </c>
      <c r="B52" s="99">
        <v>2000096332</v>
      </c>
      <c r="C52" s="114" t="s">
        <v>169</v>
      </c>
      <c r="D52" s="100">
        <v>3</v>
      </c>
      <c r="E52" s="91"/>
    </row>
    <row r="53" spans="1:5" ht="24.95" customHeight="1" x14ac:dyDescent="0.25">
      <c r="A53" s="99" t="s">
        <v>36</v>
      </c>
      <c r="B53" s="99">
        <v>2000066163</v>
      </c>
      <c r="C53" s="114" t="s">
        <v>170</v>
      </c>
      <c r="D53" s="100">
        <v>3</v>
      </c>
      <c r="E53" s="91"/>
    </row>
    <row r="54" spans="1:5" ht="24.95" customHeight="1" x14ac:dyDescent="0.25">
      <c r="A54" s="117" t="s">
        <v>37</v>
      </c>
      <c r="B54" s="99">
        <v>2100045107</v>
      </c>
      <c r="C54" s="118" t="s">
        <v>171</v>
      </c>
      <c r="D54" s="100">
        <v>3</v>
      </c>
      <c r="E54" s="91"/>
    </row>
    <row r="55" spans="1:5" ht="24.95" customHeight="1" x14ac:dyDescent="0.25">
      <c r="A55" s="119" t="s">
        <v>38</v>
      </c>
      <c r="B55" s="99">
        <v>2100041280</v>
      </c>
      <c r="C55" s="120" t="s">
        <v>172</v>
      </c>
      <c r="D55" s="100">
        <v>3</v>
      </c>
      <c r="E55" s="91"/>
    </row>
    <row r="56" spans="1:5" ht="24.95" customHeight="1" x14ac:dyDescent="0.25">
      <c r="A56" s="117" t="s">
        <v>39</v>
      </c>
      <c r="B56" s="99">
        <v>2100054532</v>
      </c>
      <c r="C56" s="118" t="s">
        <v>173</v>
      </c>
      <c r="D56" s="100">
        <v>3</v>
      </c>
      <c r="E56" s="91"/>
    </row>
    <row r="57" spans="1:5" ht="24.95" customHeight="1" x14ac:dyDescent="0.25">
      <c r="A57" s="119" t="s">
        <v>40</v>
      </c>
      <c r="B57" s="99">
        <v>1800054856</v>
      </c>
      <c r="C57" s="120" t="s">
        <v>174</v>
      </c>
      <c r="D57" s="100">
        <v>3</v>
      </c>
      <c r="E57" s="91"/>
    </row>
    <row r="58" spans="1:5" ht="24.95" customHeight="1" x14ac:dyDescent="0.25">
      <c r="A58" s="117" t="s">
        <v>41</v>
      </c>
      <c r="B58" s="99">
        <v>2100061358</v>
      </c>
      <c r="C58" s="118" t="s">
        <v>175</v>
      </c>
      <c r="D58" s="100">
        <v>3</v>
      </c>
      <c r="E58" s="91"/>
    </row>
    <row r="59" spans="1:5" ht="24.95" customHeight="1" x14ac:dyDescent="0.25">
      <c r="A59" s="119" t="s">
        <v>42</v>
      </c>
      <c r="B59" s="99">
        <v>2100087531</v>
      </c>
      <c r="C59" s="120" t="s">
        <v>176</v>
      </c>
      <c r="D59" s="100">
        <v>3</v>
      </c>
      <c r="E59" s="91"/>
    </row>
    <row r="60" spans="1:5" ht="24.95" customHeight="1" x14ac:dyDescent="0.25">
      <c r="A60" s="117" t="s">
        <v>43</v>
      </c>
      <c r="B60" s="99">
        <v>2100112299</v>
      </c>
      <c r="C60" s="118" t="s">
        <v>177</v>
      </c>
      <c r="D60" s="100">
        <v>3</v>
      </c>
      <c r="E60" s="91"/>
    </row>
    <row r="61" spans="1:5" ht="24.95" customHeight="1" x14ac:dyDescent="0.25">
      <c r="A61" s="119" t="s">
        <v>44</v>
      </c>
      <c r="B61" s="99">
        <v>2100105354</v>
      </c>
      <c r="C61" s="120" t="s">
        <v>178</v>
      </c>
      <c r="D61" s="100">
        <v>1</v>
      </c>
      <c r="E61" s="91"/>
    </row>
    <row r="62" spans="1:5" ht="24.95" customHeight="1" x14ac:dyDescent="0.25">
      <c r="A62" s="117" t="s">
        <v>45</v>
      </c>
      <c r="B62" s="99">
        <v>2100105354</v>
      </c>
      <c r="C62" s="118" t="s">
        <v>179</v>
      </c>
      <c r="D62" s="100">
        <v>0</v>
      </c>
      <c r="E62" s="91"/>
    </row>
    <row r="63" spans="1:5" ht="24.95" customHeight="1" x14ac:dyDescent="0.25">
      <c r="A63" s="119" t="s">
        <v>74</v>
      </c>
      <c r="B63" s="99">
        <v>2100105354</v>
      </c>
      <c r="C63" s="120" t="s">
        <v>180</v>
      </c>
      <c r="D63" s="100">
        <v>0</v>
      </c>
      <c r="E63" s="91"/>
    </row>
    <row r="64" spans="1:5" ht="24.95" customHeight="1" x14ac:dyDescent="0.25">
      <c r="A64" s="64"/>
      <c r="B64" s="92"/>
      <c r="C64" s="92"/>
      <c r="D64" s="92"/>
      <c r="E64" s="92"/>
    </row>
    <row r="65" spans="1:5" ht="24.95" customHeight="1" x14ac:dyDescent="0.25">
      <c r="B65" s="110" t="s">
        <v>59</v>
      </c>
      <c r="C65" s="110"/>
      <c r="D65" s="93"/>
      <c r="E65" s="93"/>
    </row>
    <row r="66" spans="1:5" ht="24.95" customHeight="1" x14ac:dyDescent="0.25">
      <c r="A66" s="64"/>
      <c r="B66" s="94">
        <v>2</v>
      </c>
      <c r="C66" s="121" t="s">
        <v>46</v>
      </c>
      <c r="D66" s="85"/>
      <c r="E66" s="85"/>
    </row>
    <row r="67" spans="1:5" ht="24.95" customHeight="1" x14ac:dyDescent="0.25">
      <c r="A67" s="64"/>
      <c r="B67" s="94">
        <v>1</v>
      </c>
      <c r="C67" s="121" t="s">
        <v>47</v>
      </c>
      <c r="D67" s="85"/>
      <c r="E67" s="85"/>
    </row>
    <row r="68" spans="1:5" ht="24.95" customHeight="1" x14ac:dyDescent="0.25">
      <c r="A68" s="64"/>
      <c r="B68" s="94">
        <v>1</v>
      </c>
      <c r="C68" s="121" t="s">
        <v>48</v>
      </c>
      <c r="D68" s="85"/>
      <c r="E68" s="85"/>
    </row>
    <row r="69" spans="1:5" ht="24.95" customHeight="1" x14ac:dyDescent="0.25">
      <c r="A69" s="64"/>
      <c r="B69" s="94"/>
      <c r="C69" s="122" t="s">
        <v>49</v>
      </c>
      <c r="D69" s="95"/>
      <c r="E69" s="95"/>
    </row>
    <row r="70" spans="1:5" ht="24.95" customHeight="1" x14ac:dyDescent="0.25">
      <c r="A70" s="64"/>
      <c r="B70" s="94">
        <v>1</v>
      </c>
      <c r="C70" s="121" t="s">
        <v>60</v>
      </c>
      <c r="D70" s="85"/>
      <c r="E70" s="85"/>
    </row>
    <row r="71" spans="1:5" ht="24.95" customHeight="1" x14ac:dyDescent="0.25">
      <c r="A71" s="64"/>
      <c r="B71" s="94">
        <v>1</v>
      </c>
      <c r="C71" s="121" t="s">
        <v>61</v>
      </c>
      <c r="D71" s="85"/>
      <c r="E71" s="85"/>
    </row>
    <row r="72" spans="1:5" ht="24.95" customHeight="1" x14ac:dyDescent="0.25">
      <c r="A72" s="64"/>
      <c r="B72" s="94">
        <v>1</v>
      </c>
      <c r="C72" s="121" t="s">
        <v>63</v>
      </c>
      <c r="D72" s="85"/>
      <c r="E72" s="85"/>
    </row>
    <row r="73" spans="1:5" ht="24.95" customHeight="1" x14ac:dyDescent="0.25">
      <c r="A73" s="64"/>
      <c r="B73" s="94">
        <v>1</v>
      </c>
      <c r="C73" s="121" t="s">
        <v>62</v>
      </c>
      <c r="D73" s="85"/>
      <c r="E73" s="85"/>
    </row>
    <row r="74" spans="1:5" ht="24.95" customHeight="1" x14ac:dyDescent="0.25">
      <c r="A74" s="64"/>
      <c r="B74" s="94">
        <v>1</v>
      </c>
      <c r="C74" s="121" t="s">
        <v>64</v>
      </c>
      <c r="D74" s="85"/>
      <c r="E74" s="85"/>
    </row>
    <row r="75" spans="1:5" ht="24.95" customHeight="1" x14ac:dyDescent="0.25">
      <c r="A75" s="64"/>
      <c r="B75" s="94">
        <v>5</v>
      </c>
      <c r="C75" s="121" t="s">
        <v>65</v>
      </c>
      <c r="D75" s="85"/>
      <c r="E75" s="85"/>
    </row>
    <row r="76" spans="1:5" ht="24.95" customHeight="1" x14ac:dyDescent="0.25">
      <c r="A76" s="64"/>
      <c r="B76" s="94"/>
      <c r="C76" s="122" t="s">
        <v>50</v>
      </c>
      <c r="D76" s="95"/>
      <c r="E76" s="95"/>
    </row>
    <row r="77" spans="1:5" ht="24.95" customHeight="1" x14ac:dyDescent="0.25">
      <c r="A77" s="64"/>
      <c r="B77" s="94">
        <v>1</v>
      </c>
      <c r="C77" s="121" t="s">
        <v>60</v>
      </c>
      <c r="D77" s="85"/>
      <c r="E77" s="85"/>
    </row>
    <row r="78" spans="1:5" ht="24.95" customHeight="1" x14ac:dyDescent="0.25">
      <c r="A78" s="64"/>
      <c r="B78" s="94">
        <v>1</v>
      </c>
      <c r="C78" s="121" t="s">
        <v>61</v>
      </c>
      <c r="D78" s="85"/>
      <c r="E78" s="85"/>
    </row>
    <row r="79" spans="1:5" ht="24.95" customHeight="1" x14ac:dyDescent="0.25">
      <c r="A79" s="64"/>
      <c r="B79" s="94">
        <v>1</v>
      </c>
      <c r="C79" s="121" t="s">
        <v>63</v>
      </c>
      <c r="D79" s="85"/>
      <c r="E79" s="85"/>
    </row>
    <row r="80" spans="1:5" ht="24.95" customHeight="1" x14ac:dyDescent="0.25">
      <c r="A80" s="64"/>
      <c r="B80" s="94">
        <v>1</v>
      </c>
      <c r="C80" s="121" t="s">
        <v>62</v>
      </c>
      <c r="D80" s="85"/>
      <c r="E80" s="85"/>
    </row>
    <row r="81" spans="1:5" ht="24.95" customHeight="1" x14ac:dyDescent="0.25">
      <c r="A81" s="64"/>
      <c r="B81" s="94">
        <v>1</v>
      </c>
      <c r="C81" s="121" t="s">
        <v>64</v>
      </c>
      <c r="D81" s="85"/>
      <c r="E81" s="85"/>
    </row>
    <row r="82" spans="1:5" ht="24.95" customHeight="1" x14ac:dyDescent="0.25">
      <c r="A82" s="64"/>
      <c r="B82" s="94">
        <v>5</v>
      </c>
      <c r="C82" s="121" t="s">
        <v>65</v>
      </c>
      <c r="D82" s="85"/>
      <c r="E82" s="85"/>
    </row>
    <row r="83" spans="1:5" ht="24.95" customHeight="1" x14ac:dyDescent="0.25">
      <c r="A83" s="64"/>
      <c r="B83" s="94"/>
      <c r="C83" s="122" t="s">
        <v>51</v>
      </c>
      <c r="D83" s="95"/>
      <c r="E83" s="95"/>
    </row>
    <row r="84" spans="1:5" ht="24.95" customHeight="1" x14ac:dyDescent="0.25">
      <c r="A84" s="64"/>
      <c r="B84" s="94">
        <v>1</v>
      </c>
      <c r="C84" s="121" t="s">
        <v>60</v>
      </c>
      <c r="D84" s="85"/>
      <c r="E84" s="85"/>
    </row>
    <row r="85" spans="1:5" ht="24.95" customHeight="1" x14ac:dyDescent="0.25">
      <c r="A85" s="64"/>
      <c r="B85" s="94">
        <v>1</v>
      </c>
      <c r="C85" s="121" t="s">
        <v>61</v>
      </c>
      <c r="D85" s="85"/>
      <c r="E85" s="85"/>
    </row>
    <row r="86" spans="1:5" ht="24.95" customHeight="1" x14ac:dyDescent="0.25">
      <c r="A86" s="64"/>
      <c r="B86" s="94">
        <v>1</v>
      </c>
      <c r="C86" s="121" t="s">
        <v>63</v>
      </c>
      <c r="D86" s="85"/>
      <c r="E86" s="85"/>
    </row>
    <row r="87" spans="1:5" ht="24.95" customHeight="1" x14ac:dyDescent="0.25">
      <c r="A87" s="64"/>
      <c r="B87" s="94">
        <v>1</v>
      </c>
      <c r="C87" s="121" t="s">
        <v>62</v>
      </c>
      <c r="D87" s="85"/>
      <c r="E87" s="85"/>
    </row>
    <row r="88" spans="1:5" ht="24.95" customHeight="1" x14ac:dyDescent="0.25">
      <c r="A88" s="64"/>
      <c r="B88" s="94">
        <v>1</v>
      </c>
      <c r="C88" s="121" t="s">
        <v>64</v>
      </c>
      <c r="D88" s="85"/>
      <c r="E88" s="85"/>
    </row>
    <row r="89" spans="1:5" ht="24.95" customHeight="1" x14ac:dyDescent="0.25">
      <c r="A89" s="64"/>
      <c r="B89" s="96">
        <v>4</v>
      </c>
      <c r="C89" s="121" t="s">
        <v>65</v>
      </c>
      <c r="D89" s="85"/>
      <c r="E89" s="85"/>
    </row>
    <row r="90" spans="1:5" ht="24.95" customHeight="1" x14ac:dyDescent="0.25">
      <c r="A90" s="64"/>
      <c r="B90" s="123" t="s">
        <v>66</v>
      </c>
      <c r="C90" s="124"/>
      <c r="D90" s="97"/>
      <c r="E90" s="97"/>
    </row>
    <row r="91" spans="1:5" ht="24.95" customHeight="1" x14ac:dyDescent="0.25">
      <c r="A91" s="64"/>
      <c r="B91" s="127">
        <v>2</v>
      </c>
      <c r="C91" s="128" t="s">
        <v>197</v>
      </c>
      <c r="D91" s="85"/>
      <c r="E91" s="85"/>
    </row>
    <row r="92" spans="1:5" ht="24.95" customHeight="1" x14ac:dyDescent="0.25">
      <c r="A92" s="64"/>
      <c r="B92" s="127">
        <v>2</v>
      </c>
      <c r="C92" s="128" t="s">
        <v>198</v>
      </c>
      <c r="D92" s="85"/>
      <c r="E92" s="85"/>
    </row>
    <row r="93" spans="1:5" ht="24.95" customHeight="1" x14ac:dyDescent="0.25">
      <c r="A93" s="64"/>
      <c r="B93" s="127">
        <v>2</v>
      </c>
      <c r="C93" s="128" t="s">
        <v>199</v>
      </c>
      <c r="D93" s="85"/>
      <c r="E93" s="85"/>
    </row>
    <row r="94" spans="1:5" ht="24.95" customHeight="1" x14ac:dyDescent="0.25">
      <c r="A94" s="64"/>
      <c r="B94" s="127">
        <v>1</v>
      </c>
      <c r="C94" s="128" t="s">
        <v>200</v>
      </c>
      <c r="D94" s="85"/>
      <c r="E94" s="85"/>
    </row>
    <row r="95" spans="1:5" ht="24.95" customHeight="1" x14ac:dyDescent="0.25">
      <c r="A95" s="64"/>
      <c r="B95" s="129">
        <v>2</v>
      </c>
      <c r="C95" s="121" t="s">
        <v>201</v>
      </c>
      <c r="D95" s="85"/>
      <c r="E95" s="85"/>
    </row>
    <row r="96" spans="1:5" ht="24.95" customHeight="1" x14ac:dyDescent="0.25">
      <c r="A96" s="64"/>
      <c r="B96" s="129">
        <v>2</v>
      </c>
      <c r="C96" s="121" t="s">
        <v>202</v>
      </c>
      <c r="D96" s="85"/>
      <c r="E96" s="85"/>
    </row>
    <row r="97" spans="1:5" ht="24.95" customHeight="1" x14ac:dyDescent="0.25">
      <c r="A97" s="64"/>
      <c r="B97" s="129">
        <v>1</v>
      </c>
      <c r="C97" s="121" t="s">
        <v>203</v>
      </c>
      <c r="D97" s="85"/>
      <c r="E97" s="85"/>
    </row>
    <row r="98" spans="1:5" ht="24.95" customHeight="1" x14ac:dyDescent="0.25">
      <c r="A98" s="64"/>
      <c r="B98" s="129">
        <v>1</v>
      </c>
      <c r="C98" s="121" t="s">
        <v>204</v>
      </c>
      <c r="D98" s="85"/>
      <c r="E98" s="85"/>
    </row>
    <row r="99" spans="1:5" ht="24.95" customHeight="1" x14ac:dyDescent="0.25">
      <c r="A99" s="64"/>
      <c r="B99" s="129">
        <v>1</v>
      </c>
      <c r="C99" s="121" t="s">
        <v>205</v>
      </c>
      <c r="D99" s="85"/>
      <c r="E99" s="85"/>
    </row>
    <row r="100" spans="1:5" ht="24.95" customHeight="1" x14ac:dyDescent="0.25">
      <c r="A100" s="64"/>
      <c r="B100" s="129">
        <v>1</v>
      </c>
      <c r="C100" s="121" t="s">
        <v>206</v>
      </c>
      <c r="D100" s="85"/>
      <c r="E100" s="85"/>
    </row>
    <row r="101" spans="1:5" ht="24.95" customHeight="1" x14ac:dyDescent="0.25">
      <c r="A101" s="64"/>
      <c r="B101" s="129">
        <v>1</v>
      </c>
      <c r="C101" s="121" t="s">
        <v>207</v>
      </c>
      <c r="D101" s="85"/>
      <c r="E101" s="85"/>
    </row>
    <row r="102" spans="1:5" ht="24.95" customHeight="1" x14ac:dyDescent="0.25">
      <c r="A102" s="64"/>
      <c r="B102" s="129">
        <v>1</v>
      </c>
      <c r="C102" s="121" t="s">
        <v>208</v>
      </c>
      <c r="D102" s="85"/>
      <c r="E102" s="85"/>
    </row>
    <row r="103" spans="1:5" ht="24.95" customHeight="1" x14ac:dyDescent="0.25">
      <c r="A103" s="64"/>
      <c r="B103" s="129">
        <v>1</v>
      </c>
      <c r="C103" s="121" t="s">
        <v>209</v>
      </c>
      <c r="D103" s="85"/>
      <c r="E103" s="85"/>
    </row>
    <row r="104" spans="1:5" ht="24.95" customHeight="1" x14ac:dyDescent="0.25">
      <c r="A104" s="64"/>
      <c r="B104" s="129">
        <v>1</v>
      </c>
      <c r="C104" s="121" t="s">
        <v>210</v>
      </c>
      <c r="D104" s="85"/>
      <c r="E104" s="85"/>
    </row>
    <row r="105" spans="1:5" ht="24.95" customHeight="1" x14ac:dyDescent="0.25">
      <c r="A105" s="64"/>
      <c r="B105" s="129">
        <v>1</v>
      </c>
      <c r="C105" s="121" t="s">
        <v>211</v>
      </c>
      <c r="D105" s="85"/>
      <c r="E105" s="85"/>
    </row>
    <row r="106" spans="1:5" ht="24.95" customHeight="1" x14ac:dyDescent="0.25">
      <c r="A106" s="64"/>
      <c r="B106" s="129">
        <v>1</v>
      </c>
      <c r="C106" s="121" t="s">
        <v>212</v>
      </c>
      <c r="D106" s="85"/>
      <c r="E106" s="85"/>
    </row>
    <row r="107" spans="1:5" ht="24.95" customHeight="1" x14ac:dyDescent="0.25">
      <c r="A107" s="64"/>
      <c r="B107" s="129">
        <v>1</v>
      </c>
      <c r="C107" s="121" t="s">
        <v>213</v>
      </c>
      <c r="D107" s="85"/>
      <c r="E107" s="85"/>
    </row>
    <row r="108" spans="1:5" ht="24.95" customHeight="1" x14ac:dyDescent="0.25">
      <c r="A108" s="64"/>
      <c r="B108" s="129">
        <v>2</v>
      </c>
      <c r="C108" s="121" t="s">
        <v>71</v>
      </c>
    </row>
    <row r="109" spans="1:5" ht="24.95" customHeight="1" x14ac:dyDescent="0.25">
      <c r="A109" s="64"/>
      <c r="B109" s="126">
        <f>SUM(B91:B108)</f>
        <v>24</v>
      </c>
      <c r="C109" s="125"/>
    </row>
    <row r="110" spans="1:5" ht="24.95" customHeight="1" x14ac:dyDescent="0.25">
      <c r="A110" s="92"/>
      <c r="B110" s="96">
        <v>1</v>
      </c>
      <c r="C110" s="121" t="s">
        <v>55</v>
      </c>
      <c r="D110" s="85"/>
      <c r="E110" s="85"/>
    </row>
    <row r="111" spans="1:5" ht="24.95" customHeight="1" x14ac:dyDescent="0.25">
      <c r="A111" s="92"/>
      <c r="B111" s="96">
        <v>4</v>
      </c>
      <c r="C111" s="121" t="s">
        <v>56</v>
      </c>
      <c r="D111" s="85"/>
      <c r="E111" s="85"/>
    </row>
    <row r="112" spans="1:5" ht="24.95" customHeight="1" x14ac:dyDescent="0.25">
      <c r="A112" s="92"/>
      <c r="B112" s="96">
        <v>1</v>
      </c>
      <c r="C112" s="121" t="s">
        <v>57</v>
      </c>
      <c r="D112" s="85"/>
      <c r="E112" s="85"/>
    </row>
    <row r="113" spans="1:5" ht="24.95" customHeight="1" x14ac:dyDescent="0.25">
      <c r="A113" s="92"/>
      <c r="B113" s="96">
        <v>1</v>
      </c>
      <c r="C113" s="121" t="s">
        <v>196</v>
      </c>
      <c r="D113" s="85"/>
      <c r="E113" s="85"/>
    </row>
    <row r="114" spans="1:5" ht="24.95" customHeight="1" x14ac:dyDescent="0.25">
      <c r="A114" s="92"/>
      <c r="B114" s="96">
        <v>2</v>
      </c>
      <c r="C114" s="121" t="s">
        <v>5</v>
      </c>
      <c r="D114" s="85"/>
      <c r="E114" s="85"/>
    </row>
    <row r="115" spans="1:5" ht="24.95" customHeight="1" x14ac:dyDescent="0.25">
      <c r="A115" s="92"/>
      <c r="B115" s="96">
        <v>1</v>
      </c>
      <c r="C115" s="121" t="s">
        <v>58</v>
      </c>
      <c r="D115" s="85"/>
      <c r="E115" s="85"/>
    </row>
    <row r="117" spans="1:5" ht="24.95" customHeight="1" thickBot="1" x14ac:dyDescent="0.3">
      <c r="A117" s="63" t="s">
        <v>134</v>
      </c>
      <c r="B117" s="102"/>
      <c r="C117" s="102"/>
    </row>
    <row r="118" spans="1:5" ht="24.95" customHeight="1" x14ac:dyDescent="0.25">
      <c r="C118" s="64"/>
      <c r="E118" s="64"/>
    </row>
    <row r="119" spans="1:5" ht="24.95" customHeight="1" x14ac:dyDescent="0.25">
      <c r="B119" s="64"/>
      <c r="C119" s="64"/>
      <c r="E119" s="64"/>
    </row>
    <row r="120" spans="1:5" ht="24.95" customHeight="1" thickBot="1" x14ac:dyDescent="0.3">
      <c r="A120" s="98" t="s">
        <v>135</v>
      </c>
      <c r="B120" s="101"/>
      <c r="C120" s="102"/>
      <c r="E120" s="64"/>
    </row>
    <row r="121" spans="1:5" ht="24.95" customHeight="1" x14ac:dyDescent="0.25">
      <c r="A121" s="98"/>
      <c r="C121" s="64"/>
      <c r="E121" s="64"/>
    </row>
    <row r="122" spans="1:5" ht="24.95" customHeight="1" x14ac:dyDescent="0.25">
      <c r="A122" s="98"/>
      <c r="C122" s="64"/>
      <c r="E122" s="64"/>
    </row>
    <row r="123" spans="1:5" ht="24.95" customHeight="1" thickBot="1" x14ac:dyDescent="0.3">
      <c r="A123" s="63" t="s">
        <v>136</v>
      </c>
      <c r="B123" s="101"/>
      <c r="C123" s="102"/>
      <c r="D123" s="81"/>
    </row>
    <row r="124" spans="1:5" ht="24.95" customHeight="1" x14ac:dyDescent="0.25">
      <c r="B124" s="64"/>
      <c r="C124" s="64"/>
      <c r="E124" s="64"/>
    </row>
    <row r="125" spans="1:5" ht="24.95" customHeight="1" x14ac:dyDescent="0.25">
      <c r="B125" s="64"/>
      <c r="C125" s="64"/>
      <c r="D125" s="81"/>
      <c r="E125" s="64"/>
    </row>
    <row r="126" spans="1:5" ht="24.95" customHeight="1" x14ac:dyDescent="0.25">
      <c r="B126" s="64"/>
      <c r="C126" s="64"/>
      <c r="E126" s="64"/>
    </row>
    <row r="127" spans="1:5" ht="24.95" customHeight="1" thickBot="1" x14ac:dyDescent="0.3">
      <c r="A127" s="63" t="s">
        <v>137</v>
      </c>
      <c r="B127" s="101"/>
      <c r="C127" s="102"/>
      <c r="E127" s="64"/>
    </row>
    <row r="128" spans="1:5" ht="24.95" customHeight="1" x14ac:dyDescent="0.25">
      <c r="B128" s="64"/>
      <c r="C128" s="64"/>
      <c r="E128" s="64"/>
    </row>
    <row r="129" spans="2:5" ht="24.95" customHeight="1" x14ac:dyDescent="0.25">
      <c r="B129" s="64"/>
      <c r="C129" s="64"/>
      <c r="E129" s="64"/>
    </row>
  </sheetData>
  <mergeCells count="7">
    <mergeCell ref="B90:C90"/>
    <mergeCell ref="A2:E2"/>
    <mergeCell ref="A3:E3"/>
    <mergeCell ref="A4:E4"/>
    <mergeCell ref="M4:N5"/>
    <mergeCell ref="B65:C65"/>
    <mergeCell ref="A18:B18"/>
  </mergeCells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JAIRO</vt:lpstr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2022-12-09T20:34:28Z</cp:lastPrinted>
  <dcterms:created xsi:type="dcterms:W3CDTF">2022-06-03T20:45:03Z</dcterms:created>
  <dcterms:modified xsi:type="dcterms:W3CDTF">2022-12-09T20:34:29Z</dcterms:modified>
</cp:coreProperties>
</file>