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95305C9B-10A2-48E1-AC06-CB34DCA50850}" xr6:coauthVersionLast="47" xr6:coauthVersionMax="47" xr10:uidLastSave="{00000000-0000-0000-0000-000000000000}"/>
  <bookViews>
    <workbookView xWindow="-120" yWindow="-120" windowWidth="29040" windowHeight="15840" activeTab="1" xr2:uid="{65595566-47E8-4A43-A7F2-507889B03EA5}"/>
  </bookViews>
  <sheets>
    <sheet name="JAIRO" sheetId="3" r:id="rId1"/>
    <sheet name="INQUIORT" sheetId="6" r:id="rId2"/>
  </sheets>
  <definedNames>
    <definedName name="_xlnm.Print_Area" localSheetId="1">INQUIORT!$A$1:$E$70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6" l="1"/>
  <c r="C7" i="3" l="1"/>
  <c r="C6" i="6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<sst xmlns="http://schemas.openxmlformats.org/spreadsheetml/2006/main" count="227" uniqueCount="190">
  <si>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</si>
  <si>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</si>
  <si>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</si>
  <si>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</si>
  <si>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</si>
  <si>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</si>
  <si>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</si>
  <si>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</si>
  <si>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</si>
  <si>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</si>
  <si>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</si>
  <si>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</si>
  <si>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</si>
  <si>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</si>
  <si>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</si>
  <si>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</si>
  <si>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</si>
  <si>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</si>
  <si>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</si>
  <si>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</si>
  <si>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</si>
  <si>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</si>
  <si>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</si>
  <si>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</si>
  <si>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</si>
  <si>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</si>
  <si>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</si>
  <si>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</si>
  <si>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</si>
  <si>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</si>
  <si>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</si>
  <si>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</si>
  <si>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</si>
  <si>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</si>
  <si>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</si>
  <si>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</si>
  <si>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</si>
  <si>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</si>
  <si>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</si>
  <si>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</si>
  <si>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</si>
  <si>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</si>
  <si>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</si>
  <si>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</si>
  <si>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</si>
  <si>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</si>
  <si>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</si>
  <si>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</si>
  <si>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</si>
  <si>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</si>
  <si>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</si>
  <si>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</si>
  <si>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</si>
  <si>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</si>
  <si>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</si>
  <si>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</si>
  <si>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</si>
  <si>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</si>
  <si>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</si>
  <si>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</si>
  <si>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</si>
  <si>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</si>
  <si>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</si>
  <si>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</si>
  <si>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</si>
  <si>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</si>
  <si>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</si>
  <si>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</si>
  <si>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</si>
  <si>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</si>
  <si>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</si>
  <si>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</si>
  <si>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</si>
  <si>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</si>
  <si>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</si>
  <si>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</si>
  <si>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</si>
  <si>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</si>
  <si>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</si>
  <si>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</si>
  <si>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</si>
  <si>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</si>
  <si>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</si>
  <si>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</si>
  <si>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</si>
  <si>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</si>
  <si>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</si>
  <si>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</si>
  <si>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</si>
  <si>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</si>
  <si>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</si>
  <si>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</si>
  <si>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</si>
  <si>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</si>
  <si>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</si>
  <si>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</si>
  <si>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</si>
  <si>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</si>
  <si>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</si>
  <si>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</si>
  <si>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</si>
  <si>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</si>
  <si>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</si>
  <si>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</si>
  <si>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</si>
  <si>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</si>
  <si>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</si>
  <si>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</si>
  <si>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</si>
  <si>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</si>
  <si>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</si>
  <si>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</si>
  <si>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</si>
  <si>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</si>
  <si>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</si>
  <si>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</si>
  <si>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</si>
  <si>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</si>
  <si>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</si>
  <si>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</si>
  <si>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</si>
  <si>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</si>
  <si>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</si>
  <si>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</si>
  <si>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</si>
  <si>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</si>
  <si>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</si>
  <si>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</si>
  <si>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</si>
  <si>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</si>
  <si>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</si>
  <si>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</si>
  <si>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</si>
  <si>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</si>
  <si>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</si>
  <si>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</si>
  <si>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</si>
  <si>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</si>
  <si>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</si>
  <si>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</si>
  <si>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</si>
  <si>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</si>
  <si>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</si>
  <si>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</si>
  <si>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</si>
  <si>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CLINICA  UNION</t>
  </si>
  <si>
    <t>Av. Francisco de Orellana y Av. Beenjamin  Carrion</t>
  </si>
  <si>
    <t xml:space="preserve">NUMERO DE CEDULA/HISTORIA CLINICA </t>
  </si>
  <si>
    <t xml:space="preserve">TIPO DE SEGURO </t>
  </si>
  <si>
    <t>SEPARADORES SENN MILLER</t>
  </si>
  <si>
    <t>RETRACTORES ASA FINA</t>
  </si>
  <si>
    <t>RETRACTORES ASA ANCHA</t>
  </si>
  <si>
    <t>CURETA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</si>
  <si>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</si>
  <si>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</si>
  <si>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</si>
  <si>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</si>
  <si>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</si>
  <si>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</si>
  <si>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</si>
  <si>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</si>
  <si>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</si>
  <si>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</si>
  <si>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</si>
  <si>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</si>
  <si>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</si>
  <si>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>NEIQ0611</t>
  </si>
  <si>
    <t xml:space="preserve">9:00AM </t>
  </si>
  <si>
    <t xml:space="preserve">DR. VARGAS </t>
  </si>
  <si>
    <t xml:space="preserve">GONZALEZ TUMBACO CHRISTHIAN 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</si>
  <si>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</si>
  <si>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</si>
  <si>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</si>
  <si>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</si>
  <si>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</si>
  <si>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</si>
  <si>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</si>
  <si>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</si>
  <si>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</si>
  <si>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</si>
  <si>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</si>
  <si>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PLAYO</t>
  </si>
  <si>
    <t>CORTADOR</t>
  </si>
  <si>
    <t xml:space="preserve">MARTILLO MACIZO </t>
  </si>
  <si>
    <t xml:space="preserve">MOTOR CANULADO </t>
  </si>
  <si>
    <t xml:space="preserve">HOJAS DE SIERRA </t>
  </si>
  <si>
    <t>CLAVIJA KIRSCHNER 3.0*250 MM ACERO</t>
  </si>
  <si>
    <t>211037394</t>
  </si>
  <si>
    <t xml:space="preserve">OBSERVACIONES </t>
  </si>
  <si>
    <t>VERIFICADO 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</si>
</sst>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2" borderId="0" xfId="0" applyNumberFormat="1" applyFont="1" applyFill="1" applyAlignment="1" applyProtection="1">
      <alignment horizontal="center" vertical="top" wrapText="1" readingOrder="1"/>
      <protection locked="0"/>
    </xf>
    <xf numFmtId="166" fontId="3" fillId="0" borderId="0" xfId="0" applyNumberFormat="1" applyFont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2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vertical="center"/>
    </xf>
    <xf numFmtId="167" fontId="22" fillId="0" borderId="1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19" fillId="0" borderId="6" xfId="0" applyFont="1" applyBorder="1" applyAlignment="1">
      <alignment horizontal="left"/>
    </xf>
    <xf numFmtId="0" fontId="21" fillId="7" borderId="0" xfId="0" applyFont="1" applyFill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0" xfId="0" applyFont="1" applyAlignment="1" applyProtection="1">
      <alignment vertical="top"/>
      <protection locked="0"/>
    </xf>
    <xf numFmtId="20" fontId="22" fillId="0" borderId="1" xfId="0" applyNumberFormat="1" applyFont="1" applyBorder="1" applyAlignment="1">
      <alignment vertical="center"/>
    </xf>
    <xf numFmtId="0" fontId="22" fillId="0" borderId="0" xfId="0" applyFont="1"/>
    <xf numFmtId="0" fontId="19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2" fillId="6" borderId="0" xfId="0" applyFont="1" applyFill="1" applyAlignment="1">
      <alignment vertical="center"/>
    </xf>
    <xf numFmtId="0" fontId="22" fillId="4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9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6" fillId="0" borderId="0" xfId="0" applyFont="1" applyAlignment="1">
      <alignment horizontal="center" vertical="top"/>
    </xf>
    <xf numFmtId="0" fontId="18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/>
    <xf numFmtId="0" fontId="18" fillId="0" borderId="8" xfId="0" applyFont="1" applyBorder="1" applyAlignment="1">
      <alignment horizontal="center"/>
    </xf>
    <xf numFmtId="0" fontId="22" fillId="4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12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21" fillId="3" borderId="2" xfId="0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</cellXfs>
  <cellStyles count="4">
    <cellStyle name="Moneda [0]" xfId="1" builtinId="7"/>
    <cellStyle name="Moneda 3 2" xfId="3" xr:uid="{84742B21-C67D-4174-8C4C-088BABD40928}"/>
    <cellStyle name="Normal" xfId="0" builtinId="0"/>
    <cellStyle name="Normal 2" xfId="2" xr:uid="{F694E650-4A0D-49B4-A3E4-7F5C6A79A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91063</xdr:colOff>
      <xdr:row>0</xdr:row>
      <xdr:rowOff>220854</xdr:rowOff>
    </xdr:from>
    <xdr:to>
      <xdr:col>1</xdr:col>
      <xdr:colOff>707706</xdr:colOff>
      <xdr:row>4</xdr:row>
      <xdr:rowOff>147208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1063" y="220854"/>
          <a:ext cx="2031786" cy="117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zoomScale="82" zoomScaleNormal="82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108" t="s">
        <v>119</v>
      </c>
      <c r="B2" s="108"/>
      <c r="C2" s="108"/>
      <c r="D2" s="108"/>
      <c r="E2" s="108"/>
      <c r="F2" s="108"/>
      <c r="G2" s="108"/>
      <c r="H2" s="108"/>
    </row>
    <row r="3" spans="1:16" s="22" customFormat="1" ht="20.100000000000001" customHeight="1" x14ac:dyDescent="0.25">
      <c r="A3" s="108" t="s">
        <v>120</v>
      </c>
      <c r="B3" s="108"/>
      <c r="C3" s="108"/>
      <c r="D3" s="108"/>
      <c r="E3" s="108"/>
      <c r="F3" s="108"/>
      <c r="G3" s="108"/>
      <c r="H3" s="108"/>
    </row>
    <row r="4" spans="1:16" s="22" customFormat="1" ht="20.100000000000001" customHeight="1" x14ac:dyDescent="0.25">
      <c r="A4" s="108" t="s">
        <v>121</v>
      </c>
      <c r="B4" s="108"/>
      <c r="C4" s="108"/>
      <c r="D4" s="108"/>
      <c r="E4" s="108"/>
      <c r="F4" s="108"/>
      <c r="G4" s="108"/>
      <c r="H4" s="108"/>
      <c r="O4" s="109"/>
      <c r="P4" s="109"/>
    </row>
    <row r="5" spans="1:16" s="22" customFormat="1" ht="20.100000000000001" customHeight="1" x14ac:dyDescent="0.2">
      <c r="O5" s="109"/>
      <c r="P5" s="109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2">
        <f ca="1">NOW()</f>
        <v>44907.850192708334</v>
      </c>
      <c r="D7" s="37" t="s">
        <v>123</v>
      </c>
      <c r="E7" s="38"/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/>
      <c r="D9" s="41" t="s">
        <v>125</v>
      </c>
      <c r="E9" s="42"/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/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2"/>
      <c r="D13" s="41" t="s">
        <v>129</v>
      </c>
      <c r="E13" s="46"/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/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/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4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3">
        <v>220</v>
      </c>
      <c r="G23" s="54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3"/>
      <c r="G24" s="54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3"/>
      <c r="G25" s="54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3"/>
      <c r="G26" s="54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3"/>
      <c r="G27" s="54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3">
        <v>220</v>
      </c>
      <c r="G28" s="54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3">
        <v>220</v>
      </c>
      <c r="G29" s="54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3">
        <v>220</v>
      </c>
      <c r="G30" s="54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3">
        <v>220</v>
      </c>
      <c r="G31" s="54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3">
        <v>220</v>
      </c>
      <c r="G32" s="54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3">
        <v>220</v>
      </c>
      <c r="G33" s="54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3">
        <v>220</v>
      </c>
      <c r="G34" s="54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3">
        <v>220</v>
      </c>
      <c r="G35" s="54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3">
        <v>220</v>
      </c>
      <c r="G36" s="54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3">
        <v>220</v>
      </c>
      <c r="G37" s="54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3">
        <v>220</v>
      </c>
      <c r="G38" s="54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3">
        <v>220</v>
      </c>
      <c r="G39" s="54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3">
        <v>220</v>
      </c>
      <c r="G40" s="54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3">
        <v>220</v>
      </c>
      <c r="G41" s="54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3">
        <v>220</v>
      </c>
      <c r="G42" s="54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3">
        <v>220</v>
      </c>
      <c r="G43" s="54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3">
        <v>220</v>
      </c>
      <c r="G44" s="54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3">
        <v>220</v>
      </c>
      <c r="G45" s="54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3">
        <v>220</v>
      </c>
      <c r="G46" s="54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3">
        <v>220</v>
      </c>
      <c r="G47" s="54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3">
        <v>220</v>
      </c>
      <c r="G48" s="54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3">
        <v>220</v>
      </c>
      <c r="G49" s="54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3">
        <v>220</v>
      </c>
      <c r="G50" s="54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3">
        <v>220</v>
      </c>
      <c r="G51" s="54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3">
        <v>220</v>
      </c>
      <c r="G52" s="54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3">
        <v>220</v>
      </c>
      <c r="G53" s="54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3">
        <v>220</v>
      </c>
      <c r="G54" s="54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3">
        <v>220</v>
      </c>
      <c r="G55" s="54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3">
        <v>220</v>
      </c>
      <c r="G56" s="54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3">
        <v>220</v>
      </c>
      <c r="G57" s="54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3">
        <v>220</v>
      </c>
      <c r="G58" s="54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3">
        <v>220</v>
      </c>
      <c r="G59" s="54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3">
        <v>220</v>
      </c>
      <c r="G60" s="54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3">
        <v>220</v>
      </c>
      <c r="G61" s="54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3">
        <v>220</v>
      </c>
      <c r="G62" s="54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3">
        <v>220</v>
      </c>
      <c r="G63" s="54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3">
        <v>220</v>
      </c>
      <c r="G64" s="54">
        <f t="shared" si="0"/>
        <v>0</v>
      </c>
    </row>
    <row r="65" spans="1:7" ht="20.100000000000001" customHeight="1" x14ac:dyDescent="0.25">
      <c r="A65" s="55"/>
      <c r="B65" s="56"/>
      <c r="C65" s="15"/>
      <c r="D65" s="57"/>
      <c r="F65" s="60" t="s">
        <v>142</v>
      </c>
      <c r="G65" s="61">
        <f>SUM(G23:G64)</f>
        <v>22880</v>
      </c>
    </row>
    <row r="66" spans="1:7" ht="20.100000000000001" customHeight="1" x14ac:dyDescent="0.25">
      <c r="A66" s="55"/>
      <c r="B66" s="56"/>
      <c r="C66" s="15"/>
      <c r="D66" s="57"/>
      <c r="F66" s="60" t="s">
        <v>143</v>
      </c>
      <c r="G66" s="61">
        <f>+G65*0.12</f>
        <v>2745.6</v>
      </c>
    </row>
    <row r="67" spans="1:7" ht="20.100000000000001" customHeight="1" x14ac:dyDescent="0.25">
      <c r="A67" s="55"/>
      <c r="B67" s="56"/>
      <c r="C67" s="15"/>
      <c r="D67" s="57"/>
      <c r="F67" s="60" t="s">
        <v>144</v>
      </c>
      <c r="G67" s="61">
        <f>+G65+G66</f>
        <v>25625.599999999999</v>
      </c>
    </row>
    <row r="68" spans="1:7" ht="20.100000000000001" customHeight="1" x14ac:dyDescent="0.2">
      <c r="A68" s="55"/>
      <c r="B68" s="56"/>
      <c r="C68" s="15"/>
      <c r="D68" s="57"/>
      <c r="F68" s="58"/>
      <c r="G68" s="59"/>
    </row>
    <row r="69" spans="1:7" ht="20.100000000000001" customHeight="1" x14ac:dyDescent="0.2">
      <c r="A69" s="7"/>
      <c r="B69" s="11"/>
      <c r="C69" s="11"/>
      <c r="D69" s="11"/>
      <c r="E69" s="11"/>
      <c r="F69" s="31"/>
      <c r="G69" s="32"/>
    </row>
    <row r="70" spans="1:7" ht="20.100000000000001" customHeight="1" x14ac:dyDescent="0.25">
      <c r="B70" s="110" t="s">
        <v>59</v>
      </c>
      <c r="C70" s="110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111" t="s">
        <v>66</v>
      </c>
      <c r="C95" s="112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3"/>
      <c r="C112" s="33"/>
      <c r="E112" s="34" t="s">
        <v>135</v>
      </c>
      <c r="F112" s="35"/>
      <c r="G112" s="35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5"/>
      <c r="C116" s="33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5"/>
      <c r="C120" s="33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N70"/>
  <sheetViews>
    <sheetView showGridLines="0" tabSelected="1" view="pageBreakPreview" topLeftCell="A41" zoomScale="60" zoomScaleNormal="70" workbookViewId="0">
      <selection activeCell="D64" sqref="D64"/>
    </sheetView>
  </sheetViews>
  <sheetFormatPr baseColWidth="10" defaultColWidth="11.42578125" defaultRowHeight="24.95" customHeight="1" x14ac:dyDescent="0.25"/>
  <cols>
    <col min="1" max="1" width="21.140625" style="63" bestFit="1" customWidth="1"/>
    <col min="2" max="2" width="30.5703125" style="63" bestFit="1" customWidth="1"/>
    <col min="3" max="3" width="55.4257812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4" ht="24.95" customHeight="1" x14ac:dyDescent="0.25">
      <c r="B1" s="64"/>
      <c r="C1" s="64"/>
      <c r="D1" s="65"/>
      <c r="E1" s="65"/>
      <c r="F1" s="65"/>
      <c r="G1" s="65"/>
      <c r="H1" s="65"/>
      <c r="I1" s="65"/>
      <c r="J1" s="66"/>
      <c r="K1" s="67"/>
    </row>
    <row r="2" spans="1:14" ht="24.95" customHeight="1" x14ac:dyDescent="0.25">
      <c r="A2" s="108" t="s">
        <v>0</v>
      </c>
      <c r="B2" s="108"/>
      <c r="C2" s="108"/>
      <c r="D2" s="108"/>
      <c r="E2" s="108"/>
      <c r="F2" s="65"/>
      <c r="G2" s="65"/>
      <c r="H2" s="65"/>
      <c r="I2" s="65"/>
      <c r="J2" s="66"/>
      <c r="K2" s="67"/>
    </row>
    <row r="3" spans="1:14" ht="24.95" customHeight="1" x14ac:dyDescent="0.25">
      <c r="A3" s="108" t="s">
        <v>1</v>
      </c>
      <c r="B3" s="108"/>
      <c r="C3" s="108"/>
      <c r="D3" s="108"/>
      <c r="E3" s="108"/>
      <c r="F3" s="68"/>
      <c r="G3" s="68"/>
      <c r="H3" s="68"/>
      <c r="I3" s="68"/>
      <c r="J3" s="68"/>
      <c r="K3" s="68"/>
    </row>
    <row r="4" spans="1:14" ht="24.95" customHeight="1" x14ac:dyDescent="0.25">
      <c r="A4" s="115" t="s">
        <v>121</v>
      </c>
      <c r="B4" s="115"/>
      <c r="C4" s="115"/>
      <c r="D4" s="115"/>
      <c r="E4" s="115"/>
      <c r="F4" s="68"/>
      <c r="G4" s="68"/>
      <c r="H4" s="68"/>
      <c r="I4" s="68"/>
      <c r="J4" s="68"/>
      <c r="K4" s="68"/>
      <c r="L4" s="69"/>
      <c r="M4" s="116"/>
      <c r="N4" s="116"/>
    </row>
    <row r="5" spans="1:14" s="69" customFormat="1" ht="24.95" customHeight="1" x14ac:dyDescent="0.25">
      <c r="M5" s="116"/>
      <c r="N5" s="116"/>
    </row>
    <row r="6" spans="1:14" s="69" customFormat="1" ht="24.95" customHeight="1" x14ac:dyDescent="0.25">
      <c r="A6" s="71" t="s">
        <v>122</v>
      </c>
      <c r="B6" s="71"/>
      <c r="C6" s="72">
        <f ca="1">NOW()</f>
        <v>44907.850192708334</v>
      </c>
      <c r="D6" s="71" t="s">
        <v>123</v>
      </c>
      <c r="E6" s="73" t="s">
        <v>166</v>
      </c>
      <c r="M6" s="70"/>
      <c r="N6" s="70"/>
    </row>
    <row r="7" spans="1:14" s="69" customFormat="1" ht="24.95" customHeight="1" thickBot="1" x14ac:dyDescent="0.3">
      <c r="A7" s="74"/>
      <c r="B7" s="74"/>
      <c r="C7" s="74"/>
      <c r="D7" s="74"/>
      <c r="E7" s="74"/>
      <c r="M7" s="70"/>
      <c r="N7" s="70"/>
    </row>
    <row r="8" spans="1:14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M8" s="70"/>
      <c r="N8" s="70"/>
    </row>
    <row r="9" spans="1:14" s="69" customFormat="1" ht="24.95" customHeight="1" thickBot="1" x14ac:dyDescent="0.3">
      <c r="A9" s="74"/>
      <c r="B9" s="74"/>
      <c r="C9" s="74"/>
      <c r="D9" s="74"/>
      <c r="E9" s="74"/>
      <c r="M9" s="70"/>
      <c r="N9" s="70"/>
    </row>
    <row r="10" spans="1:14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M10" s="70"/>
      <c r="N10" s="70"/>
    </row>
    <row r="11" spans="1:14" s="69" customFormat="1" ht="24.95" customHeight="1" x14ac:dyDescent="0.25">
      <c r="A11" s="74"/>
      <c r="B11" s="74"/>
      <c r="C11" s="74"/>
      <c r="D11" s="74"/>
      <c r="E11" s="74"/>
      <c r="M11" s="79"/>
      <c r="N11" s="79"/>
    </row>
    <row r="12" spans="1:14" s="69" customFormat="1" ht="24.95" customHeight="1" x14ac:dyDescent="0.25">
      <c r="A12" s="71" t="s">
        <v>128</v>
      </c>
      <c r="B12" s="71"/>
      <c r="C12" s="72">
        <v>44908</v>
      </c>
      <c r="D12" s="76" t="s">
        <v>129</v>
      </c>
      <c r="E12" s="80" t="s">
        <v>167</v>
      </c>
      <c r="M12" s="79"/>
      <c r="N12" s="79"/>
    </row>
    <row r="13" spans="1:14" s="69" customFormat="1" ht="24.95" customHeight="1" x14ac:dyDescent="0.25">
      <c r="A13" s="74"/>
      <c r="B13" s="74"/>
      <c r="C13" s="74"/>
      <c r="D13" s="74"/>
      <c r="E13" s="74"/>
      <c r="F13" s="81"/>
      <c r="M13" s="82"/>
      <c r="N13" s="82"/>
    </row>
    <row r="14" spans="1:14" s="69" customFormat="1" ht="24.95" customHeight="1" x14ac:dyDescent="0.25">
      <c r="A14" s="71" t="s">
        <v>130</v>
      </c>
      <c r="B14" s="71"/>
      <c r="C14" s="78" t="s">
        <v>168</v>
      </c>
      <c r="D14" s="83"/>
      <c r="E14" s="84"/>
      <c r="F14" s="83"/>
      <c r="M14" s="82"/>
      <c r="N14" s="82"/>
    </row>
    <row r="15" spans="1:14" s="69" customFormat="1" ht="24.95" customHeight="1" x14ac:dyDescent="0.25">
      <c r="A15" s="74"/>
      <c r="B15" s="74"/>
      <c r="C15" s="74"/>
      <c r="D15" s="74"/>
      <c r="E15" s="74"/>
      <c r="F15" s="81"/>
      <c r="M15" s="82"/>
      <c r="N15" s="82"/>
    </row>
    <row r="16" spans="1:14" s="69" customFormat="1" ht="34.5" customHeight="1" x14ac:dyDescent="0.25">
      <c r="A16" s="71" t="s">
        <v>131</v>
      </c>
      <c r="B16" s="71"/>
      <c r="C16" s="78" t="s">
        <v>169</v>
      </c>
      <c r="D16" s="76" t="s">
        <v>148</v>
      </c>
      <c r="E16" s="80"/>
      <c r="F16" s="83"/>
      <c r="M16" s="82"/>
      <c r="N16" s="82"/>
    </row>
    <row r="17" spans="1:14" s="69" customFormat="1" ht="24.95" customHeight="1" x14ac:dyDescent="0.25">
      <c r="A17" s="74"/>
      <c r="B17" s="74"/>
      <c r="C17" s="74"/>
      <c r="D17" s="74"/>
      <c r="E17" s="74"/>
      <c r="F17" s="81"/>
      <c r="M17" s="85"/>
      <c r="N17" s="85"/>
    </row>
    <row r="18" spans="1:14" s="69" customFormat="1" ht="24.95" customHeight="1" x14ac:dyDescent="0.25">
      <c r="A18" s="117" t="s">
        <v>147</v>
      </c>
      <c r="B18" s="118"/>
      <c r="C18" s="86"/>
      <c r="D18" s="87"/>
      <c r="E18" s="88"/>
      <c r="F18" s="89"/>
      <c r="M18" s="85"/>
      <c r="N18" s="85"/>
    </row>
    <row r="19" spans="1:14" s="69" customFormat="1" ht="24.95" customHeight="1" x14ac:dyDescent="0.25">
      <c r="A19" s="64"/>
      <c r="B19" s="64"/>
      <c r="C19" s="63"/>
      <c r="D19" s="63"/>
      <c r="E19" s="63"/>
      <c r="F19" s="63"/>
      <c r="M19" s="85"/>
      <c r="N19" s="85"/>
    </row>
    <row r="20" spans="1:14" s="69" customFormat="1" ht="34.5" customHeight="1" x14ac:dyDescent="0.25">
      <c r="A20" s="101" t="s">
        <v>117</v>
      </c>
      <c r="B20" s="90" t="s">
        <v>140</v>
      </c>
      <c r="C20" s="90" t="s">
        <v>118</v>
      </c>
      <c r="D20" s="90" t="s">
        <v>2</v>
      </c>
      <c r="E20" s="90" t="s">
        <v>133</v>
      </c>
      <c r="M20" s="85"/>
      <c r="N20" s="85"/>
    </row>
    <row r="21" spans="1:14" ht="24.95" customHeight="1" x14ac:dyDescent="0.25">
      <c r="A21" s="119">
        <v>185765</v>
      </c>
      <c r="B21" s="5">
        <v>210127379</v>
      </c>
      <c r="C21" s="120" t="s">
        <v>170</v>
      </c>
      <c r="D21" s="98">
        <v>2</v>
      </c>
      <c r="E21" s="91"/>
    </row>
    <row r="22" spans="1:14" ht="24.95" customHeight="1" x14ac:dyDescent="0.25">
      <c r="A22" s="5" t="s">
        <v>171</v>
      </c>
      <c r="B22" s="5" t="s">
        <v>172</v>
      </c>
      <c r="C22" s="120" t="s">
        <v>173</v>
      </c>
      <c r="D22" s="98">
        <v>10</v>
      </c>
      <c r="E22" s="91"/>
    </row>
    <row r="23" spans="1:14" ht="24.95" customHeight="1" x14ac:dyDescent="0.25">
      <c r="A23" s="5" t="s">
        <v>174</v>
      </c>
      <c r="B23" s="5" t="s">
        <v>175</v>
      </c>
      <c r="C23" s="120" t="s">
        <v>176</v>
      </c>
      <c r="D23" s="98">
        <v>4</v>
      </c>
      <c r="E23" s="91"/>
    </row>
    <row r="24" spans="1:14" ht="24.95" customHeight="1" x14ac:dyDescent="0.25">
      <c r="A24" s="119">
        <v>185768</v>
      </c>
      <c r="B24" s="5">
        <v>210127382</v>
      </c>
      <c r="C24" s="120" t="s">
        <v>177</v>
      </c>
      <c r="D24" s="98">
        <v>10</v>
      </c>
      <c r="E24" s="91"/>
    </row>
    <row r="25" spans="1:14" ht="24.95" customHeight="1" x14ac:dyDescent="0.25">
      <c r="A25" s="119">
        <v>185769</v>
      </c>
      <c r="B25" s="5" t="s">
        <v>178</v>
      </c>
      <c r="C25" s="120" t="s">
        <v>179</v>
      </c>
      <c r="D25" s="98">
        <v>4</v>
      </c>
      <c r="E25" s="91"/>
    </row>
    <row r="26" spans="1:14" ht="24.95" customHeight="1" x14ac:dyDescent="0.25">
      <c r="A26" s="119">
        <v>185770</v>
      </c>
      <c r="B26" s="5">
        <v>201124684</v>
      </c>
      <c r="C26" s="120" t="s">
        <v>180</v>
      </c>
      <c r="D26" s="98">
        <v>7</v>
      </c>
      <c r="E26" s="91"/>
    </row>
    <row r="27" spans="1:14" ht="24.95" customHeight="1" x14ac:dyDescent="0.25">
      <c r="A27" s="119">
        <v>185771</v>
      </c>
      <c r="B27" s="97" t="s">
        <v>187</v>
      </c>
      <c r="C27" s="120" t="s">
        <v>186</v>
      </c>
      <c r="D27" s="98">
        <v>6</v>
      </c>
      <c r="E27" s="91"/>
    </row>
    <row r="28" spans="1:14" ht="24.95" customHeight="1" x14ac:dyDescent="0.25">
      <c r="A28" s="64"/>
      <c r="B28" s="92"/>
      <c r="C28" s="92"/>
      <c r="D28" s="92"/>
      <c r="E28" s="92"/>
    </row>
    <row r="29" spans="1:14" ht="24.95" customHeight="1" x14ac:dyDescent="0.25">
      <c r="A29" s="64"/>
      <c r="B29" s="5">
        <v>1</v>
      </c>
      <c r="C29" s="121" t="s">
        <v>181</v>
      </c>
      <c r="D29" s="85"/>
      <c r="E29" s="85"/>
    </row>
    <row r="30" spans="1:14" ht="24.95" customHeight="1" x14ac:dyDescent="0.25">
      <c r="A30" s="64"/>
      <c r="B30" s="5">
        <v>1</v>
      </c>
      <c r="C30" s="121" t="s">
        <v>182</v>
      </c>
      <c r="D30" s="85"/>
      <c r="E30" s="85"/>
    </row>
    <row r="31" spans="1:14" ht="24.95" customHeight="1" x14ac:dyDescent="0.25">
      <c r="A31" s="64"/>
      <c r="B31" s="93">
        <v>1</v>
      </c>
      <c r="C31" s="102" t="s">
        <v>183</v>
      </c>
      <c r="D31" s="85"/>
      <c r="E31" s="85"/>
    </row>
    <row r="32" spans="1:14" ht="24.95" customHeight="1" x14ac:dyDescent="0.25">
      <c r="A32" s="64"/>
      <c r="B32" s="113" t="s">
        <v>66</v>
      </c>
      <c r="C32" s="114"/>
      <c r="D32" s="95"/>
      <c r="E32" s="95"/>
    </row>
    <row r="33" spans="1:5" ht="24.95" customHeight="1" x14ac:dyDescent="0.25">
      <c r="A33" s="64"/>
      <c r="B33" s="105">
        <v>2</v>
      </c>
      <c r="C33" s="106" t="s">
        <v>149</v>
      </c>
      <c r="D33" s="85"/>
      <c r="E33" s="85"/>
    </row>
    <row r="34" spans="1:5" ht="24.95" customHeight="1" x14ac:dyDescent="0.25">
      <c r="A34" s="64"/>
      <c r="B34" s="105">
        <v>2</v>
      </c>
      <c r="C34" s="106" t="s">
        <v>150</v>
      </c>
      <c r="D34" s="85"/>
      <c r="E34" s="85"/>
    </row>
    <row r="35" spans="1:5" ht="24.95" customHeight="1" x14ac:dyDescent="0.25">
      <c r="A35" s="64"/>
      <c r="B35" s="105">
        <v>2</v>
      </c>
      <c r="C35" s="106" t="s">
        <v>151</v>
      </c>
      <c r="D35" s="85"/>
      <c r="E35" s="85"/>
    </row>
    <row r="36" spans="1:5" ht="24.95" customHeight="1" x14ac:dyDescent="0.25">
      <c r="A36" s="64"/>
      <c r="B36" s="105">
        <v>1</v>
      </c>
      <c r="C36" s="106" t="s">
        <v>152</v>
      </c>
      <c r="D36" s="85"/>
      <c r="E36" s="85"/>
    </row>
    <row r="37" spans="1:5" ht="24.95" customHeight="1" x14ac:dyDescent="0.25">
      <c r="A37" s="64"/>
      <c r="B37" s="107">
        <v>2</v>
      </c>
      <c r="C37" s="102" t="s">
        <v>153</v>
      </c>
      <c r="D37" s="85"/>
      <c r="E37" s="85"/>
    </row>
    <row r="38" spans="1:5" ht="24.95" customHeight="1" x14ac:dyDescent="0.25">
      <c r="A38" s="64"/>
      <c r="B38" s="107">
        <v>2</v>
      </c>
      <c r="C38" s="102" t="s">
        <v>154</v>
      </c>
      <c r="D38" s="85"/>
      <c r="E38" s="85"/>
    </row>
    <row r="39" spans="1:5" ht="24.95" customHeight="1" x14ac:dyDescent="0.25">
      <c r="A39" s="64"/>
      <c r="B39" s="107">
        <v>1</v>
      </c>
      <c r="C39" s="102" t="s">
        <v>155</v>
      </c>
      <c r="D39" s="85"/>
      <c r="E39" s="85"/>
    </row>
    <row r="40" spans="1:5" ht="24.95" customHeight="1" x14ac:dyDescent="0.25">
      <c r="A40" s="64"/>
      <c r="B40" s="107">
        <v>1</v>
      </c>
      <c r="C40" s="102" t="s">
        <v>156</v>
      </c>
      <c r="D40" s="85"/>
      <c r="E40" s="85"/>
    </row>
    <row r="41" spans="1:5" ht="24.95" customHeight="1" x14ac:dyDescent="0.25">
      <c r="A41" s="64"/>
      <c r="B41" s="107">
        <v>1</v>
      </c>
      <c r="C41" s="102" t="s">
        <v>157</v>
      </c>
      <c r="D41" s="85"/>
      <c r="E41" s="85"/>
    </row>
    <row r="42" spans="1:5" ht="24.95" customHeight="1" x14ac:dyDescent="0.25">
      <c r="A42" s="64"/>
      <c r="B42" s="107">
        <v>1</v>
      </c>
      <c r="C42" s="102" t="s">
        <v>158</v>
      </c>
      <c r="D42" s="85"/>
      <c r="E42" s="85"/>
    </row>
    <row r="43" spans="1:5" ht="24.95" customHeight="1" x14ac:dyDescent="0.25">
      <c r="A43" s="64"/>
      <c r="B43" s="107">
        <v>1</v>
      </c>
      <c r="C43" s="102" t="s">
        <v>159</v>
      </c>
      <c r="D43" s="85"/>
      <c r="E43" s="85"/>
    </row>
    <row r="44" spans="1:5" ht="24.95" customHeight="1" x14ac:dyDescent="0.25">
      <c r="A44" s="64"/>
      <c r="B44" s="107">
        <v>1</v>
      </c>
      <c r="C44" s="102" t="s">
        <v>160</v>
      </c>
      <c r="D44" s="85"/>
      <c r="E44" s="85"/>
    </row>
    <row r="45" spans="1:5" ht="24.95" customHeight="1" x14ac:dyDescent="0.25">
      <c r="A45" s="64"/>
      <c r="B45" s="107">
        <v>1</v>
      </c>
      <c r="C45" s="102" t="s">
        <v>161</v>
      </c>
      <c r="D45" s="85"/>
      <c r="E45" s="85"/>
    </row>
    <row r="46" spans="1:5" ht="24.95" customHeight="1" x14ac:dyDescent="0.25">
      <c r="A46" s="64"/>
      <c r="B46" s="107">
        <v>1</v>
      </c>
      <c r="C46" s="102" t="s">
        <v>162</v>
      </c>
      <c r="D46" s="85"/>
      <c r="E46" s="85"/>
    </row>
    <row r="47" spans="1:5" ht="24.95" customHeight="1" x14ac:dyDescent="0.25">
      <c r="A47" s="64"/>
      <c r="B47" s="107">
        <v>1</v>
      </c>
      <c r="C47" s="102" t="s">
        <v>163</v>
      </c>
      <c r="D47" s="85"/>
      <c r="E47" s="85"/>
    </row>
    <row r="48" spans="1:5" ht="24.95" customHeight="1" x14ac:dyDescent="0.25">
      <c r="A48" s="64"/>
      <c r="B48" s="107">
        <v>1</v>
      </c>
      <c r="C48" s="102" t="s">
        <v>164</v>
      </c>
      <c r="D48" s="85"/>
      <c r="E48" s="85"/>
    </row>
    <row r="49" spans="1:5" ht="24.95" customHeight="1" x14ac:dyDescent="0.25">
      <c r="A49" s="64"/>
      <c r="B49" s="107">
        <v>1</v>
      </c>
      <c r="C49" s="102" t="s">
        <v>165</v>
      </c>
      <c r="D49" s="85"/>
      <c r="E49" s="85"/>
    </row>
    <row r="50" spans="1:5" ht="24.95" customHeight="1" x14ac:dyDescent="0.25">
      <c r="A50" s="64"/>
      <c r="B50" s="107">
        <v>2</v>
      </c>
      <c r="C50" s="102" t="s">
        <v>71</v>
      </c>
    </row>
    <row r="51" spans="1:5" ht="24.95" customHeight="1" x14ac:dyDescent="0.25">
      <c r="A51" s="64"/>
      <c r="B51" s="104">
        <f>SUM(B33:B50)</f>
        <v>24</v>
      </c>
      <c r="C51" s="103"/>
    </row>
    <row r="52" spans="1:5" ht="24.95" customHeight="1" x14ac:dyDescent="0.25">
      <c r="A52" s="92"/>
      <c r="B52" s="94">
        <v>1</v>
      </c>
      <c r="C52" s="102" t="s">
        <v>184</v>
      </c>
      <c r="D52" s="85"/>
      <c r="E52" s="85"/>
    </row>
    <row r="53" spans="1:5" ht="24.95" customHeight="1" x14ac:dyDescent="0.25">
      <c r="A53" s="92"/>
      <c r="B53" s="94">
        <v>4</v>
      </c>
      <c r="C53" s="102" t="s">
        <v>56</v>
      </c>
      <c r="D53" s="85"/>
      <c r="E53" s="85"/>
    </row>
    <row r="54" spans="1:5" ht="24.95" customHeight="1" x14ac:dyDescent="0.25">
      <c r="A54" s="92"/>
      <c r="B54" s="94">
        <v>1</v>
      </c>
      <c r="C54" s="102" t="s">
        <v>57</v>
      </c>
      <c r="D54" s="85"/>
      <c r="E54" s="85"/>
    </row>
    <row r="55" spans="1:5" ht="24.95" customHeight="1" x14ac:dyDescent="0.25">
      <c r="A55" s="92"/>
      <c r="B55" s="94">
        <v>2</v>
      </c>
      <c r="C55" s="102" t="s">
        <v>185</v>
      </c>
      <c r="D55" s="85"/>
      <c r="E55" s="85"/>
    </row>
    <row r="56" spans="1:5" ht="24.95" customHeight="1" x14ac:dyDescent="0.25">
      <c r="A56" s="92"/>
      <c r="B56" s="94">
        <v>2</v>
      </c>
      <c r="C56" s="102" t="s">
        <v>5</v>
      </c>
      <c r="D56" s="85"/>
      <c r="E56" s="85"/>
    </row>
    <row r="58" spans="1:5" ht="24.95" customHeight="1" thickBot="1" x14ac:dyDescent="0.3">
      <c r="A58" s="63" t="s">
        <v>134</v>
      </c>
      <c r="B58" s="100"/>
      <c r="C58" s="100"/>
    </row>
    <row r="59" spans="1:5" ht="24.95" customHeight="1" x14ac:dyDescent="0.25">
      <c r="C59" s="64"/>
      <c r="E59" s="64"/>
    </row>
    <row r="60" spans="1:5" ht="24.95" customHeight="1" x14ac:dyDescent="0.25">
      <c r="B60" s="64"/>
      <c r="C60" s="64"/>
      <c r="E60" s="64"/>
    </row>
    <row r="61" spans="1:5" ht="24.95" customHeight="1" thickBot="1" x14ac:dyDescent="0.3">
      <c r="A61" s="96" t="s">
        <v>135</v>
      </c>
      <c r="B61" s="99"/>
      <c r="C61" s="100"/>
      <c r="E61" s="64"/>
    </row>
    <row r="62" spans="1:5" ht="24.95" customHeight="1" x14ac:dyDescent="0.25">
      <c r="A62" s="96"/>
      <c r="C62" s="64"/>
      <c r="E62" s="64"/>
    </row>
    <row r="63" spans="1:5" ht="24.95" customHeight="1" x14ac:dyDescent="0.25">
      <c r="A63" s="96"/>
      <c r="C63" s="64"/>
      <c r="E63" s="64"/>
    </row>
    <row r="64" spans="1:5" ht="24.95" customHeight="1" thickBot="1" x14ac:dyDescent="0.3">
      <c r="A64" s="63" t="s">
        <v>136</v>
      </c>
      <c r="B64" s="99"/>
      <c r="C64" s="100"/>
      <c r="D64" s="81"/>
    </row>
    <row r="65" spans="1:5" ht="24.95" customHeight="1" x14ac:dyDescent="0.25">
      <c r="B65" s="64"/>
      <c r="C65" s="64"/>
      <c r="E65" s="64"/>
    </row>
    <row r="66" spans="1:5" ht="24.95" customHeight="1" x14ac:dyDescent="0.25">
      <c r="B66" s="64"/>
      <c r="C66" s="64"/>
      <c r="E66" s="64"/>
    </row>
    <row r="67" spans="1:5" ht="24.95" customHeight="1" thickBot="1" x14ac:dyDescent="0.3">
      <c r="A67" s="63" t="s">
        <v>189</v>
      </c>
      <c r="B67" s="99"/>
      <c r="C67" s="100"/>
      <c r="E67" s="64"/>
    </row>
    <row r="68" spans="1:5" ht="24.95" customHeight="1" x14ac:dyDescent="0.25">
      <c r="B68" s="64"/>
      <c r="C68" s="64"/>
      <c r="E68" s="64"/>
    </row>
    <row r="69" spans="1:5" ht="24.95" customHeight="1" x14ac:dyDescent="0.25">
      <c r="B69" s="64"/>
      <c r="C69" s="64"/>
      <c r="E69" s="64"/>
    </row>
    <row r="70" spans="1:5" ht="24.95" customHeight="1" thickBot="1" x14ac:dyDescent="0.3">
      <c r="A70" s="63" t="s">
        <v>188</v>
      </c>
      <c r="B70" s="99"/>
      <c r="C70" s="99"/>
    </row>
  </sheetData>
  <mergeCells count="6">
    <mergeCell ref="B32:C32"/>
    <mergeCell ref="A2:E2"/>
    <mergeCell ref="A3:E3"/>
    <mergeCell ref="A4:E4"/>
    <mergeCell ref="M4:N5"/>
    <mergeCell ref="A18:B18"/>
  </mergeCells>
  <pageMargins left="0.70866141732283472" right="0.31496062992125984" top="0.74803149606299213" bottom="0.74803149606299213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2022-12-13T01:24:33Z</cp:lastPrinted>
  <dcterms:created xsi:type="dcterms:W3CDTF">2022-06-03T20:45:03Z</dcterms:created>
  <dcterms:modified xsi:type="dcterms:W3CDTF">2022-12-13T01:24:34Z</dcterms:modified>
</cp:coreProperties>
</file>