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D127" i="1" l="1"/>
  <c r="D121" i="1"/>
  <c r="B203" i="1"/>
  <c r="B195" i="1" l="1"/>
  <c r="D112" i="1" l="1"/>
  <c r="D93" i="1"/>
  <c r="D88" i="1"/>
  <c r="D82" i="1"/>
  <c r="D75" i="1"/>
  <c r="D62" i="1"/>
  <c r="D41" i="1"/>
  <c r="D35" i="1"/>
  <c r="D29" i="1"/>
  <c r="B173" i="1"/>
  <c r="B151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<sst xmlns="http://schemas.openxmlformats.org/spreadsheetml/2006/main" count="320" uniqueCount="313">
  <si>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</si>
  <si>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</si>
  <si>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</si>
  <si>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</si>
  <si>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</si>
  <si>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</si>
  <si>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</si>
  <si>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</si>
  <si>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</si>
  <si>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</si>
  <si>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</si>
  <si>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</si>
  <si>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</si>
  <si>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</si>
  <si>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</si>
  <si>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</si>
  <si>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</si>
  <si>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</si>
  <si>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</si>
  <si>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</si>
  <si>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</si>
  <si>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</si>
  <si>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</si>
  <si>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</si>
  <si>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</si>
  <si>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</si>
  <si>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</si>
  <si>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</si>
  <si>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</si>
  <si>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</si>
  <si>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</si>
  <si>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</si>
  <si>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</si>
  <si>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</si>
  <si>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GUBIA</t>
  </si>
  <si>
    <t>RECIBIDO</t>
  </si>
  <si>
    <t>VERIFICADO</t>
  </si>
  <si>
    <t>BANDEJA SUPERIOR</t>
  </si>
  <si>
    <t>BANDEJA INFERIOR</t>
  </si>
  <si>
    <t>ADAPTADORES ANCLAJE RAPIDO</t>
  </si>
  <si>
    <t>CANTIDAD</t>
  </si>
  <si>
    <t>DESCRIPCION</t>
  </si>
  <si>
    <t>SEPARADORES BENNET</t>
  </si>
  <si>
    <t>SEPARADORES HOMMAN MEDIANOS</t>
  </si>
  <si>
    <t>OSTEOTOMO</t>
  </si>
  <si>
    <t>PINZAS REDUCTORAS CANGREJO ARANDELA</t>
  </si>
  <si>
    <t>PINZAVERBRUGUER ARANDELA</t>
  </si>
  <si>
    <t>MARTILLO</t>
  </si>
  <si>
    <t>PASADOR DE ALAMBRE</t>
  </si>
  <si>
    <t>MANGO TORQUE NEGRO</t>
  </si>
  <si>
    <t>ATORNILLADOR 4.5</t>
  </si>
  <si>
    <t>PINZAS REDUCTORAS CLAN DE LAYNE</t>
  </si>
  <si>
    <t>MALLA METALICA</t>
  </si>
  <si>
    <t>DR. BRAVO</t>
  </si>
  <si>
    <t>INSTRUMENTAL CLAVO ANTEROGRADO FEMUR ACERO- TITANIO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</si>
  <si>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</si>
  <si>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</si>
  <si>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</si>
  <si>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</si>
  <si>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</si>
  <si>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</si>
  <si>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</si>
  <si>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</si>
  <si>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</si>
  <si>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</si>
  <si>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</si>
  <si>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</si>
  <si>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</si>
  <si>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</si>
  <si>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</si>
  <si>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</si>
  <si>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</si>
  <si>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</si>
  <si>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</si>
  <si>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</si>
  <si>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</si>
  <si>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</si>
  <si>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</si>
  <si>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</si>
  <si>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</si>
  <si>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</si>
  <si>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</si>
  <si>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</si>
  <si>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</si>
  <si>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</si>
  <si>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</si>
  <si>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</si>
  <si>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</si>
  <si>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</si>
  <si>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</si>
  <si>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</si>
  <si>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</si>
  <si>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</si>
  <si>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</si>
  <si>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</si>
  <si>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</si>
  <si>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</si>
  <si>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</si>
  <si>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</si>
  <si>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</si>
  <si>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</si>
  <si>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</si>
  <si>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</si>
  <si>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SZT2087</t>
  </si>
  <si>
    <t>CLAVO  FEMUR ANTEROGRADO  10*360mm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</si>
  <si>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</si>
  <si>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</si>
  <si>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</si>
  <si>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</si>
  <si>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</si>
  <si>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</si>
  <si>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</si>
  <si>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</si>
  <si>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SZT2092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</si>
  <si>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</si>
  <si>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</si>
  <si>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</si>
  <si>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</si>
  <si>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</si>
  <si>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</si>
  <si>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</si>
  <si>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</si>
  <si>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</si>
  <si>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</si>
  <si>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</si>
  <si>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</si>
  <si>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</si>
  <si>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</si>
  <si>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</si>
  <si>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</si>
  <si>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</si>
  <si>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</si>
  <si>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</si>
  <si>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</si>
  <si>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</si>
  <si>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</si>
  <si>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</si>
  <si>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</si>
  <si>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</si>
  <si>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</si>
  <si>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</si>
  <si>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</si>
  <si>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</si>
  <si>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</si>
  <si>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</si>
  <si>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</si>
  <si>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</si>
  <si>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</si>
  <si>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</si>
  <si>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</si>
  <si>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</si>
  <si>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</si>
  <si>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</si>
  <si>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</si>
  <si>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</si>
  <si>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</si>
  <si>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</si>
  <si>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</si>
  <si>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</si>
  <si>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</si>
  <si>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</si>
  <si>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</si>
  <si>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</si>
  <si>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</si>
  <si>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</si>
  <si>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</si>
  <si>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</si>
  <si>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</si>
  <si>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</si>
  <si>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</si>
  <si>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</si>
  <si>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</si>
  <si>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</si>
  <si>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</si>
  <si>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</si>
  <si>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</si>
  <si>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</si>
  <si>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</si>
  <si>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</si>
  <si>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</si>
  <si>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</si>
  <si>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</si>
  <si>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</si>
  <si>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</si>
  <si>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</si>
  <si>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</si>
  <si>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</si>
  <si>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</si>
  <si>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</si>
  <si>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</si>
  <si>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</si>
  <si>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</si>
  <si>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</si>
  <si>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</si>
  <si>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</si>
  <si>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</si>
  <si>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</si>
  <si>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</si>
  <si>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</si>
  <si>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</si>
  <si>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</si>
  <si>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</si>
  <si>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</si>
  <si>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</si>
  <si>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</si>
  <si>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</si>
  <si>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TZT1606160229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</si>
  <si>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</si>
  <si>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</si>
  <si>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</si>
  <si>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</si>
  <si>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</si>
  <si>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</si>
  <si>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</si>
  <si>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</si>
  <si>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</si>
  <si>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</si>
  <si>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</si>
  <si>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</si>
  <si>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</si>
  <si>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</si>
  <si>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</si>
  <si>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</si>
  <si>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</si>
  <si>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</si>
  <si>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</si>
  <si>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</si>
  <si>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</si>
  <si>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</si>
  <si>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</si>
  <si>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</si>
  <si>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</si>
  <si>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</si>
  <si>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</si>
  <si>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</si>
  <si>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</si>
  <si>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</si>
  <si>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</si>
  <si>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</si>
  <si>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</si>
  <si>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</si>
  <si>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</si>
  <si>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</si>
  <si>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</si>
  <si>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</si>
  <si>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</si>
  <si>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</si>
  <si>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</si>
  <si>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</si>
  <si>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</si>
  <si>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</si>
  <si>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</si>
  <si>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</si>
  <si>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</si>
  <si>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</si>
  <si>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</si>
  <si>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</si>
  <si>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</si>
  <si>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</si>
  <si>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</si>
  <si>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</si>
  <si>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</si>
  <si>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</si>
  <si>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</si>
  <si>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</si>
  <si>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</si>
  <si>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INSTRUMENTAL BASICO 4.5  # 2</t>
  </si>
  <si>
    <t>SEPARADORES HIBS</t>
  </si>
  <si>
    <t>SEPARADORES HOMMAN CURVOS</t>
  </si>
  <si>
    <t>SEPARADORES HOMMAN FINOS</t>
  </si>
  <si>
    <t>DESPERIO</t>
  </si>
  <si>
    <t xml:space="preserve">CURETA LARGA PEQUEÑA </t>
  </si>
  <si>
    <t>CURETA LARGA 6MM</t>
  </si>
  <si>
    <t>PINZA EN PUNTA GRANDE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</si>
  <si>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</si>
  <si>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</si>
  <si>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</si>
  <si>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</si>
  <si>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</si>
  <si>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</si>
  <si>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</si>
  <si>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</si>
  <si>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</si>
  <si>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</si>
  <si>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</si>
  <si>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</si>
  <si>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</si>
  <si>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</si>
  <si>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</si>
  <si>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</si>
  <si>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</si>
  <si>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</si>
  <si>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</si>
  <si>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</si>
  <si>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</si>
  <si>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</si>
  <si>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</si>
  <si>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</si>
  <si>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</si>
  <si>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</si>
  <si>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</si>
  <si>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</si>
  <si>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</si>
  <si>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</si>
  <si>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</si>
  <si>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</si>
  <si>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</si>
  <si>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MOTOR GRIS GRANDE # 1</t>
  </si>
  <si>
    <t>LLAVE JACOBS</t>
  </si>
  <si>
    <t>PORTA BATERIA</t>
  </si>
  <si>
    <t>INTERCAMBIADOR DE BATERIA</t>
  </si>
  <si>
    <t xml:space="preserve">BATERIAS NEGRAS 5 Y 6 </t>
  </si>
  <si>
    <t xml:space="preserve">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</si>
</sst>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2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30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 wrapText="1"/>
    </xf>
    <xf numFmtId="0" fontId="13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1" applyFont="1" applyFill="1" applyBorder="1" applyAlignment="1" applyProtection="1">
      <alignment horizontal="center" vertical="top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2" borderId="1" xfId="1" applyFont="1" applyFill="1" applyBorder="1" applyAlignment="1" applyProtection="1">
      <alignment horizontal="center" vertical="top" wrapText="1" readingOrder="1"/>
      <protection locked="0"/>
    </xf>
    <xf numFmtId="0" fontId="12" fillId="2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0" fontId="31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1" fontId="27" fillId="5" borderId="1" xfId="0" applyNumberFormat="1" applyFon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</cellXfs>
  <cellStyles count="87">
    <cellStyle name="Millares 2" xfId="74"/>
    <cellStyle name="Moneda [0] 2" xfId="9"/>
    <cellStyle name="Moneda [0] 2 2" xfId="13"/>
    <cellStyle name="Moneda [0] 2 3" xfId="32"/>
    <cellStyle name="Moneda [0] 2 4" xfId="55"/>
    <cellStyle name="Moneda [0] 2 4 2" xfId="77"/>
    <cellStyle name="Moneda [0] 2 5" xfId="54"/>
    <cellStyle name="Moneda [0] 3" xfId="14"/>
    <cellStyle name="Moneda [0] 3 2" xfId="42"/>
    <cellStyle name="Moneda [0] 3 2 2" xfId="61"/>
    <cellStyle name="Moneda [0] 3 2 3" xfId="58"/>
    <cellStyle name="Moneda [0] 3 3" xfId="86"/>
    <cellStyle name="Moneda [0] 3 4" xfId="59"/>
    <cellStyle name="Moneda [0] 4" xfId="24"/>
    <cellStyle name="Moneda [0] 4 2" xfId="62"/>
    <cellStyle name="Moneda [0] 4 2 2" xfId="64"/>
    <cellStyle name="Moneda [0] 5" xfId="60"/>
    <cellStyle name="Moneda 10" xfId="19"/>
    <cellStyle name="Moneda 11" xfId="26"/>
    <cellStyle name="Moneda 12" xfId="31"/>
    <cellStyle name="Moneda 13" xfId="30"/>
    <cellStyle name="Moneda 14" xfId="25"/>
    <cellStyle name="Moneda 15" xfId="29"/>
    <cellStyle name="Moneda 16" xfId="27"/>
    <cellStyle name="Moneda 17" xfId="34"/>
    <cellStyle name="Moneda 18" xfId="35"/>
    <cellStyle name="Moneda 19" xfId="36"/>
    <cellStyle name="Moneda 19 2" xfId="37"/>
    <cellStyle name="Moneda 19 2 2" xfId="79"/>
    <cellStyle name="Moneda 19 2 3" xfId="57"/>
    <cellStyle name="Moneda 19 3" xfId="65"/>
    <cellStyle name="Moneda 19 4" xfId="56"/>
    <cellStyle name="Moneda 2" xfId="3"/>
    <cellStyle name="Moneda 2 2" xfId="4"/>
    <cellStyle name="Moneda 2 2 2" xfId="28"/>
    <cellStyle name="Moneda 2 2 2 2" xfId="78"/>
    <cellStyle name="Moneda 2 2 2 3" xfId="63"/>
    <cellStyle name="Moneda 2 3" xfId="85"/>
    <cellStyle name="Moneda 20" xfId="33"/>
    <cellStyle name="Moneda 21" xfId="39"/>
    <cellStyle name="Moneda 22" xfId="38"/>
    <cellStyle name="Moneda 23" xfId="41"/>
    <cellStyle name="Moneda 24" xfId="43"/>
    <cellStyle name="Moneda 25" xfId="44"/>
    <cellStyle name="Moneda 26" xfId="51"/>
    <cellStyle name="Moneda 27" xfId="53"/>
    <cellStyle name="Moneda 28" xfId="52"/>
    <cellStyle name="Moneda 29" xfId="67"/>
    <cellStyle name="Moneda 3" xfId="11"/>
    <cellStyle name="Moneda 3 2" xfId="2"/>
    <cellStyle name="Moneda 3 2 2" xfId="7"/>
    <cellStyle name="Moneda 3 2 2 2" xfId="66"/>
    <cellStyle name="Moneda 3 2 3" xfId="10"/>
    <cellStyle name="Moneda 3 2 3 2" xfId="15"/>
    <cellStyle name="Moneda 30" xfId="68"/>
    <cellStyle name="Moneda 31" xfId="69"/>
    <cellStyle name="Moneda 32" xfId="70"/>
    <cellStyle name="Moneda 33" xfId="71"/>
    <cellStyle name="Moneda 34" xfId="72"/>
    <cellStyle name="Moneda 35" xfId="73"/>
    <cellStyle name="Moneda 36" xfId="76"/>
    <cellStyle name="Moneda 37" xfId="75"/>
    <cellStyle name="Moneda 38" xfId="80"/>
    <cellStyle name="Moneda 39" xfId="81"/>
    <cellStyle name="Moneda 4" xfId="12"/>
    <cellStyle name="Moneda 40" xfId="82"/>
    <cellStyle name="Moneda 41" xfId="83"/>
    <cellStyle name="Moneda 42" xfId="84"/>
    <cellStyle name="Moneda 5" xfId="16"/>
    <cellStyle name="Moneda 6" xfId="18"/>
    <cellStyle name="Moneda 7" xfId="21"/>
    <cellStyle name="Moneda 8" xfId="8"/>
    <cellStyle name="Moneda 9" xfId="20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0"/>
  <sheetViews>
    <sheetView showGridLines="0" tabSelected="1" view="pageBreakPreview" zoomScale="63" zoomScaleNormal="100" zoomScaleSheetLayoutView="63" workbookViewId="0">
      <selection activeCell="E16" sqref="E1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4" customWidth="1"/>
    <col min="3" max="3" width="86.26953125" style="23" customWidth="1"/>
    <col min="4" max="4" width="23.1796875" style="23" customWidth="1"/>
    <col min="5" max="5" width="17.7265625" style="23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6"/>
      <c r="B2" s="27"/>
      <c r="C2" s="69" t="s">
        <v>22</v>
      </c>
      <c r="D2" s="65" t="s">
        <v>21</v>
      </c>
      <c r="E2" s="66"/>
      <c r="F2" s="1"/>
      <c r="G2" s="1"/>
      <c r="H2" s="1"/>
      <c r="I2" s="1"/>
      <c r="J2" s="2"/>
      <c r="K2" s="3"/>
    </row>
    <row r="3" spans="1:14" customFormat="1" ht="20.149999999999999" customHeight="1" thickBot="1">
      <c r="A3" s="33"/>
      <c r="B3" s="34"/>
      <c r="C3" s="70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49999999999999" customHeight="1" thickBot="1">
      <c r="A4" s="33"/>
      <c r="B4" s="34"/>
      <c r="C4" s="67" t="s">
        <v>23</v>
      </c>
      <c r="D4" s="71" t="s">
        <v>25</v>
      </c>
      <c r="E4" s="72"/>
      <c r="F4" s="1"/>
      <c r="G4" s="1"/>
      <c r="H4" s="1"/>
      <c r="I4" s="1"/>
      <c r="J4" s="2"/>
      <c r="K4" s="3"/>
    </row>
    <row r="5" spans="1:14" customFormat="1" ht="20.149999999999999" customHeight="1" thickBot="1">
      <c r="A5" s="28"/>
      <c r="B5" s="29"/>
      <c r="C5" s="68"/>
      <c r="D5" s="73" t="s">
        <v>26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49999999999999" customHeight="1">
      <c r="A6" s="7"/>
      <c r="B6" s="7"/>
      <c r="C6" s="7"/>
      <c r="D6" s="7"/>
      <c r="E6" s="7"/>
      <c r="L6" s="64"/>
      <c r="M6" s="64"/>
    </row>
    <row r="7" spans="1:14" ht="20.149999999999999" customHeight="1">
      <c r="A7" s="8" t="s">
        <v>0</v>
      </c>
      <c r="B7" s="8"/>
      <c r="C7" s="9">
        <f ca="1">NOW()</f>
        <v>45299.665992592592</v>
      </c>
      <c r="D7" s="8" t="s">
        <v>1</v>
      </c>
      <c r="E7" s="32">
        <v>20240100039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62" t="s">
        <v>19</v>
      </c>
      <c r="B11" s="63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45300</v>
      </c>
      <c r="D15" s="12" t="s">
        <v>7</v>
      </c>
      <c r="E15" s="14" t="s">
        <v>312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5"/>
      <c r="E17" s="16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49999999999999" customHeight="1">
      <c r="A22" s="20"/>
      <c r="B22" s="21"/>
      <c r="C22" s="20"/>
      <c r="D22" s="20"/>
      <c r="E22" s="20"/>
      <c r="L22" s="17"/>
      <c r="M22" s="17"/>
    </row>
    <row r="23" spans="1:13" ht="20.149999999999999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49999999999999" customHeight="1">
      <c r="A24" s="83" t="s">
        <v>91</v>
      </c>
      <c r="B24" s="83">
        <v>1900078449</v>
      </c>
      <c r="C24" s="43" t="s">
        <v>92</v>
      </c>
      <c r="D24" s="84">
        <v>0</v>
      </c>
      <c r="E24" s="38"/>
      <c r="L24" s="17"/>
      <c r="M24" s="17"/>
    </row>
    <row r="25" spans="1:13" ht="20.149999999999999" customHeight="1">
      <c r="A25" s="83" t="s">
        <v>93</v>
      </c>
      <c r="B25" s="83">
        <v>1900080209</v>
      </c>
      <c r="C25" s="43" t="s">
        <v>94</v>
      </c>
      <c r="D25" s="84">
        <v>1</v>
      </c>
      <c r="E25" s="38"/>
      <c r="L25" s="17"/>
      <c r="M25" s="17"/>
    </row>
    <row r="26" spans="1:13" ht="20.149999999999999" customHeight="1">
      <c r="A26" s="83" t="s">
        <v>95</v>
      </c>
      <c r="B26" s="83">
        <v>1208090030</v>
      </c>
      <c r="C26" s="43" t="s">
        <v>96</v>
      </c>
      <c r="D26" s="84">
        <v>1</v>
      </c>
      <c r="E26" s="38"/>
      <c r="L26" s="17"/>
      <c r="M26" s="17"/>
    </row>
    <row r="27" spans="1:13" ht="20.149999999999999" customHeight="1">
      <c r="A27" s="83" t="s">
        <v>97</v>
      </c>
      <c r="B27" s="83">
        <v>1301190450</v>
      </c>
      <c r="C27" s="43" t="s">
        <v>98</v>
      </c>
      <c r="D27" s="84">
        <v>1</v>
      </c>
      <c r="E27" s="38"/>
      <c r="L27" s="17"/>
      <c r="M27" s="17"/>
    </row>
    <row r="28" spans="1:13" ht="20.149999999999999" customHeight="1">
      <c r="A28" s="83" t="s">
        <v>99</v>
      </c>
      <c r="B28" s="83">
        <v>1208090050</v>
      </c>
      <c r="C28" s="43" t="s">
        <v>100</v>
      </c>
      <c r="D28" s="84">
        <v>1</v>
      </c>
      <c r="E28" s="38"/>
      <c r="L28" s="17"/>
      <c r="M28" s="17"/>
    </row>
    <row r="29" spans="1:13" ht="20.149999999999999" customHeight="1">
      <c r="A29" s="83"/>
      <c r="B29" s="83"/>
      <c r="C29" s="43"/>
      <c r="D29" s="85">
        <f>SUM(D24:D28)</f>
        <v>4</v>
      </c>
      <c r="E29" s="38"/>
      <c r="L29" s="17"/>
      <c r="M29" s="17"/>
    </row>
    <row r="30" spans="1:13" ht="20.149999999999999" customHeight="1">
      <c r="A30" s="83" t="s">
        <v>101</v>
      </c>
      <c r="B30" s="83">
        <v>1208090060</v>
      </c>
      <c r="C30" s="43" t="s">
        <v>102</v>
      </c>
      <c r="D30" s="84">
        <v>1</v>
      </c>
      <c r="E30" s="38"/>
      <c r="L30" s="17"/>
      <c r="M30" s="17"/>
    </row>
    <row r="31" spans="1:13" ht="20.149999999999999" customHeight="1">
      <c r="A31" s="83" t="s">
        <v>103</v>
      </c>
      <c r="B31" s="59">
        <v>1604070241</v>
      </c>
      <c r="C31" s="58" t="s">
        <v>104</v>
      </c>
      <c r="D31" s="84">
        <v>1</v>
      </c>
      <c r="E31" s="38"/>
      <c r="L31" s="17"/>
      <c r="M31" s="17"/>
    </row>
    <row r="32" spans="1:13" ht="20.149999999999999" customHeight="1">
      <c r="A32" s="83" t="s">
        <v>105</v>
      </c>
      <c r="B32" s="83">
        <v>1301190390</v>
      </c>
      <c r="C32" s="43" t="s">
        <v>106</v>
      </c>
      <c r="D32" s="84">
        <v>1</v>
      </c>
      <c r="E32" s="38"/>
      <c r="L32" s="17"/>
      <c r="M32" s="17"/>
    </row>
    <row r="33" spans="1:13" ht="20.149999999999999" customHeight="1">
      <c r="A33" s="83" t="s">
        <v>107</v>
      </c>
      <c r="B33" s="83">
        <v>1210100610</v>
      </c>
      <c r="C33" s="43" t="s">
        <v>108</v>
      </c>
      <c r="D33" s="84">
        <v>1</v>
      </c>
      <c r="E33" s="38"/>
      <c r="L33" s="17"/>
      <c r="M33" s="17"/>
    </row>
    <row r="34" spans="1:13" ht="20.149999999999999" customHeight="1">
      <c r="A34" s="83" t="s">
        <v>109</v>
      </c>
      <c r="B34" s="83">
        <v>1605260006</v>
      </c>
      <c r="C34" s="43" t="s">
        <v>110</v>
      </c>
      <c r="D34" s="84">
        <v>1</v>
      </c>
      <c r="E34" s="38"/>
      <c r="L34" s="17"/>
      <c r="M34" s="17"/>
    </row>
    <row r="35" spans="1:13" ht="20.149999999999999" customHeight="1">
      <c r="A35" s="83"/>
      <c r="B35" s="83"/>
      <c r="C35" s="43"/>
      <c r="D35" s="85">
        <f>SUM(D30:D34)</f>
        <v>5</v>
      </c>
      <c r="E35" s="38"/>
      <c r="L35" s="17"/>
      <c r="M35" s="17"/>
    </row>
    <row r="36" spans="1:13" ht="20.149999999999999" customHeight="1">
      <c r="A36" s="83" t="s">
        <v>111</v>
      </c>
      <c r="B36" s="83">
        <v>1203151230</v>
      </c>
      <c r="C36" s="43" t="s">
        <v>112</v>
      </c>
      <c r="D36" s="84">
        <v>1</v>
      </c>
      <c r="E36" s="38"/>
      <c r="L36" s="17"/>
      <c r="M36" s="17"/>
    </row>
    <row r="37" spans="1:13" ht="20.149999999999999" customHeight="1">
      <c r="A37" s="83" t="s">
        <v>113</v>
      </c>
      <c r="B37" s="83">
        <v>1800098918</v>
      </c>
      <c r="C37" s="43" t="s">
        <v>114</v>
      </c>
      <c r="D37" s="84">
        <v>0</v>
      </c>
      <c r="E37" s="38"/>
      <c r="L37" s="17"/>
      <c r="M37" s="17"/>
    </row>
    <row r="38" spans="1:13" ht="20.149999999999999" customHeight="1">
      <c r="A38" s="83" t="s">
        <v>115</v>
      </c>
      <c r="B38" s="83">
        <v>1210100640</v>
      </c>
      <c r="C38" s="43" t="s">
        <v>116</v>
      </c>
      <c r="D38" s="84">
        <v>0</v>
      </c>
      <c r="E38" s="38"/>
      <c r="L38" s="17"/>
      <c r="M38" s="17"/>
    </row>
    <row r="39" spans="1:13" ht="20.149999999999999" customHeight="1">
      <c r="A39" s="83" t="s">
        <v>117</v>
      </c>
      <c r="B39" s="83">
        <v>1800043675</v>
      </c>
      <c r="C39" s="43" t="s">
        <v>118</v>
      </c>
      <c r="D39" s="84">
        <v>0</v>
      </c>
      <c r="E39" s="38"/>
      <c r="L39" s="17"/>
      <c r="M39" s="17"/>
    </row>
    <row r="40" spans="1:13" ht="20.149999999999999" customHeight="1">
      <c r="A40" s="83" t="s">
        <v>119</v>
      </c>
      <c r="B40" s="83">
        <v>1604070242</v>
      </c>
      <c r="C40" s="43" t="s">
        <v>120</v>
      </c>
      <c r="D40" s="84">
        <v>1</v>
      </c>
      <c r="E40" s="38"/>
      <c r="L40" s="17"/>
      <c r="M40" s="17"/>
    </row>
    <row r="41" spans="1:13" ht="20.149999999999999" customHeight="1">
      <c r="A41" s="83"/>
      <c r="B41" s="83"/>
      <c r="C41" s="43"/>
      <c r="D41" s="85">
        <f>SUM(D36:D40)</f>
        <v>2</v>
      </c>
      <c r="E41" s="38"/>
      <c r="L41" s="17"/>
      <c r="M41" s="17"/>
    </row>
    <row r="42" spans="1:13" ht="20.149999999999999" customHeight="1">
      <c r="A42" s="83" t="s">
        <v>121</v>
      </c>
      <c r="B42" s="83">
        <v>190703742</v>
      </c>
      <c r="C42" s="43" t="s">
        <v>122</v>
      </c>
      <c r="D42" s="86">
        <v>0</v>
      </c>
      <c r="E42" s="38"/>
      <c r="L42" s="17"/>
      <c r="M42" s="17"/>
    </row>
    <row r="43" spans="1:13" ht="20.149999999999999" customHeight="1">
      <c r="A43" s="46" t="s">
        <v>123</v>
      </c>
      <c r="B43" s="87">
        <v>190703741</v>
      </c>
      <c r="C43" s="43" t="s">
        <v>124</v>
      </c>
      <c r="D43" s="86">
        <v>3</v>
      </c>
      <c r="E43" s="38"/>
      <c r="L43" s="17"/>
      <c r="M43" s="17"/>
    </row>
    <row r="44" spans="1:13" ht="20.149999999999999" customHeight="1">
      <c r="A44" s="46" t="s">
        <v>125</v>
      </c>
      <c r="B44" s="87">
        <v>190703739</v>
      </c>
      <c r="C44" s="43" t="s">
        <v>126</v>
      </c>
      <c r="D44" s="86">
        <v>4</v>
      </c>
      <c r="E44" s="38"/>
      <c r="L44" s="17"/>
      <c r="M44" s="17"/>
    </row>
    <row r="45" spans="1:13" ht="20.149999999999999" customHeight="1">
      <c r="A45" s="46" t="s">
        <v>127</v>
      </c>
      <c r="B45" s="46">
        <v>2100042949</v>
      </c>
      <c r="C45" s="43" t="s">
        <v>128</v>
      </c>
      <c r="D45" s="86">
        <v>2</v>
      </c>
      <c r="E45" s="38"/>
      <c r="L45" s="17"/>
      <c r="M45" s="17"/>
    </row>
    <row r="46" spans="1:13" ht="20.149999999999999" customHeight="1">
      <c r="A46" s="46" t="s">
        <v>129</v>
      </c>
      <c r="B46" s="87">
        <v>190703735</v>
      </c>
      <c r="C46" s="43" t="s">
        <v>130</v>
      </c>
      <c r="D46" s="86">
        <v>2</v>
      </c>
      <c r="E46" s="38"/>
      <c r="L46" s="17"/>
      <c r="M46" s="17"/>
    </row>
    <row r="47" spans="1:13" ht="20.149999999999999" customHeight="1">
      <c r="A47" s="46" t="s">
        <v>131</v>
      </c>
      <c r="B47" s="46">
        <v>2100004423</v>
      </c>
      <c r="C47" s="43" t="s">
        <v>132</v>
      </c>
      <c r="D47" s="86">
        <v>3</v>
      </c>
      <c r="E47" s="38"/>
      <c r="L47" s="17"/>
      <c r="M47" s="17"/>
    </row>
    <row r="48" spans="1:13" ht="20.149999999999999" customHeight="1">
      <c r="A48" s="46" t="s">
        <v>133</v>
      </c>
      <c r="B48" s="87">
        <v>190703730</v>
      </c>
      <c r="C48" s="43" t="s">
        <v>134</v>
      </c>
      <c r="D48" s="86">
        <v>2</v>
      </c>
      <c r="E48" s="38"/>
      <c r="L48" s="17"/>
      <c r="M48" s="17"/>
    </row>
    <row r="49" spans="1:13" ht="20.149999999999999" customHeight="1">
      <c r="A49" s="46" t="s">
        <v>135</v>
      </c>
      <c r="B49" s="87">
        <v>190703729</v>
      </c>
      <c r="C49" s="43" t="s">
        <v>136</v>
      </c>
      <c r="D49" s="86">
        <v>3</v>
      </c>
      <c r="E49" s="38"/>
      <c r="L49" s="17"/>
      <c r="M49" s="17"/>
    </row>
    <row r="50" spans="1:13" ht="20.149999999999999" customHeight="1">
      <c r="A50" s="46" t="s">
        <v>137</v>
      </c>
      <c r="B50" s="87">
        <v>190703726</v>
      </c>
      <c r="C50" s="43" t="s">
        <v>138</v>
      </c>
      <c r="D50" s="86">
        <v>2</v>
      </c>
      <c r="E50" s="38"/>
      <c r="L50" s="17"/>
      <c r="M50" s="17"/>
    </row>
    <row r="51" spans="1:13" ht="20.149999999999999" customHeight="1">
      <c r="A51" s="46" t="s">
        <v>139</v>
      </c>
      <c r="B51" s="46" t="s">
        <v>140</v>
      </c>
      <c r="C51" s="43" t="s">
        <v>141</v>
      </c>
      <c r="D51" s="86">
        <v>3</v>
      </c>
      <c r="E51" s="38"/>
      <c r="L51" s="17"/>
      <c r="M51" s="17"/>
    </row>
    <row r="52" spans="1:13" ht="20.149999999999999" customHeight="1">
      <c r="A52" s="46" t="s">
        <v>142</v>
      </c>
      <c r="B52" s="87">
        <v>190703722</v>
      </c>
      <c r="C52" s="43" t="s">
        <v>143</v>
      </c>
      <c r="D52" s="86">
        <v>0</v>
      </c>
      <c r="E52" s="38"/>
      <c r="L52" s="17"/>
      <c r="M52" s="17"/>
    </row>
    <row r="53" spans="1:13" ht="20.149999999999999" customHeight="1">
      <c r="A53" s="47" t="s">
        <v>144</v>
      </c>
      <c r="B53" s="88">
        <v>190703721</v>
      </c>
      <c r="C53" s="44" t="s">
        <v>145</v>
      </c>
      <c r="D53" s="86">
        <v>1</v>
      </c>
      <c r="E53" s="38"/>
      <c r="L53" s="17"/>
      <c r="M53" s="17"/>
    </row>
    <row r="54" spans="1:13" ht="20.149999999999999" customHeight="1">
      <c r="A54" s="47" t="s">
        <v>146</v>
      </c>
      <c r="B54" s="88">
        <v>1800098002</v>
      </c>
      <c r="C54" s="44" t="s">
        <v>147</v>
      </c>
      <c r="D54" s="86">
        <v>4</v>
      </c>
      <c r="E54" s="38"/>
      <c r="L54" s="17"/>
      <c r="M54" s="17"/>
    </row>
    <row r="55" spans="1:13" ht="20.149999999999999" customHeight="1">
      <c r="A55" s="46" t="s">
        <v>148</v>
      </c>
      <c r="B55" s="87">
        <v>190703719</v>
      </c>
      <c r="C55" s="43" t="s">
        <v>149</v>
      </c>
      <c r="D55" s="86">
        <v>0</v>
      </c>
      <c r="E55" s="38"/>
      <c r="L55" s="17"/>
      <c r="M55" s="17"/>
    </row>
    <row r="56" spans="1:13" ht="20.149999999999999" customHeight="1">
      <c r="A56" s="47" t="s">
        <v>150</v>
      </c>
      <c r="B56" s="88">
        <v>190703718</v>
      </c>
      <c r="C56" s="44" t="s">
        <v>151</v>
      </c>
      <c r="D56" s="86">
        <v>4</v>
      </c>
      <c r="E56" s="38"/>
      <c r="L56" s="17"/>
      <c r="M56" s="17"/>
    </row>
    <row r="57" spans="1:13" ht="20.149999999999999" customHeight="1">
      <c r="A57" s="46" t="s">
        <v>152</v>
      </c>
      <c r="B57" s="87">
        <v>190703717</v>
      </c>
      <c r="C57" s="43" t="s">
        <v>153</v>
      </c>
      <c r="D57" s="86">
        <v>2</v>
      </c>
      <c r="E57" s="38"/>
      <c r="L57" s="17"/>
      <c r="M57" s="17"/>
    </row>
    <row r="58" spans="1:13" ht="20.149999999999999" customHeight="1">
      <c r="A58" s="46" t="s">
        <v>154</v>
      </c>
      <c r="B58" s="87">
        <v>1302231850</v>
      </c>
      <c r="C58" s="43" t="s">
        <v>155</v>
      </c>
      <c r="D58" s="86">
        <v>4</v>
      </c>
      <c r="E58" s="38"/>
      <c r="L58" s="17"/>
      <c r="M58" s="17"/>
    </row>
    <row r="59" spans="1:13" ht="20.149999999999999" customHeight="1">
      <c r="A59" s="47" t="s">
        <v>156</v>
      </c>
      <c r="B59" s="88">
        <v>190703716</v>
      </c>
      <c r="C59" s="44" t="s">
        <v>157</v>
      </c>
      <c r="D59" s="86">
        <v>3</v>
      </c>
      <c r="E59" s="38"/>
      <c r="L59" s="17"/>
      <c r="M59" s="17"/>
    </row>
    <row r="60" spans="1:13" ht="20.149999999999999" customHeight="1">
      <c r="A60" s="47" t="s">
        <v>158</v>
      </c>
      <c r="B60" s="88">
        <v>190703713</v>
      </c>
      <c r="C60" s="44" t="s">
        <v>159</v>
      </c>
      <c r="D60" s="84">
        <v>4</v>
      </c>
      <c r="E60" s="38"/>
      <c r="L60" s="17"/>
      <c r="M60" s="17"/>
    </row>
    <row r="61" spans="1:13" ht="20.149999999999999" customHeight="1">
      <c r="A61" s="46" t="s">
        <v>160</v>
      </c>
      <c r="B61" s="87">
        <v>190703712</v>
      </c>
      <c r="C61" s="43" t="s">
        <v>161</v>
      </c>
      <c r="D61" s="84">
        <v>4</v>
      </c>
      <c r="E61" s="38"/>
      <c r="L61" s="17"/>
      <c r="M61" s="17"/>
    </row>
    <row r="62" spans="1:13" ht="20.149999999999999" customHeight="1">
      <c r="A62" s="46"/>
      <c r="B62" s="87"/>
      <c r="C62" s="43"/>
      <c r="D62" s="85">
        <f>SUM(D42:D61)</f>
        <v>50</v>
      </c>
      <c r="E62" s="38"/>
      <c r="L62" s="17"/>
      <c r="M62" s="17"/>
    </row>
    <row r="63" spans="1:13" ht="20.149999999999999" customHeight="1">
      <c r="A63" s="89" t="s">
        <v>162</v>
      </c>
      <c r="B63" s="89">
        <v>210936605</v>
      </c>
      <c r="C63" s="44" t="s">
        <v>163</v>
      </c>
      <c r="D63" s="84">
        <v>4</v>
      </c>
      <c r="E63" s="38"/>
      <c r="L63" s="17"/>
      <c r="M63" s="17"/>
    </row>
    <row r="64" spans="1:13" ht="20.149999999999999" customHeight="1">
      <c r="A64" s="89" t="s">
        <v>164</v>
      </c>
      <c r="B64" s="89">
        <v>210936605</v>
      </c>
      <c r="C64" s="44" t="s">
        <v>165</v>
      </c>
      <c r="D64" s="84">
        <v>4</v>
      </c>
      <c r="E64" s="38"/>
      <c r="L64" s="17"/>
      <c r="M64" s="17"/>
    </row>
    <row r="65" spans="1:13" ht="20.149999999999999" customHeight="1">
      <c r="A65" s="89" t="s">
        <v>166</v>
      </c>
      <c r="B65" s="89" t="s">
        <v>167</v>
      </c>
      <c r="C65" s="44" t="s">
        <v>168</v>
      </c>
      <c r="D65" s="84">
        <v>4</v>
      </c>
      <c r="E65" s="38"/>
      <c r="L65" s="17"/>
      <c r="M65" s="17"/>
    </row>
    <row r="66" spans="1:13" ht="20.149999999999999" customHeight="1">
      <c r="A66" s="89" t="s">
        <v>169</v>
      </c>
      <c r="B66" s="89" t="s">
        <v>170</v>
      </c>
      <c r="C66" s="44" t="s">
        <v>171</v>
      </c>
      <c r="D66" s="84">
        <v>4</v>
      </c>
      <c r="E66" s="38"/>
      <c r="L66" s="17"/>
      <c r="M66" s="17"/>
    </row>
    <row r="67" spans="1:13" ht="20.149999999999999" customHeight="1">
      <c r="A67" s="89" t="s">
        <v>172</v>
      </c>
      <c r="B67" s="89" t="s">
        <v>173</v>
      </c>
      <c r="C67" s="44" t="s">
        <v>174</v>
      </c>
      <c r="D67" s="84">
        <v>4</v>
      </c>
      <c r="E67" s="38"/>
      <c r="L67" s="17"/>
      <c r="M67" s="17"/>
    </row>
    <row r="68" spans="1:13" ht="20.149999999999999" customHeight="1">
      <c r="A68" s="89" t="s">
        <v>175</v>
      </c>
      <c r="B68" s="89" t="s">
        <v>176</v>
      </c>
      <c r="C68" s="44" t="s">
        <v>177</v>
      </c>
      <c r="D68" s="84">
        <v>4</v>
      </c>
      <c r="E68" s="38"/>
      <c r="L68" s="17"/>
      <c r="M68" s="17"/>
    </row>
    <row r="69" spans="1:13" ht="20.149999999999999" customHeight="1">
      <c r="A69" s="89" t="s">
        <v>178</v>
      </c>
      <c r="B69" s="89" t="s">
        <v>179</v>
      </c>
      <c r="C69" s="44" t="s">
        <v>180</v>
      </c>
      <c r="D69" s="84">
        <v>4</v>
      </c>
      <c r="E69" s="38"/>
      <c r="L69" s="17"/>
      <c r="M69" s="17"/>
    </row>
    <row r="70" spans="1:13" ht="20.149999999999999" customHeight="1">
      <c r="A70" s="89" t="s">
        <v>181</v>
      </c>
      <c r="B70" s="89" t="s">
        <v>182</v>
      </c>
      <c r="C70" s="44" t="s">
        <v>183</v>
      </c>
      <c r="D70" s="84">
        <v>4</v>
      </c>
      <c r="E70" s="38"/>
      <c r="L70" s="17"/>
      <c r="M70" s="17"/>
    </row>
    <row r="71" spans="1:13" ht="20.149999999999999" customHeight="1">
      <c r="A71" s="89" t="s">
        <v>184</v>
      </c>
      <c r="B71" s="89" t="s">
        <v>185</v>
      </c>
      <c r="C71" s="44" t="s">
        <v>186</v>
      </c>
      <c r="D71" s="84">
        <v>4</v>
      </c>
      <c r="E71" s="38"/>
      <c r="L71" s="17"/>
      <c r="M71" s="17"/>
    </row>
    <row r="72" spans="1:13" ht="20.149999999999999" customHeight="1">
      <c r="A72" s="89" t="s">
        <v>187</v>
      </c>
      <c r="B72" s="89" t="s">
        <v>188</v>
      </c>
      <c r="C72" s="44" t="s">
        <v>189</v>
      </c>
      <c r="D72" s="84">
        <v>4</v>
      </c>
      <c r="E72" s="38"/>
      <c r="L72" s="17"/>
      <c r="M72" s="17"/>
    </row>
    <row r="73" spans="1:13" ht="20.149999999999999" customHeight="1">
      <c r="A73" s="89" t="s">
        <v>190</v>
      </c>
      <c r="B73" s="89" t="s">
        <v>191</v>
      </c>
      <c r="C73" s="44" t="s">
        <v>192</v>
      </c>
      <c r="D73" s="84">
        <v>4</v>
      </c>
      <c r="E73" s="38"/>
      <c r="L73" s="17"/>
      <c r="M73" s="17"/>
    </row>
    <row r="74" spans="1:13" ht="20.149999999999999" customHeight="1">
      <c r="A74" s="89" t="s">
        <v>193</v>
      </c>
      <c r="B74" s="89" t="s">
        <v>191</v>
      </c>
      <c r="C74" s="44" t="s">
        <v>194</v>
      </c>
      <c r="D74" s="84">
        <v>4</v>
      </c>
      <c r="E74" s="38"/>
      <c r="L74" s="17"/>
      <c r="M74" s="17"/>
    </row>
    <row r="75" spans="1:13" ht="20.149999999999999" customHeight="1">
      <c r="A75" s="89"/>
      <c r="B75" s="89"/>
      <c r="C75" s="44"/>
      <c r="D75" s="85">
        <f>SUM(D63:D74)</f>
        <v>48</v>
      </c>
      <c r="E75" s="38"/>
      <c r="L75" s="17"/>
      <c r="M75" s="17"/>
    </row>
    <row r="76" spans="1:13" ht="20.149999999999999" customHeight="1">
      <c r="A76" s="47"/>
      <c r="B76" s="47"/>
      <c r="C76" s="53"/>
      <c r="D76" s="52"/>
      <c r="E76" s="38"/>
      <c r="L76" s="17"/>
      <c r="M76" s="17"/>
    </row>
    <row r="77" spans="1:13" ht="20.149999999999999" customHeight="1">
      <c r="A77" s="46" t="s">
        <v>195</v>
      </c>
      <c r="B77" s="83">
        <v>1605090028</v>
      </c>
      <c r="C77" s="51" t="s">
        <v>196</v>
      </c>
      <c r="D77" s="90">
        <v>1</v>
      </c>
      <c r="E77" s="38"/>
      <c r="L77" s="17"/>
      <c r="M77" s="17"/>
    </row>
    <row r="78" spans="1:13" ht="20.149999999999999" customHeight="1">
      <c r="A78" s="46" t="s">
        <v>197</v>
      </c>
      <c r="B78" s="83">
        <v>1409290210</v>
      </c>
      <c r="C78" s="51" t="s">
        <v>198</v>
      </c>
      <c r="D78" s="90">
        <v>1</v>
      </c>
      <c r="E78" s="38"/>
      <c r="L78" s="17"/>
      <c r="M78" s="17"/>
    </row>
    <row r="79" spans="1:13" ht="20.149999999999999" customHeight="1">
      <c r="A79" s="46" t="s">
        <v>199</v>
      </c>
      <c r="B79" s="83">
        <v>1606269970</v>
      </c>
      <c r="C79" s="51" t="s">
        <v>200</v>
      </c>
      <c r="D79" s="90">
        <v>1</v>
      </c>
      <c r="E79" s="38"/>
      <c r="L79" s="17"/>
      <c r="M79" s="17"/>
    </row>
    <row r="80" spans="1:13" ht="20.149999999999999" customHeight="1">
      <c r="A80" s="91" t="s">
        <v>201</v>
      </c>
      <c r="B80" s="92">
        <v>1409290230</v>
      </c>
      <c r="C80" s="51" t="s">
        <v>202</v>
      </c>
      <c r="D80" s="90">
        <v>1</v>
      </c>
      <c r="E80" s="38"/>
      <c r="L80" s="17"/>
      <c r="M80" s="17"/>
    </row>
    <row r="81" spans="1:5" ht="20.149999999999999" customHeight="1">
      <c r="A81" s="46" t="s">
        <v>203</v>
      </c>
      <c r="B81" s="83">
        <v>1305180460</v>
      </c>
      <c r="C81" s="51" t="s">
        <v>204</v>
      </c>
      <c r="D81" s="90">
        <v>1</v>
      </c>
      <c r="E81" s="38"/>
    </row>
    <row r="82" spans="1:5" ht="20.149999999999999" customHeight="1">
      <c r="A82" s="46"/>
      <c r="B82" s="83"/>
      <c r="C82" s="51"/>
      <c r="D82" s="93">
        <f>SUM(D77:D81)</f>
        <v>5</v>
      </c>
      <c r="E82" s="38"/>
    </row>
    <row r="83" spans="1:5" ht="20.149999999999999" customHeight="1">
      <c r="A83" s="46" t="s">
        <v>205</v>
      </c>
      <c r="B83" s="83" t="s">
        <v>206</v>
      </c>
      <c r="C83" s="51" t="s">
        <v>207</v>
      </c>
      <c r="D83" s="90">
        <v>1</v>
      </c>
      <c r="E83" s="38"/>
    </row>
    <row r="84" spans="1:5" ht="20.149999999999999" customHeight="1">
      <c r="A84" s="46" t="s">
        <v>208</v>
      </c>
      <c r="B84" s="83">
        <v>1606160230</v>
      </c>
      <c r="C84" s="51" t="s">
        <v>209</v>
      </c>
      <c r="D84" s="90">
        <v>1</v>
      </c>
      <c r="E84" s="38"/>
    </row>
    <row r="85" spans="1:5" ht="20.149999999999999" customHeight="1">
      <c r="A85" s="46" t="s">
        <v>210</v>
      </c>
      <c r="B85" s="83">
        <v>1607160002</v>
      </c>
      <c r="C85" s="51" t="s">
        <v>211</v>
      </c>
      <c r="D85" s="90">
        <v>1</v>
      </c>
      <c r="E85" s="38"/>
    </row>
    <row r="86" spans="1:5" ht="20.149999999999999" customHeight="1">
      <c r="A86" s="46" t="s">
        <v>212</v>
      </c>
      <c r="B86" s="83">
        <v>1409290260</v>
      </c>
      <c r="C86" s="51" t="s">
        <v>213</v>
      </c>
      <c r="D86" s="90">
        <v>1</v>
      </c>
      <c r="E86" s="38"/>
    </row>
    <row r="87" spans="1:5" ht="20.149999999999999" customHeight="1">
      <c r="A87" s="46" t="s">
        <v>214</v>
      </c>
      <c r="B87" s="83">
        <v>1405112050</v>
      </c>
      <c r="C87" s="51" t="s">
        <v>215</v>
      </c>
      <c r="D87" s="90">
        <v>1</v>
      </c>
      <c r="E87" s="38"/>
    </row>
    <row r="88" spans="1:5" ht="20.149999999999999" customHeight="1">
      <c r="A88" s="46"/>
      <c r="B88" s="83"/>
      <c r="C88" s="51"/>
      <c r="D88" s="93">
        <f>SUM(D83:D87)</f>
        <v>5</v>
      </c>
      <c r="E88" s="38"/>
    </row>
    <row r="89" spans="1:5" ht="20.149999999999999" customHeight="1">
      <c r="A89" s="46" t="s">
        <v>216</v>
      </c>
      <c r="B89" s="83">
        <v>1406292860</v>
      </c>
      <c r="C89" s="51" t="s">
        <v>217</v>
      </c>
      <c r="D89" s="90">
        <v>1</v>
      </c>
      <c r="E89" s="38"/>
    </row>
    <row r="90" spans="1:5" ht="20.149999999999999" customHeight="1">
      <c r="A90" s="46" t="s">
        <v>218</v>
      </c>
      <c r="B90" s="83">
        <v>1210100630</v>
      </c>
      <c r="C90" s="53" t="s">
        <v>219</v>
      </c>
      <c r="D90" s="90">
        <v>0</v>
      </c>
      <c r="E90" s="38"/>
    </row>
    <row r="91" spans="1:5" ht="20.149999999999999" customHeight="1">
      <c r="A91" s="46" t="s">
        <v>220</v>
      </c>
      <c r="B91" s="83">
        <v>1112060003</v>
      </c>
      <c r="C91" s="51" t="s">
        <v>221</v>
      </c>
      <c r="D91" s="90">
        <v>1</v>
      </c>
      <c r="E91" s="38"/>
    </row>
    <row r="92" spans="1:5" ht="20.149999999999999" customHeight="1">
      <c r="A92" s="46" t="s">
        <v>222</v>
      </c>
      <c r="B92" s="83">
        <v>1306150320</v>
      </c>
      <c r="C92" s="51" t="s">
        <v>223</v>
      </c>
      <c r="D92" s="90">
        <v>1</v>
      </c>
      <c r="E92" s="38"/>
    </row>
    <row r="93" spans="1:5" ht="20.149999999999999" customHeight="1">
      <c r="A93" s="46"/>
      <c r="B93" s="83"/>
      <c r="C93" s="51"/>
      <c r="D93" s="93">
        <f>SUM(D89:D92)</f>
        <v>3</v>
      </c>
      <c r="E93" s="38"/>
    </row>
    <row r="94" spans="1:5" ht="20.149999999999999" customHeight="1">
      <c r="A94" s="46" t="s">
        <v>224</v>
      </c>
      <c r="B94" s="46">
        <v>2100004817</v>
      </c>
      <c r="C94" s="43" t="s">
        <v>225</v>
      </c>
      <c r="D94" s="94">
        <v>4</v>
      </c>
      <c r="E94" s="38"/>
    </row>
    <row r="95" spans="1:5" ht="20.149999999999999" customHeight="1">
      <c r="A95" s="47" t="s">
        <v>226</v>
      </c>
      <c r="B95" s="47">
        <v>2100010980</v>
      </c>
      <c r="C95" s="44" t="s">
        <v>227</v>
      </c>
      <c r="D95" s="94">
        <v>4</v>
      </c>
      <c r="E95" s="38"/>
    </row>
    <row r="96" spans="1:5" ht="20.149999999999999" customHeight="1">
      <c r="A96" s="46" t="s">
        <v>228</v>
      </c>
      <c r="B96" s="46">
        <v>2100024215</v>
      </c>
      <c r="C96" s="43" t="s">
        <v>229</v>
      </c>
      <c r="D96" s="94">
        <v>4</v>
      </c>
      <c r="E96" s="38"/>
    </row>
    <row r="97" spans="1:5" ht="20.149999999999999" customHeight="1">
      <c r="A97" s="47" t="s">
        <v>230</v>
      </c>
      <c r="B97" s="47">
        <v>2100023833</v>
      </c>
      <c r="C97" s="44" t="s">
        <v>231</v>
      </c>
      <c r="D97" s="94">
        <v>4</v>
      </c>
      <c r="E97" s="38"/>
    </row>
    <row r="98" spans="1:5" ht="20.149999999999999" customHeight="1">
      <c r="A98" s="46" t="s">
        <v>232</v>
      </c>
      <c r="B98" s="46">
        <v>2100024216</v>
      </c>
      <c r="C98" s="43" t="s">
        <v>233</v>
      </c>
      <c r="D98" s="94">
        <v>4</v>
      </c>
      <c r="E98" s="38"/>
    </row>
    <row r="99" spans="1:5" ht="20.149999999999999" customHeight="1">
      <c r="A99" s="47" t="s">
        <v>234</v>
      </c>
      <c r="B99" s="47">
        <v>2100024217</v>
      </c>
      <c r="C99" s="44" t="s">
        <v>235</v>
      </c>
      <c r="D99" s="94">
        <v>4</v>
      </c>
      <c r="E99" s="38"/>
    </row>
    <row r="100" spans="1:5" ht="20.149999999999999" customHeight="1">
      <c r="A100" s="91" t="s">
        <v>236</v>
      </c>
      <c r="B100" s="91">
        <v>2100002629</v>
      </c>
      <c r="C100" s="95" t="s">
        <v>237</v>
      </c>
      <c r="D100" s="94">
        <v>4</v>
      </c>
      <c r="E100" s="38"/>
    </row>
    <row r="101" spans="1:5" ht="20.149999999999999" customHeight="1">
      <c r="A101" s="47" t="s">
        <v>238</v>
      </c>
      <c r="B101" s="47" t="s">
        <v>239</v>
      </c>
      <c r="C101" s="44" t="s">
        <v>240</v>
      </c>
      <c r="D101" s="94">
        <v>4</v>
      </c>
      <c r="E101" s="38"/>
    </row>
    <row r="102" spans="1:5" ht="20.149999999999999" customHeight="1">
      <c r="A102" s="46" t="s">
        <v>241</v>
      </c>
      <c r="B102" s="46" t="s">
        <v>242</v>
      </c>
      <c r="C102" s="43" t="s">
        <v>243</v>
      </c>
      <c r="D102" s="94">
        <v>4</v>
      </c>
      <c r="E102" s="38"/>
    </row>
    <row r="103" spans="1:5" ht="20.149999999999999" customHeight="1">
      <c r="A103" s="47" t="s">
        <v>244</v>
      </c>
      <c r="B103" s="47" t="s">
        <v>245</v>
      </c>
      <c r="C103" s="44" t="s">
        <v>246</v>
      </c>
      <c r="D103" s="94">
        <v>4</v>
      </c>
      <c r="E103" s="38"/>
    </row>
    <row r="104" spans="1:5" ht="20.149999999999999" customHeight="1">
      <c r="A104" s="46" t="s">
        <v>247</v>
      </c>
      <c r="B104" s="46" t="s">
        <v>248</v>
      </c>
      <c r="C104" s="43" t="s">
        <v>249</v>
      </c>
      <c r="D104" s="94">
        <v>4</v>
      </c>
      <c r="E104" s="38"/>
    </row>
    <row r="105" spans="1:5" ht="20.149999999999999" customHeight="1">
      <c r="A105" s="47" t="s">
        <v>250</v>
      </c>
      <c r="B105" s="47" t="s">
        <v>251</v>
      </c>
      <c r="C105" s="44" t="s">
        <v>252</v>
      </c>
      <c r="D105" s="94">
        <v>4</v>
      </c>
      <c r="E105" s="38"/>
    </row>
    <row r="106" spans="1:5" ht="20.149999999999999" customHeight="1">
      <c r="A106" s="46" t="s">
        <v>253</v>
      </c>
      <c r="B106" s="46" t="s">
        <v>254</v>
      </c>
      <c r="C106" s="43" t="s">
        <v>255</v>
      </c>
      <c r="D106" s="94">
        <v>4</v>
      </c>
      <c r="E106" s="38"/>
    </row>
    <row r="107" spans="1:5" ht="20.149999999999999" customHeight="1">
      <c r="A107" s="96" t="s">
        <v>256</v>
      </c>
      <c r="B107" s="47">
        <v>2100000264</v>
      </c>
      <c r="C107" s="43" t="s">
        <v>257</v>
      </c>
      <c r="D107" s="90">
        <v>0</v>
      </c>
      <c r="E107" s="38"/>
    </row>
    <row r="108" spans="1:5" ht="20.149999999999999" customHeight="1">
      <c r="A108" s="96" t="s">
        <v>258</v>
      </c>
      <c r="B108" s="46">
        <v>2100038727</v>
      </c>
      <c r="C108" s="43" t="s">
        <v>259</v>
      </c>
      <c r="D108" s="90">
        <v>0</v>
      </c>
      <c r="E108" s="38"/>
    </row>
    <row r="109" spans="1:5" ht="20.149999999999999" customHeight="1">
      <c r="A109" s="96" t="s">
        <v>260</v>
      </c>
      <c r="B109" s="47">
        <v>2100038807</v>
      </c>
      <c r="C109" s="43" t="s">
        <v>261</v>
      </c>
      <c r="D109" s="90">
        <v>3</v>
      </c>
      <c r="E109" s="38"/>
    </row>
    <row r="110" spans="1:5" ht="20.149999999999999" customHeight="1">
      <c r="A110" s="96" t="s">
        <v>262</v>
      </c>
      <c r="B110" s="46">
        <v>2100028368</v>
      </c>
      <c r="C110" s="43" t="s">
        <v>263</v>
      </c>
      <c r="D110" s="90">
        <v>3</v>
      </c>
      <c r="E110" s="38"/>
    </row>
    <row r="111" spans="1:5" ht="20.149999999999999" customHeight="1">
      <c r="A111" s="96" t="s">
        <v>264</v>
      </c>
      <c r="B111" s="47">
        <v>2100004807</v>
      </c>
      <c r="C111" s="43" t="s">
        <v>265</v>
      </c>
      <c r="D111" s="90">
        <v>3</v>
      </c>
      <c r="E111" s="38"/>
    </row>
    <row r="112" spans="1:5" ht="20.149999999999999" customHeight="1">
      <c r="A112" s="97"/>
      <c r="B112" s="97"/>
      <c r="C112" s="98"/>
      <c r="D112" s="85">
        <f>SUM(D94:D111)</f>
        <v>61</v>
      </c>
      <c r="E112" s="38"/>
    </row>
    <row r="113" spans="1:5" ht="20.149999999999999" customHeight="1">
      <c r="A113" s="97"/>
      <c r="B113" s="97"/>
      <c r="C113" s="98"/>
      <c r="D113" s="85"/>
      <c r="E113" s="38"/>
    </row>
    <row r="114" spans="1:5" ht="20.149999999999999" customHeight="1">
      <c r="A114" s="107" t="s">
        <v>287</v>
      </c>
      <c r="B114" s="52">
        <v>210127379</v>
      </c>
      <c r="C114" s="78" t="s">
        <v>288</v>
      </c>
      <c r="D114" s="59">
        <v>5</v>
      </c>
      <c r="E114" s="38"/>
    </row>
    <row r="115" spans="1:5" ht="20.149999999999999" customHeight="1">
      <c r="A115" s="107" t="s">
        <v>289</v>
      </c>
      <c r="B115" s="52">
        <v>201226140</v>
      </c>
      <c r="C115" s="78" t="s">
        <v>290</v>
      </c>
      <c r="D115" s="59">
        <v>5</v>
      </c>
      <c r="E115" s="38"/>
    </row>
    <row r="116" spans="1:5" ht="20.149999999999999" customHeight="1">
      <c r="A116" s="107" t="s">
        <v>291</v>
      </c>
      <c r="B116" s="52">
        <v>2306000619</v>
      </c>
      <c r="C116" s="78" t="s">
        <v>292</v>
      </c>
      <c r="D116" s="59">
        <v>5</v>
      </c>
      <c r="E116" s="38"/>
    </row>
    <row r="117" spans="1:5" ht="20.149999999999999" customHeight="1">
      <c r="A117" s="107" t="s">
        <v>293</v>
      </c>
      <c r="B117" s="52">
        <v>2306000620</v>
      </c>
      <c r="C117" s="78" t="s">
        <v>294</v>
      </c>
      <c r="D117" s="59">
        <v>5</v>
      </c>
      <c r="E117" s="38"/>
    </row>
    <row r="118" spans="1:5" ht="20.149999999999999" customHeight="1">
      <c r="A118" s="107" t="s">
        <v>295</v>
      </c>
      <c r="B118" s="52">
        <v>2306000621</v>
      </c>
      <c r="C118" s="78" t="s">
        <v>296</v>
      </c>
      <c r="D118" s="59">
        <v>5</v>
      </c>
      <c r="E118" s="38"/>
    </row>
    <row r="119" spans="1:5" ht="20.149999999999999" customHeight="1">
      <c r="A119" s="107" t="s">
        <v>297</v>
      </c>
      <c r="B119" s="52">
        <v>2306000622</v>
      </c>
      <c r="C119" s="78" t="s">
        <v>298</v>
      </c>
      <c r="D119" s="59">
        <v>5</v>
      </c>
      <c r="E119" s="38"/>
    </row>
    <row r="120" spans="1:5" ht="20.149999999999999" customHeight="1">
      <c r="A120" s="107" t="s">
        <v>299</v>
      </c>
      <c r="B120" s="52">
        <v>210127384</v>
      </c>
      <c r="C120" s="78" t="s">
        <v>300</v>
      </c>
      <c r="D120" s="59">
        <v>5</v>
      </c>
      <c r="E120" s="38"/>
    </row>
    <row r="121" spans="1:5" ht="20.149999999999999" customHeight="1">
      <c r="A121" s="107"/>
      <c r="B121" s="52"/>
      <c r="C121" s="78"/>
      <c r="D121" s="61">
        <f>SUM(D114:D120)</f>
        <v>35</v>
      </c>
      <c r="E121" s="38"/>
    </row>
    <row r="122" spans="1:5" ht="20.149999999999999" customHeight="1">
      <c r="A122" s="96" t="s">
        <v>301</v>
      </c>
      <c r="B122" s="46" t="s">
        <v>302</v>
      </c>
      <c r="C122" s="43" t="s">
        <v>303</v>
      </c>
      <c r="D122" s="87">
        <v>1</v>
      </c>
      <c r="E122" s="38"/>
    </row>
    <row r="123" spans="1:5" ht="20.149999999999999" customHeight="1">
      <c r="A123" s="96" t="s">
        <v>304</v>
      </c>
      <c r="B123" s="47" t="s">
        <v>305</v>
      </c>
      <c r="C123" s="44" t="s">
        <v>306</v>
      </c>
      <c r="D123" s="89">
        <v>0</v>
      </c>
      <c r="E123" s="38"/>
    </row>
    <row r="124" spans="1:5" ht="20.149999999999999" customHeight="1">
      <c r="A124" s="96" t="s">
        <v>274</v>
      </c>
      <c r="B124" s="46" t="s">
        <v>275</v>
      </c>
      <c r="C124" s="43" t="s">
        <v>276</v>
      </c>
      <c r="D124" s="89">
        <v>1</v>
      </c>
      <c r="E124" s="38"/>
    </row>
    <row r="125" spans="1:5" ht="20.149999999999999" customHeight="1">
      <c r="A125" s="96" t="s">
        <v>277</v>
      </c>
      <c r="B125" s="47" t="s">
        <v>278</v>
      </c>
      <c r="C125" s="44" t="s">
        <v>279</v>
      </c>
      <c r="D125" s="89">
        <v>1</v>
      </c>
      <c r="E125" s="38"/>
    </row>
    <row r="126" spans="1:5" ht="20.149999999999999" customHeight="1">
      <c r="A126" s="96" t="s">
        <v>280</v>
      </c>
      <c r="B126" s="46" t="s">
        <v>281</v>
      </c>
      <c r="C126" s="43" t="s">
        <v>282</v>
      </c>
      <c r="D126" s="89">
        <v>1</v>
      </c>
      <c r="E126" s="38"/>
    </row>
    <row r="127" spans="1:5" ht="20.149999999999999" customHeight="1">
      <c r="A127" s="46"/>
      <c r="B127" s="46"/>
      <c r="C127" s="43"/>
      <c r="D127" s="99">
        <f>SUM(D122:D126)</f>
        <v>4</v>
      </c>
      <c r="E127" s="38"/>
    </row>
    <row r="128" spans="1:5" ht="20.149999999999999" customHeight="1">
      <c r="A128" s="47"/>
      <c r="B128" s="47"/>
      <c r="C128" s="53"/>
      <c r="D128" s="52"/>
      <c r="E128" s="38"/>
    </row>
    <row r="129" spans="2:3" ht="20.149999999999999" customHeight="1">
      <c r="B129" s="75" t="s">
        <v>54</v>
      </c>
      <c r="C129" s="76"/>
    </row>
    <row r="130" spans="2:3" ht="20.149999999999999" customHeight="1">
      <c r="B130" s="61" t="s">
        <v>40</v>
      </c>
      <c r="C130" s="61" t="s">
        <v>41</v>
      </c>
    </row>
    <row r="131" spans="2:3" ht="20.149999999999999" customHeight="1">
      <c r="B131" s="77"/>
      <c r="C131" s="61" t="s">
        <v>37</v>
      </c>
    </row>
    <row r="132" spans="2:3" ht="20.149999999999999" customHeight="1">
      <c r="B132" s="59">
        <v>1</v>
      </c>
      <c r="C132" s="78" t="s">
        <v>55</v>
      </c>
    </row>
    <row r="133" spans="2:3" ht="20.149999999999999" customHeight="1">
      <c r="B133" s="79">
        <v>1</v>
      </c>
      <c r="C133" s="78" t="s">
        <v>56</v>
      </c>
    </row>
    <row r="134" spans="2:3" ht="20.149999999999999" customHeight="1">
      <c r="B134" s="79">
        <v>2</v>
      </c>
      <c r="C134" s="78" t="s">
        <v>57</v>
      </c>
    </row>
    <row r="135" spans="2:3" ht="20.149999999999999" customHeight="1">
      <c r="B135" s="79">
        <v>1</v>
      </c>
      <c r="C135" s="78" t="s">
        <v>58</v>
      </c>
    </row>
    <row r="136" spans="2:3" ht="20.149999999999999" customHeight="1">
      <c r="B136" s="79">
        <v>1</v>
      </c>
      <c r="C136" s="78" t="s">
        <v>59</v>
      </c>
    </row>
    <row r="137" spans="2:3" ht="20.149999999999999" customHeight="1">
      <c r="B137" s="79">
        <v>1</v>
      </c>
      <c r="C137" s="78" t="s">
        <v>60</v>
      </c>
    </row>
    <row r="138" spans="2:3" ht="20.149999999999999" customHeight="1">
      <c r="B138" s="79">
        <v>1</v>
      </c>
      <c r="C138" s="78" t="s">
        <v>61</v>
      </c>
    </row>
    <row r="139" spans="2:3" ht="20.149999999999999" customHeight="1">
      <c r="B139" s="79">
        <v>1</v>
      </c>
      <c r="C139" s="78" t="s">
        <v>62</v>
      </c>
    </row>
    <row r="140" spans="2:3" ht="20.149999999999999" customHeight="1">
      <c r="B140" s="79">
        <v>1</v>
      </c>
      <c r="C140" s="78" t="s">
        <v>63</v>
      </c>
    </row>
    <row r="141" spans="2:3" ht="20.149999999999999" customHeight="1">
      <c r="B141" s="79">
        <v>6</v>
      </c>
      <c r="C141" s="78" t="s">
        <v>64</v>
      </c>
    </row>
    <row r="142" spans="2:3" ht="20.149999999999999" customHeight="1">
      <c r="B142" s="79">
        <v>6</v>
      </c>
      <c r="C142" s="78" t="s">
        <v>65</v>
      </c>
    </row>
    <row r="143" spans="2:3" ht="20.149999999999999" customHeight="1">
      <c r="B143" s="79">
        <v>1</v>
      </c>
      <c r="C143" s="78" t="s">
        <v>66</v>
      </c>
    </row>
    <row r="144" spans="2:3" ht="20.149999999999999" customHeight="1">
      <c r="B144" s="79">
        <v>1</v>
      </c>
      <c r="C144" s="78" t="s">
        <v>67</v>
      </c>
    </row>
    <row r="145" spans="2:3" ht="20.149999999999999" customHeight="1">
      <c r="B145" s="79">
        <v>2</v>
      </c>
      <c r="C145" s="78" t="s">
        <v>68</v>
      </c>
    </row>
    <row r="146" spans="2:3" ht="20.149999999999999" customHeight="1">
      <c r="B146" s="79">
        <v>2</v>
      </c>
      <c r="C146" s="78" t="s">
        <v>69</v>
      </c>
    </row>
    <row r="147" spans="2:3" ht="20.149999999999999" customHeight="1">
      <c r="B147" s="79">
        <v>2</v>
      </c>
      <c r="C147" s="78" t="s">
        <v>70</v>
      </c>
    </row>
    <row r="148" spans="2:3" ht="20.149999999999999" customHeight="1">
      <c r="B148" s="79">
        <v>2</v>
      </c>
      <c r="C148" s="78" t="s">
        <v>71</v>
      </c>
    </row>
    <row r="149" spans="2:3" ht="20.149999999999999" customHeight="1">
      <c r="B149" s="79">
        <v>2</v>
      </c>
      <c r="C149" s="78" t="s">
        <v>72</v>
      </c>
    </row>
    <row r="150" spans="2:3" ht="20.149999999999999" customHeight="1">
      <c r="B150" s="79">
        <v>1</v>
      </c>
      <c r="C150" s="78" t="s">
        <v>55</v>
      </c>
    </row>
    <row r="151" spans="2:3" ht="20.149999999999999" customHeight="1">
      <c r="B151" s="61">
        <f>SUM(B132:B150)</f>
        <v>35</v>
      </c>
      <c r="C151" s="78"/>
    </row>
    <row r="152" spans="2:3" ht="20.149999999999999" customHeight="1">
      <c r="B152" s="21"/>
      <c r="C152" s="24"/>
    </row>
    <row r="153" spans="2:3" ht="20.149999999999999" customHeight="1">
      <c r="B153"/>
      <c r="C153"/>
    </row>
    <row r="154" spans="2:3" ht="20.149999999999999" customHeight="1">
      <c r="B154" s="80" t="s">
        <v>38</v>
      </c>
      <c r="C154" s="81"/>
    </row>
    <row r="155" spans="2:3" ht="20.149999999999999" customHeight="1">
      <c r="B155" s="59">
        <v>1</v>
      </c>
      <c r="C155" s="78" t="s">
        <v>73</v>
      </c>
    </row>
    <row r="156" spans="2:3" ht="20.149999999999999" customHeight="1">
      <c r="B156" s="79">
        <v>2</v>
      </c>
      <c r="C156" s="78" t="s">
        <v>74</v>
      </c>
    </row>
    <row r="157" spans="2:3" ht="20.149999999999999" customHeight="1">
      <c r="B157" s="79">
        <v>1</v>
      </c>
      <c r="C157" s="78" t="s">
        <v>75</v>
      </c>
    </row>
    <row r="158" spans="2:3" ht="20.149999999999999" customHeight="1">
      <c r="B158" s="79">
        <v>1</v>
      </c>
      <c r="C158" s="78" t="s">
        <v>76</v>
      </c>
    </row>
    <row r="159" spans="2:3" ht="20.149999999999999" customHeight="1">
      <c r="B159" s="79">
        <v>2</v>
      </c>
      <c r="C159" s="78" t="s">
        <v>77</v>
      </c>
    </row>
    <row r="160" spans="2:3" ht="20.149999999999999" customHeight="1">
      <c r="B160" s="79">
        <v>2</v>
      </c>
      <c r="C160" s="78" t="s">
        <v>78</v>
      </c>
    </row>
    <row r="161" spans="2:3" ht="20.149999999999999" customHeight="1">
      <c r="B161" s="79">
        <v>1</v>
      </c>
      <c r="C161" s="78" t="s">
        <v>79</v>
      </c>
    </row>
    <row r="162" spans="2:3" ht="20.149999999999999" customHeight="1">
      <c r="B162" s="79">
        <v>1</v>
      </c>
      <c r="C162" s="78" t="s">
        <v>80</v>
      </c>
    </row>
    <row r="163" spans="2:3" ht="20.149999999999999" customHeight="1">
      <c r="B163" s="79">
        <v>1</v>
      </c>
      <c r="C163" s="78" t="s">
        <v>81</v>
      </c>
    </row>
    <row r="164" spans="2:3" ht="20.149999999999999" customHeight="1">
      <c r="B164" s="79">
        <v>1</v>
      </c>
      <c r="C164" s="78" t="s">
        <v>82</v>
      </c>
    </row>
    <row r="165" spans="2:3" ht="20.149999999999999" customHeight="1">
      <c r="B165" s="79">
        <v>1</v>
      </c>
      <c r="C165" s="78" t="s">
        <v>83</v>
      </c>
    </row>
    <row r="166" spans="2:3" ht="20.149999999999999" customHeight="1">
      <c r="B166" s="79">
        <v>1</v>
      </c>
      <c r="C166" s="78" t="s">
        <v>84</v>
      </c>
    </row>
    <row r="167" spans="2:3" ht="20.149999999999999" customHeight="1">
      <c r="B167" s="79">
        <v>4</v>
      </c>
      <c r="C167" s="78" t="s">
        <v>85</v>
      </c>
    </row>
    <row r="168" spans="2:3" ht="20.149999999999999" customHeight="1">
      <c r="B168" s="79">
        <v>1</v>
      </c>
      <c r="C168" s="78" t="s">
        <v>86</v>
      </c>
    </row>
    <row r="169" spans="2:3" ht="20.149999999999999" customHeight="1">
      <c r="B169" s="79">
        <v>4</v>
      </c>
      <c r="C169" s="78" t="s">
        <v>87</v>
      </c>
    </row>
    <row r="170" spans="2:3" ht="20.149999999999999" customHeight="1">
      <c r="B170" s="79">
        <v>5</v>
      </c>
      <c r="C170" s="78" t="s">
        <v>88</v>
      </c>
    </row>
    <row r="171" spans="2:3" ht="20.149999999999999" customHeight="1">
      <c r="B171" s="79">
        <v>1</v>
      </c>
      <c r="C171" s="78" t="s">
        <v>89</v>
      </c>
    </row>
    <row r="172" spans="2:3" ht="20.149999999999999" customHeight="1">
      <c r="B172" s="79">
        <v>2</v>
      </c>
      <c r="C172" s="78" t="s">
        <v>90</v>
      </c>
    </row>
    <row r="173" spans="2:3" ht="20.149999999999999" customHeight="1">
      <c r="B173" s="82">
        <f>SUM(B155:B172)</f>
        <v>32</v>
      </c>
      <c r="C173" s="78"/>
    </row>
    <row r="174" spans="2:3" ht="20.149999999999999" customHeight="1">
      <c r="B174" s="50"/>
      <c r="C174" s="54"/>
    </row>
    <row r="175" spans="2:3" ht="20.149999999999999" customHeight="1">
      <c r="B175" s="56"/>
      <c r="C175" s="61" t="s">
        <v>266</v>
      </c>
    </row>
    <row r="176" spans="2:3" ht="20.149999999999999" customHeight="1">
      <c r="B176" s="61" t="s">
        <v>40</v>
      </c>
      <c r="C176" s="61" t="s">
        <v>41</v>
      </c>
    </row>
    <row r="177" spans="2:3" ht="20.149999999999999" customHeight="1">
      <c r="B177" s="59">
        <v>2</v>
      </c>
      <c r="C177" s="60" t="s">
        <v>267</v>
      </c>
    </row>
    <row r="178" spans="2:3" ht="20.149999999999999" customHeight="1">
      <c r="B178" s="59">
        <v>2</v>
      </c>
      <c r="C178" s="60" t="s">
        <v>42</v>
      </c>
    </row>
    <row r="179" spans="2:3" ht="20.149999999999999" customHeight="1">
      <c r="B179" s="59">
        <v>2</v>
      </c>
      <c r="C179" s="60" t="s">
        <v>43</v>
      </c>
    </row>
    <row r="180" spans="2:3" ht="20.149999999999999" customHeight="1">
      <c r="B180" s="59">
        <v>2</v>
      </c>
      <c r="C180" s="60" t="s">
        <v>268</v>
      </c>
    </row>
    <row r="181" spans="2:3" ht="20.149999999999999" customHeight="1">
      <c r="B181" s="59">
        <v>2</v>
      </c>
      <c r="C181" s="60" t="s">
        <v>269</v>
      </c>
    </row>
    <row r="182" spans="2:3" ht="20.149999999999999" customHeight="1">
      <c r="B182" s="59">
        <v>1</v>
      </c>
      <c r="C182" s="60" t="s">
        <v>270</v>
      </c>
    </row>
    <row r="183" spans="2:3" ht="20.149999999999999" customHeight="1">
      <c r="B183" s="59">
        <v>1</v>
      </c>
      <c r="C183" s="60" t="s">
        <v>44</v>
      </c>
    </row>
    <row r="184" spans="2:3" ht="20.149999999999999" customHeight="1">
      <c r="B184" s="59">
        <v>1</v>
      </c>
      <c r="C184" s="60" t="s">
        <v>271</v>
      </c>
    </row>
    <row r="185" spans="2:3" ht="20.149999999999999" customHeight="1">
      <c r="B185" s="59">
        <v>1</v>
      </c>
      <c r="C185" s="60" t="s">
        <v>272</v>
      </c>
    </row>
    <row r="186" spans="2:3" ht="20.149999999999999" customHeight="1">
      <c r="B186" s="59">
        <v>2</v>
      </c>
      <c r="C186" s="60" t="s">
        <v>45</v>
      </c>
    </row>
    <row r="187" spans="2:3" ht="20.149999999999999" customHeight="1">
      <c r="B187" s="59">
        <v>1</v>
      </c>
      <c r="C187" s="60" t="s">
        <v>46</v>
      </c>
    </row>
    <row r="188" spans="2:3" ht="20.149999999999999" customHeight="1">
      <c r="B188" s="59">
        <v>1</v>
      </c>
      <c r="C188" s="60" t="s">
        <v>34</v>
      </c>
    </row>
    <row r="189" spans="2:3" ht="20.149999999999999" customHeight="1">
      <c r="B189" s="59">
        <v>1</v>
      </c>
      <c r="C189" s="60" t="s">
        <v>48</v>
      </c>
    </row>
    <row r="190" spans="2:3" ht="20.149999999999999" customHeight="1">
      <c r="B190" s="59">
        <v>1</v>
      </c>
      <c r="C190" s="60" t="s">
        <v>273</v>
      </c>
    </row>
    <row r="191" spans="2:3" ht="20.149999999999999" customHeight="1">
      <c r="B191" s="59">
        <v>1</v>
      </c>
      <c r="C191" s="60" t="s">
        <v>47</v>
      </c>
    </row>
    <row r="192" spans="2:3" ht="20.149999999999999" customHeight="1">
      <c r="B192" s="59">
        <v>1</v>
      </c>
      <c r="C192" s="60" t="s">
        <v>49</v>
      </c>
    </row>
    <row r="193" spans="2:5" ht="20.149999999999999" customHeight="1">
      <c r="B193" s="59">
        <v>1</v>
      </c>
      <c r="C193" s="60" t="s">
        <v>50</v>
      </c>
    </row>
    <row r="194" spans="2:5" ht="20.149999999999999" customHeight="1">
      <c r="B194" s="59">
        <v>2</v>
      </c>
      <c r="C194" s="60" t="s">
        <v>51</v>
      </c>
    </row>
    <row r="195" spans="2:5" ht="20.149999999999999" customHeight="1">
      <c r="B195" s="61">
        <f>SUM(B177:B194)</f>
        <v>25</v>
      </c>
      <c r="C195" s="60"/>
    </row>
    <row r="196" spans="2:5" ht="20.149999999999999" customHeight="1">
      <c r="B196" s="40"/>
      <c r="C196" s="57"/>
    </row>
    <row r="197" spans="2:5" ht="20.149999999999999" customHeight="1">
      <c r="B197" s="86"/>
      <c r="C197" s="106" t="s">
        <v>283</v>
      </c>
      <c r="D197" s="102"/>
      <c r="E197" s="103"/>
    </row>
    <row r="198" spans="2:5" ht="20.149999999999999" customHeight="1">
      <c r="B198" s="100" t="s">
        <v>40</v>
      </c>
      <c r="C198" s="100" t="s">
        <v>41</v>
      </c>
      <c r="D198" s="104"/>
      <c r="E198" s="103"/>
    </row>
    <row r="199" spans="2:5" ht="20.149999999999999" customHeight="1">
      <c r="B199" s="86">
        <v>1</v>
      </c>
      <c r="C199" s="101" t="s">
        <v>284</v>
      </c>
      <c r="D199" s="102"/>
      <c r="E199" s="103"/>
    </row>
    <row r="200" spans="2:5" ht="20.149999999999999" customHeight="1">
      <c r="B200" s="86">
        <v>1</v>
      </c>
      <c r="C200" s="101" t="s">
        <v>285</v>
      </c>
      <c r="D200" s="102"/>
      <c r="E200" s="105"/>
    </row>
    <row r="201" spans="2:5" ht="20.149999999999999" customHeight="1">
      <c r="B201" s="86">
        <v>1</v>
      </c>
      <c r="C201" s="101" t="s">
        <v>48</v>
      </c>
    </row>
    <row r="202" spans="2:5" ht="20.149999999999999" customHeight="1">
      <c r="B202" s="86">
        <v>3</v>
      </c>
      <c r="C202" s="101" t="s">
        <v>286</v>
      </c>
    </row>
    <row r="203" spans="2:5" ht="20.149999999999999" customHeight="1">
      <c r="B203" s="100">
        <f>SUM(B199:B202)</f>
        <v>6</v>
      </c>
      <c r="C203" s="101"/>
    </row>
    <row r="204" spans="2:5" ht="20.149999999999999" customHeight="1">
      <c r="B204" s="40"/>
      <c r="C204" s="57"/>
    </row>
    <row r="205" spans="2:5" ht="20.149999999999999" customHeight="1">
      <c r="B205" s="50">
        <v>1</v>
      </c>
      <c r="C205" s="108" t="s">
        <v>307</v>
      </c>
    </row>
    <row r="206" spans="2:5" ht="20.149999999999999" customHeight="1">
      <c r="B206" s="50">
        <v>4</v>
      </c>
      <c r="C206" s="108" t="s">
        <v>39</v>
      </c>
    </row>
    <row r="207" spans="2:5" ht="20.149999999999999" customHeight="1">
      <c r="B207" s="50">
        <v>1</v>
      </c>
      <c r="C207" s="108" t="s">
        <v>308</v>
      </c>
    </row>
    <row r="208" spans="2:5" ht="20.149999999999999" customHeight="1">
      <c r="B208" s="50">
        <v>1</v>
      </c>
      <c r="C208" s="108" t="s">
        <v>309</v>
      </c>
    </row>
    <row r="209" spans="2:3" ht="20.149999999999999" customHeight="1">
      <c r="B209" s="50">
        <v>0</v>
      </c>
      <c r="C209" s="108" t="s">
        <v>310</v>
      </c>
    </row>
    <row r="210" spans="2:3" ht="20.149999999999999" customHeight="1">
      <c r="B210" s="109">
        <v>1</v>
      </c>
      <c r="C210" s="110" t="s">
        <v>52</v>
      </c>
    </row>
    <row r="211" spans="2:3" ht="20.149999999999999" customHeight="1">
      <c r="B211" s="109">
        <v>2</v>
      </c>
      <c r="C211" s="110" t="s">
        <v>311</v>
      </c>
    </row>
    <row r="212" spans="2:3" ht="20.149999999999999" customHeight="1">
      <c r="B212" s="111">
        <f>SUM(B205:B211)</f>
        <v>10</v>
      </c>
      <c r="C212" s="112"/>
    </row>
    <row r="213" spans="2:3" ht="20.149999999999999" customHeight="1">
      <c r="B213" s="45"/>
      <c r="C213" s="57"/>
    </row>
    <row r="214" spans="2:3" ht="20.149999999999999" customHeight="1">
      <c r="B214" s="49"/>
      <c r="C214" s="49"/>
    </row>
    <row r="215" spans="2:3" ht="20.149999999999999" customHeight="1">
      <c r="B215" s="49"/>
      <c r="C215" s="49"/>
    </row>
    <row r="216" spans="2:3" ht="20.149999999999999" customHeight="1">
      <c r="B216" s="59"/>
      <c r="C216" s="60"/>
    </row>
    <row r="217" spans="2:3" ht="20.149999999999999" customHeight="1">
      <c r="B217" s="59"/>
      <c r="C217" s="60"/>
    </row>
    <row r="218" spans="2:3" ht="20.149999999999999" customHeight="1">
      <c r="B218" s="59"/>
      <c r="C218" s="60"/>
    </row>
    <row r="219" spans="2:3" ht="20.149999999999999" customHeight="1">
      <c r="B219" s="59"/>
      <c r="C219" s="60"/>
    </row>
    <row r="220" spans="2:3" ht="20.149999999999999" customHeight="1">
      <c r="B220" s="61"/>
      <c r="C220" s="60"/>
    </row>
    <row r="221" spans="2:3" ht="20.149999999999999" customHeight="1">
      <c r="B221" s="48"/>
      <c r="C221" s="55"/>
    </row>
    <row r="222" spans="2:3" ht="20.149999999999999" customHeight="1">
      <c r="B222" s="41"/>
      <c r="C222" s="42"/>
    </row>
    <row r="223" spans="2:3" ht="20.149999999999999" customHeight="1">
      <c r="B223" s="41"/>
      <c r="C223" s="42"/>
    </row>
    <row r="224" spans="2:3" ht="20.149999999999999" customHeight="1">
      <c r="B224" s="41"/>
      <c r="C224" s="42"/>
    </row>
    <row r="227" spans="2:3" ht="20.149999999999999" customHeight="1" thickBot="1">
      <c r="B227" s="20" t="s">
        <v>35</v>
      </c>
      <c r="C227" s="39"/>
    </row>
    <row r="228" spans="2:3" ht="20.149999999999999" customHeight="1">
      <c r="B228" s="20"/>
      <c r="C228" s="20"/>
    </row>
    <row r="229" spans="2:3" ht="20.149999999999999" customHeight="1">
      <c r="B229" s="20"/>
      <c r="C229" s="20"/>
    </row>
    <row r="230" spans="2:3" ht="20.149999999999999" customHeight="1" thickBot="1">
      <c r="B230" s="20" t="s">
        <v>33</v>
      </c>
      <c r="C230" s="39"/>
    </row>
    <row r="231" spans="2:3" ht="20.149999999999999" customHeight="1">
      <c r="B231" s="20"/>
      <c r="C231" s="20"/>
    </row>
    <row r="232" spans="2:3" ht="20.149999999999999" customHeight="1">
      <c r="B232" s="20"/>
      <c r="C232" s="20"/>
    </row>
    <row r="233" spans="2:3" ht="20.149999999999999" customHeight="1" thickBot="1">
      <c r="B233" s="20" t="s">
        <v>15</v>
      </c>
      <c r="C233" s="39"/>
    </row>
    <row r="234" spans="2:3" ht="20.149999999999999" customHeight="1">
      <c r="B234" s="20"/>
      <c r="C234" s="20"/>
    </row>
    <row r="235" spans="2:3" ht="20.149999999999999" customHeight="1">
      <c r="B235" s="20"/>
      <c r="C235" s="20"/>
    </row>
    <row r="236" spans="2:3" ht="20.149999999999999" customHeight="1" thickBot="1">
      <c r="B236" s="20" t="s">
        <v>36</v>
      </c>
      <c r="C236" s="39"/>
    </row>
    <row r="237" spans="2:3" ht="20.149999999999999" customHeight="1">
      <c r="B237" s="20"/>
      <c r="C237" s="20"/>
    </row>
    <row r="238" spans="2:3" ht="20.149999999999999" customHeight="1">
      <c r="B238" s="20"/>
      <c r="C238" s="20"/>
    </row>
    <row r="239" spans="2:3" ht="20.149999999999999" customHeight="1" thickBot="1">
      <c r="B239" s="20" t="s">
        <v>16</v>
      </c>
      <c r="C239" s="39"/>
    </row>
    <row r="240" spans="2:3" ht="20.149999999999999" customHeight="1">
      <c r="B240" s="20"/>
      <c r="C240" s="20"/>
    </row>
  </sheetData>
  <mergeCells count="9">
    <mergeCell ref="B129:C129"/>
    <mergeCell ref="B154:C154"/>
    <mergeCell ref="A11:B11"/>
    <mergeCell ref="L5:M6"/>
    <mergeCell ref="D2:E2"/>
    <mergeCell ref="C4:C5"/>
    <mergeCell ref="C2:C3"/>
    <mergeCell ref="D4:E4"/>
    <mergeCell ref="D5:E5"/>
  </mergeCells>
  <conditionalFormatting sqref="C122">
    <cfRule type="duplicateValues" dxfId="2" priority="2"/>
  </conditionalFormatting>
  <conditionalFormatting sqref="C210:C21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2024-01-02T19:46:14Z</cp:lastPrinted>
  <dcterms:created xsi:type="dcterms:W3CDTF">2023-01-26T13:28:36Z</dcterms:created>
  <dcterms:modified xsi:type="dcterms:W3CDTF">2024-01-08T20:59:05Z</dcterms:modified>
</cp:coreProperties>
</file>