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B80F12E7-70FC-4204-BCD6-B5BF955D58F5}" xr6:coauthVersionLast="47" xr6:coauthVersionMax="47" xr10:uidLastSave="{00000000-0000-0000-0000-000000000000}"/>
  <bookViews>
    <workbookView xWindow="-120" yWindow="-120" windowWidth="29040" windowHeight="15840" activeTab="1" xr2:uid="{1AC196D6-04DC-4DD1-94CC-4F4D4A1EC4FD}"/>
  </bookViews>
  <sheets>
    <sheet name="JAIRO" sheetId="1" r:id="rId1"/>
    <sheet name="INQUIORT" sheetId="4" r:id="rId2"/>
  </sheets>
  <definedNames>
    <definedName name="_xlnm.Print_Area" localSheetId="1">INQUIORT!$A$1:$E$98</definedName>
    <definedName name="_xlnm.Print_Area" localSheetId="0">JAIRO!$A$1:$H$101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7" i="1" l="1"/>
  <c r="G85" i="1" l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86" i="1" l="1"/>
  <c r="G87" i="1" s="1"/>
  <c r="G88" i="1" s="1"/>
</calcChain>
</file>

<file path=xl/sharedStrings.xml><?xml version="1.0" encoding="utf-8"?>
<sst xmlns="http://schemas.openxmlformats.org/spreadsheetml/2006/main" count="288" uniqueCount="255">
  <si>
    <t xml:space="preserve">PINEDA CORAL JAIRO DARIO </t>
  </si>
  <si>
    <t>NOTA DE ENTREGA</t>
  </si>
  <si>
    <t>COD. ARTICULO</t>
  </si>
  <si>
    <t xml:space="preserve">DESCRIPCION ARTICULO </t>
  </si>
  <si>
    <t>SF-166.023</t>
  </si>
  <si>
    <t xml:space="preserve">PLACA DHS BLOQ. 38MM*3 ORIF. ACERO </t>
  </si>
  <si>
    <t>SF-166.024</t>
  </si>
  <si>
    <t xml:space="preserve">PLACA DHS BLOQ. 38MM*4 ORIF. ACERO </t>
  </si>
  <si>
    <t>SF-166.025</t>
  </si>
  <si>
    <t xml:space="preserve">PLACA DHS BLOQ. 38MM*5 ORIF. ACERO </t>
  </si>
  <si>
    <t>SF-166.026</t>
  </si>
  <si>
    <t xml:space="preserve">PLACA DHS BLOQ. 38MM*6 ORIF. ACERO </t>
  </si>
  <si>
    <t>SF-166.028</t>
  </si>
  <si>
    <t xml:space="preserve">PLACA DHS BLOQ. 38MM*8 ORIF. ACERO </t>
  </si>
  <si>
    <t>SF-166.030</t>
  </si>
  <si>
    <t xml:space="preserve">PLACA DHS BLOQ. 38MM*10 ORIF. ACERO </t>
  </si>
  <si>
    <t>SF-167.005</t>
  </si>
  <si>
    <t xml:space="preserve">PLACA DCS BLOQ. *5 ORIF. ACERO </t>
  </si>
  <si>
    <t>SF-167.006</t>
  </si>
  <si>
    <t xml:space="preserve">PLACA DCS BLOQ. *6 ORIF. ACERO </t>
  </si>
  <si>
    <t>SF-167.008</t>
  </si>
  <si>
    <t>PLACA DCS BLOQ. *8 ORIF. ACERO</t>
  </si>
  <si>
    <t>SF-167.010</t>
  </si>
  <si>
    <t>PLACA DCS BLOQ. *10 ORIF. ACERO</t>
  </si>
  <si>
    <t>168.060</t>
  </si>
  <si>
    <t>TORNILLO DESLIZANTE DHS/DCS 60MM ACERO</t>
  </si>
  <si>
    <t>168.065</t>
  </si>
  <si>
    <t xml:space="preserve">TORNILLO DESLIZANTE DHS/DCS 65MM ACERO </t>
  </si>
  <si>
    <t>168.070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</si>
  <si>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</si>
  <si>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</si>
  <si>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</si>
  <si>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</si>
  <si>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</si>
  <si>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</si>
  <si>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</si>
  <si>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</si>
  <si>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</si>
  <si>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168.100</t>
  </si>
  <si>
    <t>TORNILLO DESLIZANTE DHS/DCS 100MM ACERO</t>
  </si>
  <si>
    <t>168.105</t>
  </si>
  <si>
    <t>TORNILLO DESLIZANTE DHS/DCS 105MM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</si>
  <si>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</si>
  <si>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</si>
  <si>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</si>
  <si>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</si>
  <si>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</si>
  <si>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</si>
  <si>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</si>
  <si>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</si>
  <si>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</si>
  <si>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</si>
  <si>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</si>
  <si>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</si>
  <si>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</si>
  <si>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</si>
  <si>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</si>
  <si>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</si>
  <si>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</si>
  <si>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</si>
  <si>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</si>
  <si>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</si>
  <si>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</si>
  <si>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</si>
  <si>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</si>
  <si>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</si>
  <si>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</si>
  <si>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</si>
  <si>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</si>
  <si>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</si>
  <si>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</si>
  <si>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</si>
  <si>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</si>
  <si>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</si>
  <si>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</si>
  <si>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</si>
  <si>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</si>
  <si>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</si>
  <si>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</si>
  <si>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</si>
  <si>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</si>
  <si>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</si>
  <si>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</si>
  <si>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</si>
  <si>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</si>
  <si>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</si>
  <si>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</si>
  <si>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</si>
  <si>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</si>
  <si>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</si>
  <si>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</si>
  <si>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</si>
  <si>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</si>
  <si>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</si>
  <si>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</si>
  <si>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</si>
  <si>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</si>
  <si>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</si>
  <si>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</si>
  <si>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</si>
  <si>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</si>
  <si>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</si>
  <si>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</si>
  <si>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ARANDELA 4.5 MM ACERO</t>
  </si>
  <si>
    <t xml:space="preserve">PLACA DHS BLOQ. 38MM*2 ORIF. ACERO </t>
  </si>
  <si>
    <t>SF-500.055</t>
  </si>
  <si>
    <t>TORNILLO BLOQ. 5.0*55 MM ACERO</t>
  </si>
  <si>
    <t>SF-166.022</t>
  </si>
  <si>
    <t>200112101</t>
  </si>
  <si>
    <t>190602957</t>
  </si>
  <si>
    <t>190906301</t>
  </si>
  <si>
    <t>210733778</t>
  </si>
  <si>
    <t>190906307</t>
  </si>
  <si>
    <t>200215323</t>
  </si>
  <si>
    <t>190602956</t>
  </si>
  <si>
    <t>200112093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</si>
  <si>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</si>
  <si>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</si>
  <si>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</si>
  <si>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</si>
  <si>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</si>
  <si>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</si>
  <si>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</si>
  <si>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</si>
  <si>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</si>
  <si>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</si>
  <si>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</si>
  <si>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</si>
  <si>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</si>
  <si>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</si>
  <si>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</si>
  <si>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</si>
  <si>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</si>
  <si>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</si>
  <si>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</si>
  <si>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</si>
  <si>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</si>
  <si>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</si>
  <si>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</si>
  <si>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</si>
  <si>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</si>
  <si>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CANTIDAD</t>
  </si>
  <si>
    <t>VERIFICADO POR:</t>
  </si>
  <si>
    <t>No. IDENTIFICACION</t>
  </si>
  <si>
    <t>115.020</t>
  </si>
  <si>
    <t>200112169</t>
  </si>
  <si>
    <t>200112170</t>
  </si>
  <si>
    <t>200112171</t>
  </si>
  <si>
    <t>200112172</t>
  </si>
  <si>
    <t>200112173</t>
  </si>
  <si>
    <t>190704164</t>
  </si>
  <si>
    <t>190704165</t>
  </si>
  <si>
    <t>190704166</t>
  </si>
  <si>
    <t>200112576</t>
  </si>
  <si>
    <t>CLINIURSA CLINICA URDENOR S.A</t>
  </si>
  <si>
    <t>0991447482001</t>
  </si>
  <si>
    <t>AV. IGNACIO ROBLES Y FRANCISCO DE ORELLANA</t>
  </si>
  <si>
    <t xml:space="preserve">DR. SUCRE </t>
  </si>
  <si>
    <t xml:space="preserve">TIPO DE SEGURO </t>
  </si>
  <si>
    <t xml:space="preserve">IDENTIFICACION DEL PACIENTE </t>
  </si>
  <si>
    <t>SF-130.602R</t>
  </si>
  <si>
    <t xml:space="preserve">PLACA BLOQ. 2.4 RADIO DISTAL DERECHA X 2 ORIFICIOS ACERO </t>
  </si>
  <si>
    <t>SF-130.603R</t>
  </si>
  <si>
    <t>PLACA BLOQ. 2.4 RADIO DISTAL DERECHA X 3 ORIFICIOS ACERO</t>
  </si>
  <si>
    <t>SF-130-604R</t>
  </si>
  <si>
    <t>PLACA BLOQ. 2.4 RADIO DISTAL DERECHA X 4 ORIFICIOS ACERO</t>
  </si>
  <si>
    <t>SF-130.605R</t>
  </si>
  <si>
    <t>PLACA BLOQ. 2.4 RADIO DISTAL DERECHA X 5 ORIFICIOS ACERO</t>
  </si>
  <si>
    <t>SF-130.602L</t>
  </si>
  <si>
    <t>PLACA BLOQ. 2.4 RADIO DISTAL IZQUIERDA X 2 ORIFICIOS ACERO</t>
  </si>
  <si>
    <t>SF-130.603L</t>
  </si>
  <si>
    <t>PLACA BLOQ. 2.4 RADIO DISTAL IZQUIERDA X 3 ORIFICIOS ACERO</t>
  </si>
  <si>
    <t>SF-130.604L</t>
  </si>
  <si>
    <t>200113947</t>
  </si>
  <si>
    <t>PLACA BLOQ. 2.4 RADIO DISTAL IZQUIERDA X 4 ORIFICIOS ACERO</t>
  </si>
  <si>
    <t>SF-130.605L</t>
  </si>
  <si>
    <t xml:space="preserve">PLACA BLOQ. 2.4 RADIO DISTAL IZQUIERDA X 5 ORIFICIOS ACERO 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</si>
  <si>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</si>
  <si>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</si>
  <si>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</si>
  <si>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</si>
  <si>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</si>
  <si>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</si>
  <si>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</si>
  <si>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</si>
  <si>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</si>
  <si>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</si>
  <si>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</si>
  <si>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</si>
  <si>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</si>
  <si>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</si>
  <si>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</si>
  <si>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</si>
  <si>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</si>
  <si>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100S.224</t>
  </si>
  <si>
    <t xml:space="preserve">TORNILLO CORTICAL 2.4*24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</si>
  <si>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</si>
  <si>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</si>
  <si>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</si>
  <si>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</si>
  <si>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</si>
  <si>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</si>
  <si>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</si>
  <si>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</si>
  <si>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</si>
  <si>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</si>
  <si>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</si>
  <si>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</si>
  <si>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</si>
  <si>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</si>
  <si>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</si>
  <si>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</si>
  <si>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</si>
  <si>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</si>
  <si>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SF-101.430</t>
  </si>
  <si>
    <t>210431404</t>
  </si>
  <si>
    <t xml:space="preserve">TORNILLO BLOQ. 2.7 *30 MM ACERO </t>
  </si>
  <si>
    <t>DESCRIPCIÓN</t>
  </si>
  <si>
    <t xml:space="preserve">BANDEJA INFERIOR </t>
  </si>
  <si>
    <t xml:space="preserve">DESPERIO MEDIANO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</si>
  <si>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</si>
  <si>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</si>
  <si>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</si>
  <si>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</si>
  <si>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</si>
  <si>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</si>
  <si>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</si>
  <si>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</si>
  <si>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BANDEJA SUPERIOR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</si>
  <si>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</si>
  <si>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</si>
  <si>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</si>
  <si>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</si>
  <si>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</si>
  <si>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</si>
  <si>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</si>
  <si>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</si>
  <si>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</si>
  <si>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</si>
  <si>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</si>
  <si>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</si>
  <si>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</si>
  <si>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</si>
  <si>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</si>
  <si>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</si>
  <si>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</si>
  <si>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BATERIAS</t>
  </si>
  <si>
    <t>NEINQ0467</t>
  </si>
  <si>
    <t xml:space="preserve">7:00PM </t>
  </si>
  <si>
    <t>INSTRUMENTAL EQUIPO NUMERO UNO</t>
  </si>
  <si>
    <t>DISECTOR CURVO</t>
  </si>
  <si>
    <t xml:space="preserve">GANCHO DE PIEL </t>
  </si>
  <si>
    <t>PINZA DE REDUCTORA  CON CREMALLERA</t>
  </si>
  <si>
    <t xml:space="preserve">PINZA DE REDUCTORA  DE PUNTAS </t>
  </si>
  <si>
    <t>PERFORADOR + LLAVEJACOBS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</si>
</sst>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0.000"/>
    <numFmt numFmtId="165" formatCode="dd/mm/yyyy;@"/>
    <numFmt numFmtId="166" formatCode="&quot;$&quot;#,##0.00"/>
    <numFmt numFmtId="167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left" vertical="top" shrinkToFi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0" xfId="0" applyFont="1" applyFill="1"/>
    <xf numFmtId="3" fontId="3" fillId="0" borderId="1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0" xfId="0" applyFont="1"/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4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/>
    <xf numFmtId="0" fontId="8" fillId="0" borderId="3" xfId="0" applyFont="1" applyBorder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0" fontId="11" fillId="2" borderId="1" xfId="0" applyFont="1" applyFill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20" fontId="12" fillId="0" borderId="1" xfId="0" applyNumberFormat="1" applyFont="1" applyBorder="1" applyAlignment="1">
      <alignment vertical="center"/>
    </xf>
    <xf numFmtId="0" fontId="11" fillId="2" borderId="0" xfId="0" applyFont="1" applyFill="1" applyAlignment="1">
      <alignment vertical="center"/>
    </xf>
    <xf numFmtId="0" fontId="5" fillId="4" borderId="2" xfId="0" applyFont="1" applyFill="1" applyBorder="1"/>
    <xf numFmtId="0" fontId="5" fillId="2" borderId="0" xfId="0" applyFont="1" applyFill="1"/>
    <xf numFmtId="166" fontId="3" fillId="0" borderId="1" xfId="0" applyNumberFormat="1" applyFont="1" applyBorder="1"/>
    <xf numFmtId="166" fontId="2" fillId="0" borderId="0" xfId="1" applyNumberFormat="1" applyFont="1" applyAlignment="1">
      <alignment wrapText="1"/>
    </xf>
    <xf numFmtId="166" fontId="2" fillId="0" borderId="1" xfId="2" applyNumberFormat="1" applyFont="1" applyBorder="1" applyAlignment="1"/>
    <xf numFmtId="167" fontId="12" fillId="0" borderId="1" xfId="0" applyNumberFormat="1" applyFont="1" applyBorder="1" applyAlignment="1">
      <alignment horizontal="left" vertic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3" fillId="2" borderId="1" xfId="0" applyFont="1" applyFill="1" applyBorder="1" applyAlignment="1">
      <alignment vertical="center"/>
    </xf>
    <xf numFmtId="165" fontId="1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4" fillId="0" borderId="1" xfId="0" applyFont="1" applyBorder="1" applyAlignment="1" applyProtection="1">
      <alignment wrapText="1" readingOrder="1"/>
      <protection locked="0"/>
    </xf>
    <xf numFmtId="0" fontId="3" fillId="0" borderId="5" xfId="0" applyFont="1" applyBorder="1" applyAlignment="1" applyProtection="1">
      <alignment wrapText="1" readingOrder="1"/>
      <protection locked="0"/>
    </xf>
    <xf numFmtId="0" fontId="3" fillId="0" borderId="1" xfId="0" applyFont="1" applyBorder="1" applyAlignment="1" applyProtection="1">
      <alignment wrapText="1" readingOrder="1"/>
      <protection locked="0"/>
    </xf>
    <xf numFmtId="0" fontId="20" fillId="0" borderId="1" xfId="0" applyFont="1" applyBorder="1" applyAlignment="1" applyProtection="1">
      <alignment horizontal="left" wrapText="1" readingOrder="1"/>
      <protection locked="0"/>
    </xf>
    <xf numFmtId="0" fontId="20" fillId="0" borderId="1" xfId="0" applyFont="1" applyBorder="1" applyAlignment="1" applyProtection="1">
      <alignment horizontal="left" readingOrder="1"/>
      <protection locked="0"/>
    </xf>
    <xf numFmtId="0" fontId="21" fillId="0" borderId="1" xfId="1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0" fontId="20" fillId="0" borderId="1" xfId="0" applyFont="1" applyBorder="1" applyAlignment="1" applyProtection="1">
      <alignment readingOrder="1"/>
      <protection locked="0"/>
    </xf>
    <xf numFmtId="0" fontId="20" fillId="0" borderId="1" xfId="0" quotePrefix="1" applyFont="1" applyBorder="1" applyAlignment="1" applyProtection="1">
      <alignment horizontal="left" readingOrder="1"/>
      <protection locked="0"/>
    </xf>
    <xf numFmtId="0" fontId="20" fillId="0" borderId="1" xfId="0" applyFont="1" applyBorder="1" applyAlignment="1" applyProtection="1">
      <alignment horizontal="center" wrapText="1" readingOrder="1"/>
      <protection locked="0"/>
    </xf>
    <xf numFmtId="0" fontId="9" fillId="0" borderId="0" xfId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" xfId="0" applyFont="1" applyBorder="1" applyAlignment="1" applyProtection="1">
      <alignment vertical="top" wrapText="1" readingOrder="1"/>
      <protection locked="0"/>
    </xf>
    <xf numFmtId="0" fontId="3" fillId="0" borderId="5" xfId="0" applyFont="1" applyBorder="1" applyAlignment="1" applyProtection="1">
      <alignment horizontal="center" vertical="top" wrapText="1" readingOrder="1"/>
      <protection locked="0"/>
    </xf>
    <xf numFmtId="0" fontId="3" fillId="0" borderId="1" xfId="0" applyFont="1" applyBorder="1" applyAlignment="1" applyProtection="1">
      <alignment horizontal="center" vertical="top" wrapText="1" readingOrder="1"/>
      <protection locked="0"/>
    </xf>
  </cellXfs>
  <cellStyles count="4">
    <cellStyle name="Moneda" xfId="2" builtinId="4"/>
    <cellStyle name="Moneda 2" xfId="3" xr:uid="{ADE40DA5-1B89-4271-97C8-F888A55BD28F}"/>
    <cellStyle name="Normal" xfId="0" builtinId="0"/>
    <cellStyle name="Normal 2" xfId="1" xr:uid="{79E8D7EE-3510-4701-9B80-54F4EFBFE0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290C9EDD-CA6F-42F9-98F5-04E1102F9D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407805</xdr:colOff>
      <xdr:row>4</xdr:row>
      <xdr:rowOff>174422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33BDD4-DAB8-4E70-800C-DC3FF23BC4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3D67-F7D2-4DEA-9826-23A3FF1ED88B}">
  <sheetPr>
    <pageSetUpPr fitToPage="1"/>
  </sheetPr>
  <dimension ref="A1:P101"/>
  <sheetViews>
    <sheetView showGridLines="0" zoomScale="102" zoomScaleNormal="102" workbookViewId="0">
      <selection activeCell="A7" sqref="A7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66.7109375" style="1" customWidth="1"/>
    <col min="4" max="4" width="21" style="10" bestFit="1" customWidth="1"/>
    <col min="5" max="5" width="19.7109375" style="8" bestFit="1" customWidth="1"/>
    <col min="6" max="6" width="13.140625" style="1" customWidth="1"/>
    <col min="7" max="7" width="16.28515625" style="1" customWidth="1"/>
    <col min="8" max="8" width="13.140625" style="1" customWidth="1"/>
    <col min="9" max="16384" width="8.42578125" style="1"/>
  </cols>
  <sheetData>
    <row r="1" spans="1:16" s="2" customFormat="1" ht="20.100000000000001" customHeight="1" x14ac:dyDescent="0.2">
      <c r="A1" s="3"/>
      <c r="B1" s="3"/>
      <c r="C1" s="12"/>
      <c r="D1" s="12"/>
      <c r="E1" s="12"/>
      <c r="F1" s="12"/>
    </row>
    <row r="2" spans="1:16" s="2" customFormat="1" ht="20.100000000000001" customHeight="1" x14ac:dyDescent="0.25">
      <c r="A2" s="78" t="s">
        <v>0</v>
      </c>
      <c r="B2" s="78"/>
      <c r="C2" s="78"/>
      <c r="D2" s="78"/>
      <c r="E2" s="78"/>
      <c r="F2" s="78"/>
      <c r="G2" s="78"/>
      <c r="H2" s="78"/>
    </row>
    <row r="3" spans="1:16" s="2" customFormat="1" ht="20.100000000000001" customHeight="1" x14ac:dyDescent="0.25">
      <c r="A3" s="78" t="s">
        <v>116</v>
      </c>
      <c r="B3" s="78"/>
      <c r="C3" s="78"/>
      <c r="D3" s="78"/>
      <c r="E3" s="78"/>
      <c r="F3" s="78"/>
      <c r="G3" s="78"/>
      <c r="H3" s="78"/>
    </row>
    <row r="4" spans="1:16" s="2" customFormat="1" ht="20.100000000000001" customHeight="1" x14ac:dyDescent="0.25">
      <c r="A4" s="78" t="s">
        <v>1</v>
      </c>
      <c r="B4" s="78"/>
      <c r="C4" s="78"/>
      <c r="D4" s="78"/>
      <c r="E4" s="78"/>
      <c r="F4" s="78"/>
      <c r="G4" s="78"/>
      <c r="H4" s="78"/>
      <c r="O4" s="79"/>
      <c r="P4" s="79"/>
    </row>
    <row r="5" spans="1:16" s="2" customFormat="1" ht="20.100000000000001" customHeight="1" x14ac:dyDescent="0.25">
      <c r="A5" s="78"/>
      <c r="B5" s="78"/>
      <c r="C5" s="78"/>
      <c r="D5" s="78"/>
      <c r="E5" s="78"/>
      <c r="F5" s="78"/>
      <c r="G5" s="78"/>
      <c r="H5" s="78"/>
      <c r="O5" s="79"/>
      <c r="P5" s="79"/>
    </row>
    <row r="6" spans="1:16" s="2" customFormat="1" ht="20.100000000000001" customHeight="1" x14ac:dyDescent="0.25">
      <c r="A6" s="78"/>
      <c r="B6" s="78"/>
      <c r="C6" s="78"/>
      <c r="D6" s="78"/>
      <c r="E6" s="78"/>
      <c r="F6" s="78"/>
      <c r="G6" s="78"/>
      <c r="H6" s="78"/>
      <c r="O6" s="14"/>
      <c r="P6" s="14"/>
    </row>
    <row r="7" spans="1:16" s="2" customFormat="1" ht="20.100000000000001" customHeight="1" x14ac:dyDescent="0.2">
      <c r="A7" s="16" t="s">
        <v>117</v>
      </c>
      <c r="B7" s="16"/>
      <c r="C7" s="55">
        <f ca="1">NOW()</f>
        <v>44870.591451273147</v>
      </c>
      <c r="D7" s="16" t="s">
        <v>118</v>
      </c>
      <c r="E7" s="46"/>
      <c r="F7" s="49"/>
      <c r="G7" s="17"/>
      <c r="O7" s="14"/>
      <c r="P7" s="14"/>
    </row>
    <row r="8" spans="1:16" s="2" customFormat="1" ht="20.100000000000001" customHeight="1" x14ac:dyDescent="0.25">
      <c r="A8" s="18"/>
      <c r="B8" s="18"/>
      <c r="C8" s="18"/>
      <c r="D8" s="18"/>
      <c r="E8" s="18"/>
      <c r="F8" s="18"/>
      <c r="G8" s="1"/>
      <c r="O8" s="14"/>
      <c r="P8" s="14"/>
    </row>
    <row r="9" spans="1:16" s="2" customFormat="1" ht="20.100000000000001" customHeight="1" x14ac:dyDescent="0.2">
      <c r="A9" s="16" t="s">
        <v>119</v>
      </c>
      <c r="B9" s="16"/>
      <c r="C9" s="19"/>
      <c r="D9" s="20" t="s">
        <v>120</v>
      </c>
      <c r="E9" s="47"/>
      <c r="F9" s="21"/>
      <c r="G9" s="21"/>
      <c r="O9" s="14"/>
      <c r="P9" s="14"/>
    </row>
    <row r="10" spans="1:16" s="2" customFormat="1" ht="20.100000000000001" customHeight="1" x14ac:dyDescent="0.25">
      <c r="A10" s="18"/>
      <c r="B10" s="18"/>
      <c r="C10" s="18"/>
      <c r="D10" s="18"/>
      <c r="E10" s="18"/>
      <c r="F10" s="18"/>
      <c r="G10" s="1"/>
      <c r="O10" s="14"/>
      <c r="P10" s="14"/>
    </row>
    <row r="11" spans="1:16" s="2" customFormat="1" ht="31.9" customHeight="1" x14ac:dyDescent="0.2">
      <c r="A11" s="16" t="s">
        <v>121</v>
      </c>
      <c r="B11" s="16"/>
      <c r="C11" s="22"/>
      <c r="D11" s="20" t="s">
        <v>122</v>
      </c>
      <c r="E11" s="19" t="s">
        <v>123</v>
      </c>
      <c r="F11" s="23"/>
      <c r="G11" s="23"/>
      <c r="O11" s="14"/>
      <c r="P11" s="14"/>
    </row>
    <row r="12" spans="1:16" s="2" customFormat="1" ht="20.100000000000001" customHeight="1" x14ac:dyDescent="0.25">
      <c r="A12" s="18"/>
      <c r="B12" s="18"/>
      <c r="C12" s="18"/>
      <c r="D12" s="18"/>
      <c r="E12" s="18"/>
      <c r="F12" s="18"/>
      <c r="G12" s="1"/>
      <c r="O12" s="24"/>
      <c r="P12" s="24"/>
    </row>
    <row r="13" spans="1:16" s="2" customFormat="1" ht="20.100000000000001" customHeight="1" x14ac:dyDescent="0.2">
      <c r="A13" s="16" t="s">
        <v>124</v>
      </c>
      <c r="B13" s="16"/>
      <c r="C13" s="55"/>
      <c r="D13" s="20" t="s">
        <v>125</v>
      </c>
      <c r="E13" s="48"/>
      <c r="F13" s="25"/>
      <c r="G13" s="25"/>
      <c r="O13" s="24"/>
      <c r="P13" s="24"/>
    </row>
    <row r="14" spans="1:16" s="2" customFormat="1" ht="20.100000000000001" customHeight="1" x14ac:dyDescent="0.25">
      <c r="A14" s="18"/>
      <c r="B14" s="18"/>
      <c r="C14" s="18"/>
      <c r="D14" s="18"/>
      <c r="E14" s="18"/>
      <c r="F14" s="18"/>
      <c r="G14" s="26"/>
      <c r="H14" s="26"/>
      <c r="O14" s="27"/>
      <c r="P14" s="27"/>
    </row>
    <row r="15" spans="1:16" s="2" customFormat="1" ht="20.100000000000001" customHeight="1" x14ac:dyDescent="0.2">
      <c r="A15" s="16" t="s">
        <v>126</v>
      </c>
      <c r="B15" s="16"/>
      <c r="C15" s="19"/>
      <c r="D15" s="23"/>
      <c r="E15" s="28"/>
      <c r="F15" s="28"/>
      <c r="G15" s="23"/>
      <c r="H15" s="23"/>
      <c r="O15" s="27"/>
      <c r="P15" s="27"/>
    </row>
    <row r="16" spans="1:16" s="2" customFormat="1" ht="20.100000000000001" customHeight="1" x14ac:dyDescent="0.25">
      <c r="A16" s="18"/>
      <c r="B16" s="18"/>
      <c r="C16" s="18"/>
      <c r="D16" s="18"/>
      <c r="E16" s="18"/>
      <c r="F16" s="18"/>
      <c r="G16" s="26"/>
      <c r="H16" s="26"/>
      <c r="O16" s="27"/>
      <c r="P16" s="27"/>
    </row>
    <row r="17" spans="1:16" s="2" customFormat="1" ht="20.100000000000001" customHeight="1" x14ac:dyDescent="0.2">
      <c r="A17" s="16" t="s">
        <v>127</v>
      </c>
      <c r="B17" s="16"/>
      <c r="C17" s="19"/>
      <c r="D17" s="20" t="s">
        <v>143</v>
      </c>
      <c r="E17" s="48"/>
      <c r="F17" s="28"/>
      <c r="G17" s="23"/>
      <c r="H17" s="23"/>
      <c r="O17" s="27"/>
      <c r="P17" s="27"/>
    </row>
    <row r="18" spans="1:16" s="2" customFormat="1" ht="20.100000000000001" customHeight="1" x14ac:dyDescent="0.25">
      <c r="A18" s="18"/>
      <c r="B18" s="18"/>
      <c r="C18" s="18"/>
      <c r="D18" s="18"/>
      <c r="E18" s="18"/>
      <c r="F18" s="18"/>
      <c r="G18" s="26"/>
      <c r="H18" s="26"/>
      <c r="O18" s="29"/>
      <c r="P18" s="29"/>
    </row>
    <row r="19" spans="1:16" s="2" customFormat="1" ht="20.100000000000001" customHeight="1" x14ac:dyDescent="0.2">
      <c r="A19" s="16" t="s">
        <v>128</v>
      </c>
      <c r="B19" s="16"/>
      <c r="C19" s="30"/>
      <c r="D19" s="17"/>
      <c r="E19" s="31"/>
      <c r="F19" s="31"/>
      <c r="G19" s="32"/>
      <c r="H19" s="33"/>
      <c r="O19" s="29"/>
      <c r="P19" s="29"/>
    </row>
    <row r="20" spans="1:16" s="2" customFormat="1" ht="20.100000000000001" customHeight="1" x14ac:dyDescent="0.2">
      <c r="A20" s="11"/>
      <c r="B20" s="11"/>
      <c r="C20" s="1"/>
      <c r="D20" s="1"/>
      <c r="E20" s="1"/>
      <c r="F20" s="1"/>
      <c r="G20" s="1"/>
      <c r="H20" s="1"/>
      <c r="O20" s="29"/>
      <c r="P20" s="29"/>
    </row>
    <row r="21" spans="1:16" s="2" customFormat="1" ht="20.100000000000001" customHeight="1" x14ac:dyDescent="0.2">
      <c r="A21" s="50"/>
      <c r="B21" s="50"/>
      <c r="C21" s="50"/>
      <c r="D21" s="50"/>
      <c r="E21" s="50"/>
      <c r="F21" s="50"/>
      <c r="G21" s="50"/>
      <c r="H21" s="51"/>
      <c r="O21" s="29"/>
      <c r="P21" s="29"/>
    </row>
    <row r="22" spans="1:16" s="2" customFormat="1" ht="30" customHeight="1" x14ac:dyDescent="0.2">
      <c r="A22" s="34" t="s">
        <v>2</v>
      </c>
      <c r="B22" s="34" t="s">
        <v>129</v>
      </c>
      <c r="C22" s="34" t="s">
        <v>3</v>
      </c>
      <c r="D22" s="34" t="s">
        <v>141</v>
      </c>
      <c r="E22" s="34" t="s">
        <v>130</v>
      </c>
      <c r="F22" s="35" t="s">
        <v>131</v>
      </c>
      <c r="G22" s="35" t="s">
        <v>132</v>
      </c>
      <c r="O22" s="29"/>
      <c r="P22" s="29"/>
    </row>
    <row r="23" spans="1:16" ht="15" x14ac:dyDescent="0.2">
      <c r="A23" s="4" t="s">
        <v>107</v>
      </c>
      <c r="B23" s="4">
        <v>200214650</v>
      </c>
      <c r="C23" s="5" t="s">
        <v>104</v>
      </c>
      <c r="D23" s="4">
        <v>1</v>
      </c>
      <c r="E23" s="36"/>
      <c r="F23" s="52"/>
      <c r="G23" s="52">
        <f>+D23*F23</f>
        <v>0</v>
      </c>
    </row>
    <row r="24" spans="1:16" ht="15" x14ac:dyDescent="0.2">
      <c r="A24" s="4" t="s">
        <v>4</v>
      </c>
      <c r="B24" s="4">
        <v>200417495</v>
      </c>
      <c r="C24" s="5" t="s">
        <v>5</v>
      </c>
      <c r="D24" s="4">
        <v>1</v>
      </c>
      <c r="E24" s="36"/>
      <c r="F24" s="52"/>
      <c r="G24" s="52">
        <f t="shared" ref="G24:G85" si="0">+D24*F24</f>
        <v>0</v>
      </c>
    </row>
    <row r="25" spans="1:16" ht="15" x14ac:dyDescent="0.2">
      <c r="A25" s="4" t="s">
        <v>6</v>
      </c>
      <c r="B25" s="4">
        <v>200417496</v>
      </c>
      <c r="C25" s="5" t="s">
        <v>7</v>
      </c>
      <c r="D25" s="4">
        <v>1</v>
      </c>
      <c r="E25" s="36"/>
      <c r="F25" s="52"/>
      <c r="G25" s="52">
        <f t="shared" si="0"/>
        <v>0</v>
      </c>
    </row>
    <row r="26" spans="1:16" ht="15" x14ac:dyDescent="0.2">
      <c r="A26" s="4" t="s">
        <v>8</v>
      </c>
      <c r="B26" s="4">
        <v>210126806</v>
      </c>
      <c r="C26" s="5" t="s">
        <v>9</v>
      </c>
      <c r="D26" s="4">
        <v>1</v>
      </c>
      <c r="E26" s="36"/>
      <c r="F26" s="52"/>
      <c r="G26" s="52">
        <f t="shared" si="0"/>
        <v>0</v>
      </c>
    </row>
    <row r="27" spans="1:16" ht="15" x14ac:dyDescent="0.2">
      <c r="A27" s="4" t="s">
        <v>10</v>
      </c>
      <c r="B27" s="4">
        <v>210126806</v>
      </c>
      <c r="C27" s="5" t="s">
        <v>11</v>
      </c>
      <c r="D27" s="4">
        <v>1</v>
      </c>
      <c r="E27" s="36"/>
      <c r="F27" s="52"/>
      <c r="G27" s="52">
        <f t="shared" si="0"/>
        <v>0</v>
      </c>
    </row>
    <row r="28" spans="1:16" ht="15" x14ac:dyDescent="0.2">
      <c r="A28" s="4" t="s">
        <v>12</v>
      </c>
      <c r="B28" s="4">
        <v>210126806</v>
      </c>
      <c r="C28" s="5" t="s">
        <v>13</v>
      </c>
      <c r="D28" s="4">
        <v>1</v>
      </c>
      <c r="E28" s="36"/>
      <c r="F28" s="52"/>
      <c r="G28" s="52">
        <f t="shared" si="0"/>
        <v>0</v>
      </c>
    </row>
    <row r="29" spans="1:16" ht="15" x14ac:dyDescent="0.2">
      <c r="A29" s="4" t="s">
        <v>14</v>
      </c>
      <c r="B29" s="4">
        <v>210126806</v>
      </c>
      <c r="C29" s="5" t="s">
        <v>15</v>
      </c>
      <c r="D29" s="4">
        <v>1</v>
      </c>
      <c r="E29" s="36"/>
      <c r="F29" s="52"/>
      <c r="G29" s="52">
        <f t="shared" si="0"/>
        <v>0</v>
      </c>
    </row>
    <row r="30" spans="1:16" ht="15" x14ac:dyDescent="0.2">
      <c r="A30" s="4" t="s">
        <v>16</v>
      </c>
      <c r="B30" s="4">
        <v>210126806</v>
      </c>
      <c r="C30" s="5" t="s">
        <v>17</v>
      </c>
      <c r="D30" s="4">
        <v>1</v>
      </c>
      <c r="E30" s="36"/>
      <c r="F30" s="52"/>
      <c r="G30" s="52">
        <f t="shared" si="0"/>
        <v>0</v>
      </c>
    </row>
    <row r="31" spans="1:16" ht="15" x14ac:dyDescent="0.2">
      <c r="A31" s="4" t="s">
        <v>18</v>
      </c>
      <c r="B31" s="4">
        <v>200416969</v>
      </c>
      <c r="C31" s="5" t="s">
        <v>19</v>
      </c>
      <c r="D31" s="4">
        <v>1</v>
      </c>
      <c r="E31" s="36"/>
      <c r="F31" s="52"/>
      <c r="G31" s="52">
        <f t="shared" si="0"/>
        <v>0</v>
      </c>
    </row>
    <row r="32" spans="1:16" ht="15" x14ac:dyDescent="0.2">
      <c r="A32" s="4" t="s">
        <v>20</v>
      </c>
      <c r="B32" s="4">
        <v>200113467</v>
      </c>
      <c r="C32" s="5" t="s">
        <v>21</v>
      </c>
      <c r="D32" s="4">
        <v>1</v>
      </c>
      <c r="E32" s="36"/>
      <c r="F32" s="52"/>
      <c r="G32" s="52">
        <f t="shared" si="0"/>
        <v>0</v>
      </c>
    </row>
    <row r="33" spans="1:7" ht="15" x14ac:dyDescent="0.2">
      <c r="A33" s="4" t="s">
        <v>22</v>
      </c>
      <c r="B33" s="4">
        <v>200113466</v>
      </c>
      <c r="C33" s="5" t="s">
        <v>23</v>
      </c>
      <c r="D33" s="4">
        <v>1</v>
      </c>
      <c r="E33" s="36"/>
      <c r="F33" s="52"/>
      <c r="G33" s="52">
        <f t="shared" si="0"/>
        <v>0</v>
      </c>
    </row>
    <row r="34" spans="1:7" ht="15" x14ac:dyDescent="0.2">
      <c r="A34" s="4" t="s">
        <v>24</v>
      </c>
      <c r="B34" s="4" t="s">
        <v>108</v>
      </c>
      <c r="C34" s="5" t="s">
        <v>25</v>
      </c>
      <c r="D34" s="4">
        <v>1</v>
      </c>
      <c r="E34" s="36"/>
      <c r="F34" s="52"/>
      <c r="G34" s="52">
        <f t="shared" si="0"/>
        <v>0</v>
      </c>
    </row>
    <row r="35" spans="1:7" ht="15" x14ac:dyDescent="0.2">
      <c r="A35" s="4" t="s">
        <v>26</v>
      </c>
      <c r="B35" s="4">
        <v>201123687</v>
      </c>
      <c r="C35" s="5" t="s">
        <v>27</v>
      </c>
      <c r="D35" s="4">
        <v>1</v>
      </c>
      <c r="E35" s="36"/>
      <c r="F35" s="52"/>
      <c r="G35" s="52">
        <f t="shared" si="0"/>
        <v>0</v>
      </c>
    </row>
    <row r="36" spans="1:7" ht="15" x14ac:dyDescent="0.2">
      <c r="A36" s="4" t="s">
        <v>28</v>
      </c>
      <c r="B36" s="4">
        <v>210126678</v>
      </c>
      <c r="C36" s="5" t="s">
        <v>29</v>
      </c>
      <c r="D36" s="4">
        <v>1</v>
      </c>
      <c r="E36" s="36"/>
      <c r="F36" s="52"/>
      <c r="G36" s="52">
        <f t="shared" si="0"/>
        <v>0</v>
      </c>
    </row>
    <row r="37" spans="1:7" ht="15" x14ac:dyDescent="0.2">
      <c r="A37" s="4" t="s">
        <v>30</v>
      </c>
      <c r="B37" s="4">
        <v>210126678</v>
      </c>
      <c r="C37" s="5" t="s">
        <v>31</v>
      </c>
      <c r="D37" s="4">
        <v>1</v>
      </c>
      <c r="E37" s="36"/>
      <c r="F37" s="52"/>
      <c r="G37" s="52">
        <f t="shared" si="0"/>
        <v>0</v>
      </c>
    </row>
    <row r="38" spans="1:7" ht="15" x14ac:dyDescent="0.2">
      <c r="A38" s="4" t="s">
        <v>32</v>
      </c>
      <c r="B38" s="4">
        <v>200316507</v>
      </c>
      <c r="C38" s="5" t="s">
        <v>33</v>
      </c>
      <c r="D38" s="4">
        <v>1</v>
      </c>
      <c r="E38" s="36"/>
      <c r="F38" s="52"/>
      <c r="G38" s="52">
        <f t="shared" si="0"/>
        <v>0</v>
      </c>
    </row>
    <row r="39" spans="1:7" ht="15" x14ac:dyDescent="0.2">
      <c r="A39" s="4" t="s">
        <v>34</v>
      </c>
      <c r="B39" s="4">
        <v>201124667</v>
      </c>
      <c r="C39" s="5" t="s">
        <v>35</v>
      </c>
      <c r="D39" s="4">
        <v>1</v>
      </c>
      <c r="E39" s="36"/>
      <c r="F39" s="52"/>
      <c r="G39" s="52">
        <f t="shared" si="0"/>
        <v>0</v>
      </c>
    </row>
    <row r="40" spans="1:7" ht="15" x14ac:dyDescent="0.2">
      <c r="A40" s="4" t="s">
        <v>36</v>
      </c>
      <c r="B40" s="4">
        <v>210632965</v>
      </c>
      <c r="C40" s="5" t="s">
        <v>37</v>
      </c>
      <c r="D40" s="4">
        <v>1</v>
      </c>
      <c r="E40" s="36"/>
      <c r="F40" s="52"/>
      <c r="G40" s="52">
        <f t="shared" si="0"/>
        <v>0</v>
      </c>
    </row>
    <row r="41" spans="1:7" ht="15" x14ac:dyDescent="0.2">
      <c r="A41" s="4" t="s">
        <v>38</v>
      </c>
      <c r="B41" s="4">
        <v>210126681</v>
      </c>
      <c r="C41" s="5" t="s">
        <v>39</v>
      </c>
      <c r="D41" s="4">
        <v>1</v>
      </c>
      <c r="E41" s="36"/>
      <c r="F41" s="52"/>
      <c r="G41" s="52">
        <f t="shared" si="0"/>
        <v>0</v>
      </c>
    </row>
    <row r="42" spans="1:7" ht="15" x14ac:dyDescent="0.2">
      <c r="A42" s="4" t="s">
        <v>40</v>
      </c>
      <c r="B42" s="4">
        <v>200112869</v>
      </c>
      <c r="C42" s="5" t="s">
        <v>41</v>
      </c>
      <c r="D42" s="4">
        <v>1</v>
      </c>
      <c r="E42" s="36"/>
      <c r="F42" s="52"/>
      <c r="G42" s="52">
        <f t="shared" si="0"/>
        <v>0</v>
      </c>
    </row>
    <row r="43" spans="1:7" ht="15" x14ac:dyDescent="0.2">
      <c r="A43" s="9">
        <v>106232</v>
      </c>
      <c r="B43" s="4" t="s">
        <v>145</v>
      </c>
      <c r="C43" s="7" t="s">
        <v>42</v>
      </c>
      <c r="D43" s="6">
        <v>6</v>
      </c>
      <c r="E43" s="36"/>
      <c r="F43" s="52"/>
      <c r="G43" s="52">
        <f t="shared" si="0"/>
        <v>0</v>
      </c>
    </row>
    <row r="44" spans="1:7" ht="15" x14ac:dyDescent="0.2">
      <c r="A44" s="9">
        <v>106234</v>
      </c>
      <c r="B44" s="4" t="s">
        <v>146</v>
      </c>
      <c r="C44" s="7" t="s">
        <v>43</v>
      </c>
      <c r="D44" s="6">
        <v>6</v>
      </c>
      <c r="E44" s="36"/>
      <c r="F44" s="52"/>
      <c r="G44" s="52">
        <f t="shared" si="0"/>
        <v>0</v>
      </c>
    </row>
    <row r="45" spans="1:7" ht="15" x14ac:dyDescent="0.2">
      <c r="A45" s="9">
        <v>106236</v>
      </c>
      <c r="B45" s="4" t="s">
        <v>147</v>
      </c>
      <c r="C45" s="7" t="s">
        <v>44</v>
      </c>
      <c r="D45" s="6">
        <v>6</v>
      </c>
      <c r="E45" s="36"/>
      <c r="F45" s="52"/>
      <c r="G45" s="52">
        <f t="shared" si="0"/>
        <v>0</v>
      </c>
    </row>
    <row r="46" spans="1:7" ht="15" x14ac:dyDescent="0.2">
      <c r="A46" s="9">
        <v>106238</v>
      </c>
      <c r="B46" s="4" t="s">
        <v>148</v>
      </c>
      <c r="C46" s="7" t="s">
        <v>45</v>
      </c>
      <c r="D46" s="6">
        <v>6</v>
      </c>
      <c r="E46" s="36"/>
      <c r="F46" s="52"/>
      <c r="G46" s="52">
        <f t="shared" si="0"/>
        <v>0</v>
      </c>
    </row>
    <row r="47" spans="1:7" ht="15" x14ac:dyDescent="0.2">
      <c r="A47" s="9">
        <v>106240</v>
      </c>
      <c r="B47" s="4" t="s">
        <v>149</v>
      </c>
      <c r="C47" s="7" t="s">
        <v>46</v>
      </c>
      <c r="D47" s="6">
        <v>6</v>
      </c>
      <c r="E47" s="36"/>
      <c r="F47" s="52"/>
      <c r="G47" s="52">
        <f t="shared" si="0"/>
        <v>0</v>
      </c>
    </row>
    <row r="48" spans="1:7" ht="15" x14ac:dyDescent="0.2">
      <c r="A48" s="9">
        <v>106242</v>
      </c>
      <c r="B48" s="4" t="s">
        <v>150</v>
      </c>
      <c r="C48" s="7" t="s">
        <v>47</v>
      </c>
      <c r="D48" s="6">
        <v>6</v>
      </c>
      <c r="E48" s="36"/>
      <c r="F48" s="52"/>
      <c r="G48" s="52">
        <f t="shared" si="0"/>
        <v>0</v>
      </c>
    </row>
    <row r="49" spans="1:7" ht="15" x14ac:dyDescent="0.2">
      <c r="A49" s="9">
        <v>106244</v>
      </c>
      <c r="B49" s="4" t="s">
        <v>151</v>
      </c>
      <c r="C49" s="7" t="s">
        <v>48</v>
      </c>
      <c r="D49" s="6">
        <v>6</v>
      </c>
      <c r="E49" s="36"/>
      <c r="F49" s="52"/>
      <c r="G49" s="52">
        <f t="shared" si="0"/>
        <v>0</v>
      </c>
    </row>
    <row r="50" spans="1:7" ht="15" x14ac:dyDescent="0.2">
      <c r="A50" s="9">
        <v>106246</v>
      </c>
      <c r="B50" s="4" t="s">
        <v>152</v>
      </c>
      <c r="C50" s="7" t="s">
        <v>49</v>
      </c>
      <c r="D50" s="6">
        <v>6</v>
      </c>
      <c r="E50" s="36"/>
      <c r="F50" s="52"/>
      <c r="G50" s="52">
        <f t="shared" si="0"/>
        <v>0</v>
      </c>
    </row>
    <row r="51" spans="1:7" ht="15" x14ac:dyDescent="0.2">
      <c r="A51" s="9">
        <v>106248</v>
      </c>
      <c r="B51" s="4" t="s">
        <v>153</v>
      </c>
      <c r="C51" s="7" t="s">
        <v>50</v>
      </c>
      <c r="D51" s="6">
        <v>6</v>
      </c>
      <c r="E51" s="36"/>
      <c r="F51" s="52"/>
      <c r="G51" s="52">
        <f t="shared" si="0"/>
        <v>0</v>
      </c>
    </row>
    <row r="52" spans="1:7" ht="15" x14ac:dyDescent="0.2">
      <c r="A52" s="9">
        <v>106250</v>
      </c>
      <c r="B52" s="4" t="s">
        <v>145</v>
      </c>
      <c r="C52" s="7" t="s">
        <v>51</v>
      </c>
      <c r="D52" s="6">
        <v>6</v>
      </c>
      <c r="E52" s="36"/>
      <c r="F52" s="52"/>
      <c r="G52" s="52">
        <f t="shared" si="0"/>
        <v>0</v>
      </c>
    </row>
    <row r="53" spans="1:7" ht="15" x14ac:dyDescent="0.2">
      <c r="A53" s="9">
        <v>106252</v>
      </c>
      <c r="B53" s="4" t="s">
        <v>146</v>
      </c>
      <c r="C53" s="7" t="s">
        <v>52</v>
      </c>
      <c r="D53" s="6">
        <v>6</v>
      </c>
      <c r="E53" s="36"/>
      <c r="F53" s="52"/>
      <c r="G53" s="52">
        <f t="shared" si="0"/>
        <v>0</v>
      </c>
    </row>
    <row r="54" spans="1:7" ht="15" x14ac:dyDescent="0.2">
      <c r="A54" s="9">
        <v>106254</v>
      </c>
      <c r="B54" s="4" t="s">
        <v>147</v>
      </c>
      <c r="C54" s="7" t="s">
        <v>53</v>
      </c>
      <c r="D54" s="6">
        <v>6</v>
      </c>
      <c r="E54" s="36"/>
      <c r="F54" s="52"/>
      <c r="G54" s="52">
        <f t="shared" si="0"/>
        <v>0</v>
      </c>
    </row>
    <row r="55" spans="1:7" ht="15" x14ac:dyDescent="0.2">
      <c r="A55" s="9">
        <v>106256</v>
      </c>
      <c r="B55" s="4" t="s">
        <v>148</v>
      </c>
      <c r="C55" s="7" t="s">
        <v>54</v>
      </c>
      <c r="D55" s="6">
        <v>6</v>
      </c>
      <c r="E55" s="36"/>
      <c r="F55" s="52"/>
      <c r="G55" s="52">
        <f t="shared" si="0"/>
        <v>0</v>
      </c>
    </row>
    <row r="56" spans="1:7" ht="15" x14ac:dyDescent="0.2">
      <c r="A56" s="9">
        <v>106258</v>
      </c>
      <c r="B56" s="4" t="s">
        <v>149</v>
      </c>
      <c r="C56" s="7" t="s">
        <v>55</v>
      </c>
      <c r="D56" s="6">
        <v>6</v>
      </c>
      <c r="E56" s="36"/>
      <c r="F56" s="52"/>
      <c r="G56" s="52">
        <f t="shared" si="0"/>
        <v>0</v>
      </c>
    </row>
    <row r="57" spans="1:7" ht="15" x14ac:dyDescent="0.2">
      <c r="A57" s="4" t="s">
        <v>56</v>
      </c>
      <c r="B57" s="4" t="s">
        <v>114</v>
      </c>
      <c r="C57" s="7" t="s">
        <v>57</v>
      </c>
      <c r="D57" s="6">
        <v>5</v>
      </c>
      <c r="E57" s="36"/>
      <c r="F57" s="52"/>
      <c r="G57" s="52">
        <f t="shared" si="0"/>
        <v>0</v>
      </c>
    </row>
    <row r="58" spans="1:7" ht="15" x14ac:dyDescent="0.2">
      <c r="A58" s="4" t="s">
        <v>58</v>
      </c>
      <c r="B58" s="4" t="s">
        <v>109</v>
      </c>
      <c r="C58" s="7" t="s">
        <v>59</v>
      </c>
      <c r="D58" s="6">
        <v>5</v>
      </c>
      <c r="E58" s="36"/>
      <c r="F58" s="52"/>
      <c r="G58" s="52">
        <f t="shared" si="0"/>
        <v>0</v>
      </c>
    </row>
    <row r="59" spans="1:7" ht="15" x14ac:dyDescent="0.2">
      <c r="A59" s="4" t="s">
        <v>60</v>
      </c>
      <c r="B59" s="4" t="s">
        <v>110</v>
      </c>
      <c r="C59" s="7" t="s">
        <v>61</v>
      </c>
      <c r="D59" s="6">
        <v>5</v>
      </c>
      <c r="E59" s="36"/>
      <c r="F59" s="52"/>
      <c r="G59" s="52">
        <f t="shared" si="0"/>
        <v>0</v>
      </c>
    </row>
    <row r="60" spans="1:7" ht="15" x14ac:dyDescent="0.2">
      <c r="A60" s="4" t="s">
        <v>62</v>
      </c>
      <c r="B60" s="4" t="s">
        <v>111</v>
      </c>
      <c r="C60" s="7" t="s">
        <v>63</v>
      </c>
      <c r="D60" s="6">
        <v>4</v>
      </c>
      <c r="E60" s="36"/>
      <c r="F60" s="52"/>
      <c r="G60" s="52">
        <f t="shared" si="0"/>
        <v>0</v>
      </c>
    </row>
    <row r="61" spans="1:7" ht="15" x14ac:dyDescent="0.2">
      <c r="A61" s="4" t="s">
        <v>64</v>
      </c>
      <c r="B61" s="4">
        <v>190906305</v>
      </c>
      <c r="C61" s="7" t="s">
        <v>65</v>
      </c>
      <c r="D61" s="6">
        <v>4</v>
      </c>
      <c r="E61" s="36"/>
      <c r="F61" s="52"/>
      <c r="G61" s="52">
        <f t="shared" si="0"/>
        <v>0</v>
      </c>
    </row>
    <row r="62" spans="1:7" ht="15" x14ac:dyDescent="0.2">
      <c r="A62" s="4" t="s">
        <v>66</v>
      </c>
      <c r="B62" s="4" t="s">
        <v>112</v>
      </c>
      <c r="C62" s="7" t="s">
        <v>67</v>
      </c>
      <c r="D62" s="6">
        <v>4</v>
      </c>
      <c r="E62" s="36"/>
      <c r="F62" s="52"/>
      <c r="G62" s="52">
        <f t="shared" si="0"/>
        <v>0</v>
      </c>
    </row>
    <row r="63" spans="1:7" ht="15" x14ac:dyDescent="0.2">
      <c r="A63" s="4" t="s">
        <v>68</v>
      </c>
      <c r="B63" s="4">
        <v>190906309</v>
      </c>
      <c r="C63" s="7" t="s">
        <v>69</v>
      </c>
      <c r="D63" s="6">
        <v>4</v>
      </c>
      <c r="E63" s="36"/>
      <c r="F63" s="52"/>
      <c r="G63" s="52">
        <f t="shared" si="0"/>
        <v>0</v>
      </c>
    </row>
    <row r="64" spans="1:7" ht="15" x14ac:dyDescent="0.2">
      <c r="A64" s="4" t="s">
        <v>70</v>
      </c>
      <c r="B64" s="4">
        <v>190906311</v>
      </c>
      <c r="C64" s="7" t="s">
        <v>71</v>
      </c>
      <c r="D64" s="6">
        <v>4</v>
      </c>
      <c r="E64" s="36"/>
      <c r="F64" s="52"/>
      <c r="G64" s="52">
        <f t="shared" si="0"/>
        <v>0</v>
      </c>
    </row>
    <row r="65" spans="1:7" ht="15" x14ac:dyDescent="0.2">
      <c r="A65" s="4" t="s">
        <v>72</v>
      </c>
      <c r="B65" s="4">
        <v>190906313</v>
      </c>
      <c r="C65" s="7" t="s">
        <v>73</v>
      </c>
      <c r="D65" s="6">
        <v>4</v>
      </c>
      <c r="E65" s="36"/>
      <c r="F65" s="52"/>
      <c r="G65" s="52">
        <f t="shared" si="0"/>
        <v>0</v>
      </c>
    </row>
    <row r="66" spans="1:7" ht="15" x14ac:dyDescent="0.2">
      <c r="A66" s="4" t="s">
        <v>74</v>
      </c>
      <c r="B66" s="4" t="s">
        <v>113</v>
      </c>
      <c r="C66" s="7" t="s">
        <v>75</v>
      </c>
      <c r="D66" s="6">
        <v>4</v>
      </c>
      <c r="E66" s="36"/>
      <c r="F66" s="52"/>
      <c r="G66" s="52">
        <f t="shared" si="0"/>
        <v>0</v>
      </c>
    </row>
    <row r="67" spans="1:7" ht="15" x14ac:dyDescent="0.2">
      <c r="A67" s="4" t="s">
        <v>76</v>
      </c>
      <c r="B67" s="4" t="s">
        <v>114</v>
      </c>
      <c r="C67" s="7" t="s">
        <v>77</v>
      </c>
      <c r="D67" s="6">
        <v>4</v>
      </c>
      <c r="E67" s="36"/>
      <c r="F67" s="52"/>
      <c r="G67" s="52">
        <f t="shared" si="0"/>
        <v>0</v>
      </c>
    </row>
    <row r="68" spans="1:7" ht="15" x14ac:dyDescent="0.2">
      <c r="A68" s="4" t="s">
        <v>78</v>
      </c>
      <c r="B68" s="4" t="s">
        <v>109</v>
      </c>
      <c r="C68" s="7" t="s">
        <v>79</v>
      </c>
      <c r="D68" s="6">
        <v>4</v>
      </c>
      <c r="E68" s="36"/>
      <c r="F68" s="52"/>
      <c r="G68" s="52">
        <f t="shared" si="0"/>
        <v>0</v>
      </c>
    </row>
    <row r="69" spans="1:7" ht="15" x14ac:dyDescent="0.2">
      <c r="A69" s="4" t="s">
        <v>80</v>
      </c>
      <c r="B69" s="4" t="s">
        <v>110</v>
      </c>
      <c r="C69" s="7" t="s">
        <v>81</v>
      </c>
      <c r="D69" s="6">
        <v>4</v>
      </c>
      <c r="E69" s="36"/>
      <c r="F69" s="52"/>
      <c r="G69" s="52">
        <f t="shared" si="0"/>
        <v>0</v>
      </c>
    </row>
    <row r="70" spans="1:7" ht="15" x14ac:dyDescent="0.2">
      <c r="A70" s="4" t="s">
        <v>82</v>
      </c>
      <c r="B70" s="4" t="s">
        <v>115</v>
      </c>
      <c r="C70" s="7" t="s">
        <v>83</v>
      </c>
      <c r="D70" s="6">
        <v>4</v>
      </c>
      <c r="E70" s="36"/>
      <c r="F70" s="52"/>
      <c r="G70" s="52">
        <f t="shared" si="0"/>
        <v>0</v>
      </c>
    </row>
    <row r="71" spans="1:7" ht="15" x14ac:dyDescent="0.2">
      <c r="A71" s="4" t="s">
        <v>84</v>
      </c>
      <c r="B71" s="4" t="s">
        <v>113</v>
      </c>
      <c r="C71" s="7" t="s">
        <v>85</v>
      </c>
      <c r="D71" s="6">
        <v>4</v>
      </c>
      <c r="E71" s="36"/>
      <c r="F71" s="52"/>
      <c r="G71" s="52">
        <f t="shared" si="0"/>
        <v>0</v>
      </c>
    </row>
    <row r="72" spans="1:7" ht="15" x14ac:dyDescent="0.2">
      <c r="A72" s="4" t="s">
        <v>105</v>
      </c>
      <c r="B72" s="4">
        <v>200214650</v>
      </c>
      <c r="C72" s="7" t="s">
        <v>106</v>
      </c>
      <c r="D72" s="6">
        <v>4</v>
      </c>
      <c r="E72" s="36"/>
      <c r="F72" s="52"/>
      <c r="G72" s="52">
        <f t="shared" si="0"/>
        <v>0</v>
      </c>
    </row>
    <row r="73" spans="1:7" ht="15" x14ac:dyDescent="0.2">
      <c r="A73" s="4" t="s">
        <v>86</v>
      </c>
      <c r="B73" s="4">
        <v>200417495</v>
      </c>
      <c r="C73" s="7" t="s">
        <v>87</v>
      </c>
      <c r="D73" s="6">
        <v>4</v>
      </c>
      <c r="E73" s="36"/>
      <c r="F73" s="52"/>
      <c r="G73" s="52">
        <f t="shared" si="0"/>
        <v>0</v>
      </c>
    </row>
    <row r="74" spans="1:7" ht="15" x14ac:dyDescent="0.2">
      <c r="A74" s="4" t="s">
        <v>88</v>
      </c>
      <c r="B74" s="4">
        <v>200417496</v>
      </c>
      <c r="C74" s="7" t="s">
        <v>89</v>
      </c>
      <c r="D74" s="6">
        <v>4</v>
      </c>
      <c r="E74" s="36"/>
      <c r="F74" s="52"/>
      <c r="G74" s="52">
        <f t="shared" si="0"/>
        <v>0</v>
      </c>
    </row>
    <row r="75" spans="1:7" ht="15" x14ac:dyDescent="0.2">
      <c r="A75" s="4" t="s">
        <v>90</v>
      </c>
      <c r="B75" s="4">
        <v>210126806</v>
      </c>
      <c r="C75" s="7" t="s">
        <v>91</v>
      </c>
      <c r="D75" s="6">
        <v>4</v>
      </c>
      <c r="E75" s="36"/>
      <c r="F75" s="52"/>
      <c r="G75" s="52">
        <f t="shared" si="0"/>
        <v>0</v>
      </c>
    </row>
    <row r="76" spans="1:7" ht="15" x14ac:dyDescent="0.2">
      <c r="A76" s="4" t="s">
        <v>92</v>
      </c>
      <c r="B76" s="4">
        <v>210126806</v>
      </c>
      <c r="C76" s="7" t="s">
        <v>93</v>
      </c>
      <c r="D76" s="6">
        <v>4</v>
      </c>
      <c r="E76" s="36"/>
      <c r="F76" s="52"/>
      <c r="G76" s="52">
        <f t="shared" si="0"/>
        <v>0</v>
      </c>
    </row>
    <row r="77" spans="1:7" ht="15" x14ac:dyDescent="0.2">
      <c r="A77" s="4" t="s">
        <v>94</v>
      </c>
      <c r="B77" s="4">
        <v>210126806</v>
      </c>
      <c r="C77" s="7" t="s">
        <v>95</v>
      </c>
      <c r="D77" s="6">
        <v>4</v>
      </c>
      <c r="E77" s="36"/>
      <c r="F77" s="52"/>
      <c r="G77" s="52">
        <f t="shared" si="0"/>
        <v>0</v>
      </c>
    </row>
    <row r="78" spans="1:7" ht="15" x14ac:dyDescent="0.2">
      <c r="A78" s="9">
        <v>108050</v>
      </c>
      <c r="B78" s="4">
        <v>210126806</v>
      </c>
      <c r="C78" s="7" t="s">
        <v>96</v>
      </c>
      <c r="D78" s="6">
        <v>6</v>
      </c>
      <c r="E78" s="36"/>
      <c r="F78" s="52"/>
      <c r="G78" s="52">
        <f t="shared" si="0"/>
        <v>0</v>
      </c>
    </row>
    <row r="79" spans="1:7" ht="15" x14ac:dyDescent="0.2">
      <c r="A79" s="9">
        <v>108055</v>
      </c>
      <c r="B79" s="4">
        <v>210126806</v>
      </c>
      <c r="C79" s="7" t="s">
        <v>97</v>
      </c>
      <c r="D79" s="6">
        <v>6</v>
      </c>
      <c r="E79" s="36"/>
      <c r="F79" s="52"/>
      <c r="G79" s="52">
        <f t="shared" si="0"/>
        <v>0</v>
      </c>
    </row>
    <row r="80" spans="1:7" ht="15" x14ac:dyDescent="0.2">
      <c r="A80" s="9">
        <v>108060</v>
      </c>
      <c r="B80" s="4">
        <v>200416969</v>
      </c>
      <c r="C80" s="7" t="s">
        <v>98</v>
      </c>
      <c r="D80" s="6">
        <v>6</v>
      </c>
      <c r="E80" s="36"/>
      <c r="F80" s="52"/>
      <c r="G80" s="52">
        <f t="shared" si="0"/>
        <v>0</v>
      </c>
    </row>
    <row r="81" spans="1:8" ht="15" x14ac:dyDescent="0.2">
      <c r="A81" s="9">
        <v>108065</v>
      </c>
      <c r="B81" s="4">
        <v>200113467</v>
      </c>
      <c r="C81" s="7" t="s">
        <v>99</v>
      </c>
      <c r="D81" s="6">
        <v>4</v>
      </c>
      <c r="E81" s="36"/>
      <c r="F81" s="52"/>
      <c r="G81" s="52">
        <f t="shared" si="0"/>
        <v>0</v>
      </c>
    </row>
    <row r="82" spans="1:8" ht="15" x14ac:dyDescent="0.2">
      <c r="A82" s="9">
        <v>108070</v>
      </c>
      <c r="B82" s="4">
        <v>200113466</v>
      </c>
      <c r="C82" s="7" t="s">
        <v>100</v>
      </c>
      <c r="D82" s="6">
        <v>6</v>
      </c>
      <c r="E82" s="36"/>
      <c r="F82" s="52"/>
      <c r="G82" s="52">
        <f t="shared" si="0"/>
        <v>0</v>
      </c>
    </row>
    <row r="83" spans="1:8" ht="15" x14ac:dyDescent="0.2">
      <c r="A83" s="9">
        <v>108075</v>
      </c>
      <c r="B83" s="4" t="s">
        <v>108</v>
      </c>
      <c r="C83" s="7" t="s">
        <v>101</v>
      </c>
      <c r="D83" s="6">
        <v>6</v>
      </c>
      <c r="E83" s="36"/>
      <c r="F83" s="52"/>
      <c r="G83" s="52">
        <f t="shared" si="0"/>
        <v>0</v>
      </c>
    </row>
    <row r="84" spans="1:8" ht="15" x14ac:dyDescent="0.2">
      <c r="A84" s="9">
        <v>108080</v>
      </c>
      <c r="B84" s="4">
        <v>201123687</v>
      </c>
      <c r="C84" s="7" t="s">
        <v>102</v>
      </c>
      <c r="D84" s="6">
        <v>6</v>
      </c>
      <c r="E84" s="36"/>
      <c r="F84" s="52"/>
      <c r="G84" s="52">
        <f t="shared" si="0"/>
        <v>0</v>
      </c>
    </row>
    <row r="85" spans="1:8" ht="20.100000000000001" customHeight="1" x14ac:dyDescent="0.2">
      <c r="A85" s="9" t="s">
        <v>144</v>
      </c>
      <c r="B85" s="4">
        <v>210126678</v>
      </c>
      <c r="C85" s="7" t="s">
        <v>103</v>
      </c>
      <c r="D85" s="6">
        <v>4</v>
      </c>
      <c r="E85" s="36"/>
      <c r="F85" s="52"/>
      <c r="G85" s="52">
        <f t="shared" si="0"/>
        <v>0</v>
      </c>
    </row>
    <row r="86" spans="1:8" ht="20.100000000000001" customHeight="1" x14ac:dyDescent="0.25">
      <c r="D86" s="8"/>
      <c r="E86" s="1"/>
      <c r="F86" s="53" t="s">
        <v>133</v>
      </c>
      <c r="G86" s="54">
        <f>SUM(G23:G85)</f>
        <v>0</v>
      </c>
    </row>
    <row r="87" spans="1:8" ht="20.100000000000001" customHeight="1" x14ac:dyDescent="0.25">
      <c r="D87" s="8"/>
      <c r="E87" s="1"/>
      <c r="F87" s="53" t="s">
        <v>134</v>
      </c>
      <c r="G87" s="54">
        <f>+G86*0.12</f>
        <v>0</v>
      </c>
    </row>
    <row r="88" spans="1:8" ht="20.100000000000001" customHeight="1" x14ac:dyDescent="0.25">
      <c r="D88" s="8"/>
      <c r="E88" s="1"/>
      <c r="F88" s="53" t="s">
        <v>135</v>
      </c>
      <c r="G88" s="54">
        <f>+G86+G87</f>
        <v>0</v>
      </c>
    </row>
    <row r="90" spans="1:8" s="15" customFormat="1" ht="16.5" thickBot="1" x14ac:dyDescent="0.3">
      <c r="A90" s="15" t="s">
        <v>136</v>
      </c>
      <c r="C90" s="37"/>
    </row>
    <row r="91" spans="1:8" s="15" customFormat="1" ht="15.75" x14ac:dyDescent="0.25"/>
    <row r="92" spans="1:8" s="15" customFormat="1" ht="15.75" x14ac:dyDescent="0.25">
      <c r="H92" s="13"/>
    </row>
    <row r="93" spans="1:8" s="15" customFormat="1" ht="15.75" x14ac:dyDescent="0.25">
      <c r="H93" s="13"/>
    </row>
    <row r="94" spans="1:8" s="15" customFormat="1" ht="16.5" thickBot="1" x14ac:dyDescent="0.3">
      <c r="A94" s="15" t="s">
        <v>137</v>
      </c>
      <c r="C94" s="37"/>
      <c r="H94" s="13"/>
    </row>
    <row r="95" spans="1:8" s="15" customFormat="1" ht="15.75" x14ac:dyDescent="0.25">
      <c r="H95" s="13"/>
    </row>
    <row r="96" spans="1:8" customFormat="1" ht="15" x14ac:dyDescent="0.25"/>
    <row r="97" spans="1:8" customFormat="1" ht="15" x14ac:dyDescent="0.25"/>
    <row r="98" spans="1:8" s="15" customFormat="1" ht="16.5" thickBot="1" x14ac:dyDescent="0.3">
      <c r="A98" s="15" t="s">
        <v>140</v>
      </c>
      <c r="C98" s="37"/>
      <c r="H98" s="13"/>
    </row>
    <row r="99" spans="1:8" s="15" customFormat="1" ht="15.75" x14ac:dyDescent="0.25">
      <c r="H99" s="13"/>
    </row>
    <row r="100" spans="1:8" s="45" customFormat="1" ht="20.100000000000001" customHeight="1" x14ac:dyDescent="0.2">
      <c r="A100" s="43"/>
      <c r="B100" s="43"/>
      <c r="C100" s="44"/>
    </row>
    <row r="101" spans="1:8" s="45" customFormat="1" ht="20.100000000000001" customHeight="1" thickBot="1" x14ac:dyDescent="0.3">
      <c r="A101" s="15" t="s">
        <v>142</v>
      </c>
      <c r="B101" s="15"/>
      <c r="C101" s="37"/>
    </row>
  </sheetData>
  <mergeCells count="6">
    <mergeCell ref="A2:H2"/>
    <mergeCell ref="A3:H3"/>
    <mergeCell ref="O4:P5"/>
    <mergeCell ref="A5:H5"/>
    <mergeCell ref="A6:H6"/>
    <mergeCell ref="A4:H4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4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AC5C-5C9F-4467-AE3B-0EED22B6D189}">
  <dimension ref="A1:N98"/>
  <sheetViews>
    <sheetView showGridLines="0" tabSelected="1" view="pageBreakPreview" zoomScale="85" zoomScaleNormal="83" zoomScaleSheetLayoutView="85" workbookViewId="0">
      <selection activeCell="C91" sqref="C91"/>
    </sheetView>
  </sheetViews>
  <sheetFormatPr baseColWidth="10" defaultColWidth="8.42578125" defaultRowHeight="20.100000000000001" customHeight="1" x14ac:dyDescent="0.2"/>
  <cols>
    <col min="1" max="1" width="24.85546875" style="1" customWidth="1"/>
    <col min="2" max="2" width="18.5703125" style="1" customWidth="1"/>
    <col min="3" max="3" width="83" style="1" bestFit="1" customWidth="1"/>
    <col min="4" max="4" width="21" style="10" bestFit="1" customWidth="1"/>
    <col min="5" max="5" width="28.42578125" style="8" bestFit="1" customWidth="1"/>
    <col min="6" max="6" width="13.140625" style="1" customWidth="1"/>
    <col min="7" max="16384" width="8.42578125" style="1"/>
  </cols>
  <sheetData>
    <row r="1" spans="1:14" customFormat="1" ht="24" customHeight="1" x14ac:dyDescent="0.25">
      <c r="B1" s="38"/>
      <c r="C1" s="38"/>
      <c r="D1" s="39"/>
      <c r="E1" s="39"/>
      <c r="F1" s="39"/>
      <c r="G1" s="39"/>
      <c r="H1" s="39"/>
      <c r="I1" s="39"/>
      <c r="J1" s="40"/>
      <c r="K1" s="41"/>
    </row>
    <row r="2" spans="1:14" customFormat="1" ht="18" x14ac:dyDescent="0.25">
      <c r="A2" s="78" t="s">
        <v>138</v>
      </c>
      <c r="B2" s="78"/>
      <c r="C2" s="78"/>
      <c r="D2" s="78"/>
      <c r="E2" s="78"/>
      <c r="F2" s="39"/>
      <c r="G2" s="39"/>
      <c r="H2" s="39"/>
      <c r="I2" s="39"/>
      <c r="J2" s="40"/>
      <c r="K2" s="41"/>
    </row>
    <row r="3" spans="1:14" customFormat="1" ht="23.25" x14ac:dyDescent="0.35">
      <c r="A3" s="78" t="s">
        <v>139</v>
      </c>
      <c r="B3" s="78"/>
      <c r="C3" s="78"/>
      <c r="D3" s="78"/>
      <c r="E3" s="78"/>
      <c r="F3" s="42"/>
      <c r="G3" s="42"/>
      <c r="H3" s="42"/>
      <c r="I3" s="42"/>
      <c r="J3" s="42"/>
      <c r="K3" s="42"/>
    </row>
    <row r="4" spans="1:14" customFormat="1" ht="23.25" x14ac:dyDescent="0.35">
      <c r="A4" s="80" t="s">
        <v>1</v>
      </c>
      <c r="B4" s="80"/>
      <c r="C4" s="80"/>
      <c r="D4" s="80"/>
      <c r="E4" s="80"/>
      <c r="F4" s="42"/>
      <c r="G4" s="42"/>
      <c r="H4" s="42"/>
      <c r="I4" s="42"/>
      <c r="J4" s="42"/>
      <c r="K4" s="42"/>
      <c r="L4" s="2"/>
      <c r="M4" s="79"/>
      <c r="N4" s="79"/>
    </row>
    <row r="5" spans="1:14" s="2" customFormat="1" ht="20.100000000000001" customHeight="1" x14ac:dyDescent="0.25">
      <c r="A5" s="78"/>
      <c r="B5" s="78"/>
      <c r="C5" s="78"/>
      <c r="D5" s="78"/>
      <c r="E5" s="78"/>
      <c r="F5" s="78"/>
      <c r="M5" s="79"/>
      <c r="N5" s="79"/>
    </row>
    <row r="6" spans="1:14" s="2" customFormat="1" ht="20.100000000000001" customHeight="1" x14ac:dyDescent="0.25">
      <c r="A6" s="78"/>
      <c r="B6" s="78"/>
      <c r="C6" s="78"/>
      <c r="D6" s="78"/>
      <c r="E6" s="78"/>
      <c r="F6" s="78"/>
      <c r="M6" s="14"/>
      <c r="N6" s="14"/>
    </row>
    <row r="7" spans="1:14" s="2" customFormat="1" ht="20.100000000000001" customHeight="1" x14ac:dyDescent="0.2">
      <c r="A7" s="16" t="s">
        <v>117</v>
      </c>
      <c r="B7" s="16"/>
      <c r="C7" s="60">
        <f ca="1">NOW()</f>
        <v>44870.591451157408</v>
      </c>
      <c r="D7" s="16" t="s">
        <v>118</v>
      </c>
      <c r="E7" s="59" t="s">
        <v>247</v>
      </c>
      <c r="M7" s="14"/>
      <c r="N7" s="14"/>
    </row>
    <row r="8" spans="1:14" s="2" customFormat="1" ht="20.100000000000001" customHeight="1" x14ac:dyDescent="0.25">
      <c r="A8" s="18"/>
      <c r="B8" s="18"/>
      <c r="C8" s="18"/>
      <c r="D8" s="18"/>
      <c r="E8" s="18"/>
      <c r="M8" s="14"/>
      <c r="N8" s="14"/>
    </row>
    <row r="9" spans="1:14" s="2" customFormat="1" ht="20.100000000000001" customHeight="1" x14ac:dyDescent="0.2">
      <c r="A9" s="16" t="s">
        <v>119</v>
      </c>
      <c r="B9" s="16"/>
      <c r="C9" s="19" t="s">
        <v>154</v>
      </c>
      <c r="D9" s="20" t="s">
        <v>120</v>
      </c>
      <c r="E9" s="47" t="s">
        <v>155</v>
      </c>
      <c r="M9" s="14"/>
      <c r="N9" s="14"/>
    </row>
    <row r="10" spans="1:14" s="2" customFormat="1" ht="20.100000000000001" customHeight="1" x14ac:dyDescent="0.25">
      <c r="A10" s="18"/>
      <c r="B10" s="18"/>
      <c r="C10" s="18"/>
      <c r="D10" s="18"/>
      <c r="E10" s="18"/>
      <c r="M10" s="14"/>
      <c r="N10" s="14"/>
    </row>
    <row r="11" spans="1:14" s="2" customFormat="1" ht="31.9" customHeight="1" x14ac:dyDescent="0.2">
      <c r="A11" s="16" t="s">
        <v>121</v>
      </c>
      <c r="B11" s="16"/>
      <c r="C11" s="22" t="s">
        <v>156</v>
      </c>
      <c r="D11" s="20" t="s">
        <v>122</v>
      </c>
      <c r="E11" s="19" t="s">
        <v>123</v>
      </c>
      <c r="M11" s="14"/>
      <c r="N11" s="14"/>
    </row>
    <row r="12" spans="1:14" s="2" customFormat="1" ht="20.100000000000001" customHeight="1" x14ac:dyDescent="0.25">
      <c r="A12" s="18"/>
      <c r="B12" s="18"/>
      <c r="C12" s="18"/>
      <c r="D12" s="18"/>
      <c r="E12" s="18"/>
      <c r="M12" s="24"/>
      <c r="N12" s="24"/>
    </row>
    <row r="13" spans="1:14" s="2" customFormat="1" ht="20.100000000000001" customHeight="1" x14ac:dyDescent="0.2">
      <c r="A13" s="16" t="s">
        <v>124</v>
      </c>
      <c r="B13" s="16"/>
      <c r="C13" s="60">
        <v>44870</v>
      </c>
      <c r="D13" s="20" t="s">
        <v>125</v>
      </c>
      <c r="E13" s="48" t="s">
        <v>248</v>
      </c>
      <c r="M13" s="24"/>
      <c r="N13" s="24"/>
    </row>
    <row r="14" spans="1:14" s="2" customFormat="1" ht="20.100000000000001" customHeight="1" x14ac:dyDescent="0.25">
      <c r="A14" s="18"/>
      <c r="B14" s="18"/>
      <c r="C14" s="18"/>
      <c r="D14" s="18"/>
      <c r="E14" s="18"/>
      <c r="F14" s="26"/>
      <c r="M14" s="27"/>
      <c r="N14" s="27"/>
    </row>
    <row r="15" spans="1:14" s="2" customFormat="1" ht="20.100000000000001" customHeight="1" x14ac:dyDescent="0.2">
      <c r="A15" s="16" t="s">
        <v>126</v>
      </c>
      <c r="B15" s="16"/>
      <c r="C15" s="19" t="s">
        <v>157</v>
      </c>
      <c r="D15" s="23"/>
      <c r="E15" s="28"/>
      <c r="F15" s="23"/>
      <c r="M15" s="27"/>
      <c r="N15" s="27"/>
    </row>
    <row r="16" spans="1:14" s="2" customFormat="1" ht="20.100000000000001" customHeight="1" x14ac:dyDescent="0.25">
      <c r="A16" s="18"/>
      <c r="B16" s="18"/>
      <c r="C16" s="18"/>
      <c r="D16" s="18"/>
      <c r="E16" s="18"/>
      <c r="F16" s="26"/>
      <c r="M16" s="27"/>
      <c r="N16" s="27"/>
    </row>
    <row r="17" spans="1:14" s="2" customFormat="1" ht="20.100000000000001" customHeight="1" x14ac:dyDescent="0.2">
      <c r="A17" s="16" t="s">
        <v>127</v>
      </c>
      <c r="B17" s="16"/>
      <c r="C17" s="19"/>
      <c r="D17" s="20" t="s">
        <v>158</v>
      </c>
      <c r="E17" s="48"/>
      <c r="F17" s="23"/>
      <c r="M17" s="27"/>
      <c r="N17" s="27"/>
    </row>
    <row r="18" spans="1:14" s="2" customFormat="1" ht="20.100000000000001" customHeight="1" x14ac:dyDescent="0.25">
      <c r="A18" s="18"/>
      <c r="B18" s="18"/>
      <c r="C18" s="18"/>
      <c r="D18" s="18"/>
      <c r="E18" s="18"/>
      <c r="F18" s="26"/>
      <c r="M18" s="29"/>
      <c r="N18" s="29"/>
    </row>
    <row r="19" spans="1:14" s="2" customFormat="1" ht="20.100000000000001" customHeight="1" x14ac:dyDescent="0.2">
      <c r="A19" s="81" t="s">
        <v>159</v>
      </c>
      <c r="B19" s="82"/>
      <c r="C19" s="30"/>
      <c r="D19" s="17"/>
      <c r="E19" s="31"/>
      <c r="F19" s="33"/>
      <c r="M19" s="29"/>
      <c r="N19" s="29"/>
    </row>
    <row r="20" spans="1:14" s="2" customFormat="1" ht="20.100000000000001" customHeight="1" x14ac:dyDescent="0.2">
      <c r="A20" s="11"/>
      <c r="B20" s="11"/>
      <c r="C20" s="1"/>
      <c r="D20" s="1"/>
      <c r="E20" s="1"/>
      <c r="F20" s="1"/>
      <c r="M20" s="29"/>
      <c r="N20" s="29"/>
    </row>
    <row r="21" spans="1:14" s="2" customFormat="1" ht="30" customHeight="1" x14ac:dyDescent="0.2">
      <c r="A21" s="34" t="s">
        <v>2</v>
      </c>
      <c r="B21" s="34" t="s">
        <v>129</v>
      </c>
      <c r="C21" s="34" t="s">
        <v>3</v>
      </c>
      <c r="D21" s="34" t="s">
        <v>141</v>
      </c>
      <c r="E21" s="34" t="s">
        <v>130</v>
      </c>
      <c r="M21" s="29"/>
      <c r="N21" s="29"/>
    </row>
    <row r="22" spans="1:14" ht="15" x14ac:dyDescent="0.2">
      <c r="A22" s="7" t="s">
        <v>160</v>
      </c>
      <c r="B22" s="7">
        <v>201023042</v>
      </c>
      <c r="C22" s="7" t="s">
        <v>161</v>
      </c>
      <c r="D22" s="61">
        <v>1</v>
      </c>
      <c r="E22" s="36"/>
    </row>
    <row r="23" spans="1:14" ht="15" x14ac:dyDescent="0.2">
      <c r="A23" s="7" t="s">
        <v>162</v>
      </c>
      <c r="B23" s="7">
        <v>210126712</v>
      </c>
      <c r="C23" s="7" t="s">
        <v>163</v>
      </c>
      <c r="D23" s="61">
        <v>1</v>
      </c>
      <c r="E23" s="36"/>
    </row>
    <row r="24" spans="1:14" ht="15" x14ac:dyDescent="0.2">
      <c r="A24" s="7" t="s">
        <v>164</v>
      </c>
      <c r="B24" s="7">
        <v>200113948</v>
      </c>
      <c r="C24" s="7" t="s">
        <v>165</v>
      </c>
      <c r="D24" s="61">
        <v>1</v>
      </c>
      <c r="E24" s="36"/>
    </row>
    <row r="25" spans="1:14" ht="15" x14ac:dyDescent="0.2">
      <c r="A25" s="7" t="s">
        <v>166</v>
      </c>
      <c r="B25" s="7">
        <v>200113950</v>
      </c>
      <c r="C25" s="7" t="s">
        <v>167</v>
      </c>
      <c r="D25" s="61">
        <v>1</v>
      </c>
      <c r="E25" s="36"/>
    </row>
    <row r="26" spans="1:14" ht="15" x14ac:dyDescent="0.2">
      <c r="A26" s="7" t="s">
        <v>168</v>
      </c>
      <c r="B26" s="7">
        <v>200112413</v>
      </c>
      <c r="C26" s="7" t="s">
        <v>169</v>
      </c>
      <c r="D26" s="61">
        <v>1</v>
      </c>
      <c r="E26" s="36"/>
    </row>
    <row r="27" spans="1:14" ht="15" x14ac:dyDescent="0.2">
      <c r="A27" s="7" t="s">
        <v>170</v>
      </c>
      <c r="B27" s="7">
        <v>200113945</v>
      </c>
      <c r="C27" s="7" t="s">
        <v>171</v>
      </c>
      <c r="D27" s="61">
        <v>1</v>
      </c>
      <c r="E27" s="36"/>
    </row>
    <row r="28" spans="1:14" ht="15" x14ac:dyDescent="0.2">
      <c r="A28" s="7" t="s">
        <v>172</v>
      </c>
      <c r="B28" s="7" t="s">
        <v>173</v>
      </c>
      <c r="C28" s="7" t="s">
        <v>174</v>
      </c>
      <c r="D28" s="61">
        <v>1</v>
      </c>
      <c r="E28" s="36"/>
    </row>
    <row r="29" spans="1:14" ht="15" x14ac:dyDescent="0.2">
      <c r="A29" s="7" t="s">
        <v>175</v>
      </c>
      <c r="B29" s="7">
        <v>200113950</v>
      </c>
      <c r="C29" s="7" t="s">
        <v>176</v>
      </c>
      <c r="D29" s="61">
        <v>1</v>
      </c>
      <c r="E29" s="36"/>
    </row>
    <row r="30" spans="1:14" ht="18" x14ac:dyDescent="0.25">
      <c r="A30" s="74" t="s">
        <v>177</v>
      </c>
      <c r="B30" s="70" t="s">
        <v>178</v>
      </c>
      <c r="C30" s="75" t="s">
        <v>179</v>
      </c>
      <c r="D30" s="72">
        <v>2</v>
      </c>
      <c r="E30" s="73"/>
    </row>
    <row r="31" spans="1:14" ht="18" x14ac:dyDescent="0.25">
      <c r="A31" s="74" t="s">
        <v>180</v>
      </c>
      <c r="B31" s="70" t="s">
        <v>181</v>
      </c>
      <c r="C31" s="75" t="s">
        <v>182</v>
      </c>
      <c r="D31" s="72">
        <v>2</v>
      </c>
      <c r="E31" s="73"/>
    </row>
    <row r="32" spans="1:14" ht="18" x14ac:dyDescent="0.25">
      <c r="A32" s="74" t="s">
        <v>183</v>
      </c>
      <c r="B32" s="70" t="s">
        <v>184</v>
      </c>
      <c r="C32" s="75" t="s">
        <v>185</v>
      </c>
      <c r="D32" s="72">
        <v>2</v>
      </c>
      <c r="E32" s="73"/>
    </row>
    <row r="33" spans="1:8" ht="18" x14ac:dyDescent="0.25">
      <c r="A33" s="74" t="s">
        <v>186</v>
      </c>
      <c r="B33" s="70">
        <v>201124284</v>
      </c>
      <c r="C33" s="75" t="s">
        <v>187</v>
      </c>
      <c r="D33" s="72">
        <v>2</v>
      </c>
      <c r="E33" s="73"/>
    </row>
    <row r="34" spans="1:8" ht="18" x14ac:dyDescent="0.25">
      <c r="A34" s="74" t="s">
        <v>188</v>
      </c>
      <c r="B34" s="70" t="s">
        <v>189</v>
      </c>
      <c r="C34" s="75" t="s">
        <v>190</v>
      </c>
      <c r="D34" s="72">
        <v>2</v>
      </c>
      <c r="E34" s="73"/>
    </row>
    <row r="35" spans="1:8" ht="18" x14ac:dyDescent="0.25">
      <c r="A35" s="76" t="s">
        <v>191</v>
      </c>
      <c r="B35" s="70" t="s">
        <v>192</v>
      </c>
      <c r="C35" s="75" t="s">
        <v>193</v>
      </c>
      <c r="D35" s="72">
        <v>3</v>
      </c>
      <c r="E35" s="73"/>
    </row>
    <row r="36" spans="1:8" ht="18" x14ac:dyDescent="0.25">
      <c r="A36" s="71" t="s">
        <v>194</v>
      </c>
      <c r="B36" s="70" t="s">
        <v>192</v>
      </c>
      <c r="C36" s="75" t="s">
        <v>195</v>
      </c>
      <c r="D36" s="77">
        <v>2</v>
      </c>
      <c r="E36" s="73"/>
    </row>
    <row r="37" spans="1:8" ht="18" x14ac:dyDescent="0.25">
      <c r="A37" s="74" t="s">
        <v>196</v>
      </c>
      <c r="B37" s="70">
        <v>2000316799</v>
      </c>
      <c r="C37" s="75" t="s">
        <v>197</v>
      </c>
      <c r="D37" s="72">
        <v>10</v>
      </c>
      <c r="E37" s="73"/>
    </row>
    <row r="38" spans="1:8" ht="18" x14ac:dyDescent="0.25">
      <c r="A38" s="74" t="s">
        <v>198</v>
      </c>
      <c r="B38" s="70">
        <v>201225242</v>
      </c>
      <c r="C38" s="75" t="s">
        <v>199</v>
      </c>
      <c r="D38" s="72">
        <v>10</v>
      </c>
      <c r="E38" s="73"/>
    </row>
    <row r="39" spans="1:8" ht="18" x14ac:dyDescent="0.25">
      <c r="A39" s="74" t="s">
        <v>200</v>
      </c>
      <c r="B39" s="70">
        <v>201225243</v>
      </c>
      <c r="C39" s="75" t="s">
        <v>201</v>
      </c>
      <c r="D39" s="72">
        <v>10</v>
      </c>
      <c r="E39" s="73"/>
    </row>
    <row r="40" spans="1:8" ht="18" x14ac:dyDescent="0.25">
      <c r="A40" s="74" t="s">
        <v>202</v>
      </c>
      <c r="B40" s="70">
        <v>201225586</v>
      </c>
      <c r="C40" s="75" t="s">
        <v>203</v>
      </c>
      <c r="D40" s="72">
        <v>10</v>
      </c>
      <c r="E40" s="73"/>
    </row>
    <row r="41" spans="1:8" ht="18" x14ac:dyDescent="0.25">
      <c r="A41" s="74" t="s">
        <v>204</v>
      </c>
      <c r="B41" s="70">
        <v>201225245</v>
      </c>
      <c r="C41" s="75" t="s">
        <v>205</v>
      </c>
      <c r="D41" s="72">
        <v>10</v>
      </c>
      <c r="E41" s="73"/>
    </row>
    <row r="42" spans="1:8" ht="18" x14ac:dyDescent="0.25">
      <c r="A42" s="74" t="s">
        <v>206</v>
      </c>
      <c r="B42" s="70">
        <v>201225246</v>
      </c>
      <c r="C42" s="75" t="s">
        <v>207</v>
      </c>
      <c r="D42" s="72">
        <v>10</v>
      </c>
      <c r="E42" s="73"/>
    </row>
    <row r="43" spans="1:8" ht="18" x14ac:dyDescent="0.25">
      <c r="A43" s="74" t="s">
        <v>208</v>
      </c>
      <c r="B43" s="70">
        <v>201225588</v>
      </c>
      <c r="C43" s="75" t="s">
        <v>209</v>
      </c>
      <c r="D43" s="72">
        <v>10</v>
      </c>
      <c r="E43" s="73"/>
    </row>
    <row r="44" spans="1:8" ht="18" x14ac:dyDescent="0.25">
      <c r="A44" s="74" t="s">
        <v>210</v>
      </c>
      <c r="B44" s="70">
        <v>201225589</v>
      </c>
      <c r="C44" s="75" t="s">
        <v>211</v>
      </c>
      <c r="D44" s="72">
        <v>12</v>
      </c>
      <c r="E44" s="73"/>
    </row>
    <row r="45" spans="1:8" ht="18" x14ac:dyDescent="0.25">
      <c r="A45" s="74" t="s">
        <v>212</v>
      </c>
      <c r="B45" s="70">
        <v>190703752</v>
      </c>
      <c r="C45" s="75" t="s">
        <v>213</v>
      </c>
      <c r="D45" s="72">
        <v>12</v>
      </c>
      <c r="E45" s="73"/>
    </row>
    <row r="46" spans="1:8" ht="18" x14ac:dyDescent="0.25">
      <c r="A46" s="74" t="s">
        <v>214</v>
      </c>
      <c r="B46" s="70" t="s">
        <v>215</v>
      </c>
      <c r="C46" s="75" t="s">
        <v>216</v>
      </c>
      <c r="D46" s="72">
        <v>3</v>
      </c>
      <c r="E46" s="73"/>
    </row>
    <row r="47" spans="1:8" ht="20.100000000000001" customHeight="1" x14ac:dyDescent="0.2">
      <c r="A47" s="56"/>
      <c r="B47" s="11"/>
      <c r="C47" s="57"/>
      <c r="D47" s="58"/>
      <c r="E47" s="58"/>
      <c r="F47" s="58"/>
      <c r="G47" s="58"/>
      <c r="H47" s="58"/>
    </row>
    <row r="48" spans="1:8" ht="20.100000000000001" customHeight="1" x14ac:dyDescent="0.25">
      <c r="B48" s="83" t="s">
        <v>249</v>
      </c>
      <c r="C48" s="84"/>
      <c r="D48" s="58"/>
      <c r="E48" s="58"/>
      <c r="F48" s="58"/>
      <c r="G48" s="58"/>
      <c r="H48" s="58"/>
    </row>
    <row r="49" spans="2:8" ht="20.100000000000001" customHeight="1" x14ac:dyDescent="0.25">
      <c r="B49" s="63" t="s">
        <v>141</v>
      </c>
      <c r="C49" s="63" t="s">
        <v>217</v>
      </c>
      <c r="D49" s="58"/>
      <c r="E49" s="58"/>
      <c r="F49" s="58"/>
      <c r="G49" s="58"/>
      <c r="H49" s="58"/>
    </row>
    <row r="50" spans="2:8" ht="20.100000000000001" customHeight="1" x14ac:dyDescent="0.25">
      <c r="B50" s="64"/>
      <c r="C50" s="62" t="s">
        <v>218</v>
      </c>
      <c r="D50" s="58"/>
      <c r="E50" s="58"/>
      <c r="F50" s="58"/>
      <c r="G50" s="58"/>
      <c r="H50" s="58"/>
    </row>
    <row r="51" spans="2:8" ht="20.100000000000001" customHeight="1" x14ac:dyDescent="0.2">
      <c r="B51" s="65">
        <v>1</v>
      </c>
      <c r="C51" s="66" t="s">
        <v>219</v>
      </c>
      <c r="D51" s="58"/>
      <c r="E51" s="58"/>
      <c r="F51" s="58"/>
      <c r="G51" s="58"/>
      <c r="H51" s="58"/>
    </row>
    <row r="52" spans="2:8" ht="20.100000000000001" customHeight="1" x14ac:dyDescent="0.2">
      <c r="B52" s="61">
        <v>1</v>
      </c>
      <c r="C52" s="36" t="s">
        <v>250</v>
      </c>
      <c r="D52" s="58"/>
      <c r="E52" s="58"/>
      <c r="F52" s="58"/>
      <c r="G52" s="58"/>
      <c r="H52" s="58"/>
    </row>
    <row r="53" spans="2:8" ht="20.100000000000001" customHeight="1" x14ac:dyDescent="0.2">
      <c r="B53" s="61">
        <v>1</v>
      </c>
      <c r="C53" s="36" t="s">
        <v>220</v>
      </c>
      <c r="D53" s="58"/>
      <c r="E53" s="58"/>
      <c r="F53" s="58"/>
      <c r="G53" s="58"/>
      <c r="H53" s="58"/>
    </row>
    <row r="54" spans="2:8" ht="20.100000000000001" customHeight="1" x14ac:dyDescent="0.2">
      <c r="B54" s="61">
        <v>1</v>
      </c>
      <c r="C54" s="36" t="s">
        <v>221</v>
      </c>
      <c r="D54" s="58"/>
      <c r="E54" s="58"/>
      <c r="F54" s="58"/>
      <c r="G54" s="58"/>
      <c r="H54" s="58"/>
    </row>
    <row r="55" spans="2:8" ht="20.100000000000001" customHeight="1" x14ac:dyDescent="0.2">
      <c r="B55" s="61">
        <v>1</v>
      </c>
      <c r="C55" s="36" t="s">
        <v>222</v>
      </c>
      <c r="D55" s="58"/>
      <c r="E55" s="58"/>
      <c r="F55" s="58"/>
      <c r="G55" s="58"/>
      <c r="H55" s="58"/>
    </row>
    <row r="56" spans="2:8" ht="20.100000000000001" customHeight="1" x14ac:dyDescent="0.2">
      <c r="B56" s="61">
        <v>1</v>
      </c>
      <c r="C56" s="36" t="s">
        <v>223</v>
      </c>
      <c r="D56" s="58"/>
      <c r="E56" s="58"/>
      <c r="F56" s="58"/>
      <c r="G56" s="58"/>
      <c r="H56" s="58"/>
    </row>
    <row r="57" spans="2:8" ht="20.100000000000001" customHeight="1" x14ac:dyDescent="0.2">
      <c r="B57" s="61">
        <v>1</v>
      </c>
      <c r="C57" s="36" t="s">
        <v>224</v>
      </c>
      <c r="D57" s="58"/>
      <c r="E57" s="58"/>
      <c r="F57" s="58"/>
      <c r="G57" s="58"/>
      <c r="H57" s="58"/>
    </row>
    <row r="58" spans="2:8" ht="20.100000000000001" customHeight="1" x14ac:dyDescent="0.2">
      <c r="B58" s="61">
        <v>1</v>
      </c>
      <c r="C58" s="36" t="s">
        <v>225</v>
      </c>
      <c r="D58" s="58"/>
      <c r="E58" s="58"/>
      <c r="F58" s="58"/>
      <c r="G58" s="58"/>
      <c r="H58" s="58"/>
    </row>
    <row r="59" spans="2:8" ht="20.100000000000001" customHeight="1" x14ac:dyDescent="0.2">
      <c r="B59" s="61">
        <v>1</v>
      </c>
      <c r="C59" s="36" t="s">
        <v>226</v>
      </c>
      <c r="D59" s="58"/>
      <c r="E59" s="58"/>
      <c r="F59" s="58"/>
      <c r="G59" s="58"/>
      <c r="H59" s="58"/>
    </row>
    <row r="60" spans="2:8" ht="20.100000000000001" customHeight="1" x14ac:dyDescent="0.2">
      <c r="B60" s="61">
        <v>1</v>
      </c>
      <c r="C60" s="36" t="s">
        <v>227</v>
      </c>
      <c r="D60" s="58"/>
      <c r="E60" s="58"/>
      <c r="F60" s="58"/>
      <c r="G60" s="58"/>
      <c r="H60" s="58"/>
    </row>
    <row r="61" spans="2:8" ht="20.100000000000001" customHeight="1" x14ac:dyDescent="0.2">
      <c r="B61" s="61">
        <v>1</v>
      </c>
      <c r="C61" s="36" t="s">
        <v>251</v>
      </c>
      <c r="D61" s="58"/>
      <c r="E61" s="58"/>
      <c r="F61" s="58"/>
      <c r="G61" s="58"/>
      <c r="H61" s="58"/>
    </row>
    <row r="62" spans="2:8" ht="20.100000000000001" customHeight="1" x14ac:dyDescent="0.2">
      <c r="B62" s="65">
        <v>2</v>
      </c>
      <c r="C62" s="36" t="s">
        <v>229</v>
      </c>
      <c r="D62" s="58"/>
      <c r="E62" s="58"/>
      <c r="F62" s="58"/>
      <c r="G62" s="58"/>
      <c r="H62" s="58"/>
    </row>
    <row r="63" spans="2:8" ht="20.100000000000001" customHeight="1" x14ac:dyDescent="0.2">
      <c r="B63" s="65">
        <v>1</v>
      </c>
      <c r="C63" s="36" t="s">
        <v>252</v>
      </c>
      <c r="D63" s="58"/>
      <c r="E63" s="58"/>
      <c r="F63" s="58"/>
      <c r="G63" s="58"/>
      <c r="H63" s="58"/>
    </row>
    <row r="64" spans="2:8" ht="20.100000000000001" customHeight="1" x14ac:dyDescent="0.2">
      <c r="B64" s="65">
        <v>1</v>
      </c>
      <c r="C64" s="36" t="s">
        <v>253</v>
      </c>
      <c r="D64" s="58"/>
      <c r="E64" s="58"/>
      <c r="F64" s="58"/>
      <c r="G64" s="58"/>
      <c r="H64" s="58"/>
    </row>
    <row r="65" spans="2:8" ht="20.100000000000001" customHeight="1" x14ac:dyDescent="0.25">
      <c r="B65" s="66"/>
      <c r="C65" s="63" t="s">
        <v>228</v>
      </c>
      <c r="D65" s="58"/>
      <c r="E65" s="58"/>
      <c r="F65" s="58"/>
      <c r="G65" s="58"/>
      <c r="H65" s="58"/>
    </row>
    <row r="66" spans="2:8" ht="20.100000000000001" customHeight="1" x14ac:dyDescent="0.2">
      <c r="B66" s="4">
        <v>1</v>
      </c>
      <c r="C66" s="36" t="s">
        <v>230</v>
      </c>
      <c r="D66" s="58"/>
      <c r="E66" s="58"/>
      <c r="F66" s="58"/>
      <c r="G66" s="58"/>
      <c r="H66" s="58"/>
    </row>
    <row r="67" spans="2:8" ht="20.100000000000001" customHeight="1" x14ac:dyDescent="0.2">
      <c r="B67" s="4">
        <v>1</v>
      </c>
      <c r="C67" s="36" t="s">
        <v>231</v>
      </c>
      <c r="D67" s="58"/>
      <c r="E67" s="58"/>
      <c r="F67" s="58"/>
      <c r="G67" s="58"/>
      <c r="H67" s="58"/>
    </row>
    <row r="68" spans="2:8" ht="20.100000000000001" customHeight="1" x14ac:dyDescent="0.2">
      <c r="B68" s="4">
        <v>1</v>
      </c>
      <c r="C68" s="36" t="s">
        <v>232</v>
      </c>
      <c r="D68" s="58"/>
      <c r="E68" s="58"/>
      <c r="F68" s="58"/>
      <c r="G68" s="58"/>
      <c r="H68" s="58"/>
    </row>
    <row r="69" spans="2:8" ht="20.100000000000001" customHeight="1" x14ac:dyDescent="0.2">
      <c r="B69" s="4">
        <v>1</v>
      </c>
      <c r="C69" s="36" t="s">
        <v>233</v>
      </c>
      <c r="D69" s="58"/>
      <c r="E69" s="58"/>
      <c r="F69" s="58"/>
      <c r="G69" s="58"/>
      <c r="H69" s="58"/>
    </row>
    <row r="70" spans="2:8" ht="20.100000000000001" customHeight="1" x14ac:dyDescent="0.2">
      <c r="B70" s="4">
        <v>1</v>
      </c>
      <c r="C70" s="36" t="s">
        <v>234</v>
      </c>
      <c r="D70" s="58"/>
      <c r="E70" s="58"/>
      <c r="F70" s="58"/>
      <c r="G70" s="58"/>
      <c r="H70" s="58"/>
    </row>
    <row r="71" spans="2:8" ht="20.100000000000001" customHeight="1" x14ac:dyDescent="0.2">
      <c r="B71" s="4">
        <v>1</v>
      </c>
      <c r="C71" s="36" t="s">
        <v>235</v>
      </c>
      <c r="D71" s="58"/>
      <c r="E71" s="58"/>
      <c r="F71" s="58"/>
      <c r="G71" s="58"/>
      <c r="H71" s="58"/>
    </row>
    <row r="72" spans="2:8" ht="20.100000000000001" customHeight="1" x14ac:dyDescent="0.2">
      <c r="B72" s="4">
        <v>1</v>
      </c>
      <c r="C72" s="36" t="s">
        <v>236</v>
      </c>
      <c r="D72" s="58"/>
      <c r="E72" s="58"/>
      <c r="F72" s="58"/>
      <c r="G72" s="58"/>
      <c r="H72" s="58"/>
    </row>
    <row r="73" spans="2:8" ht="20.100000000000001" customHeight="1" x14ac:dyDescent="0.2">
      <c r="B73" s="4">
        <v>2</v>
      </c>
      <c r="C73" s="36" t="s">
        <v>237</v>
      </c>
      <c r="D73" s="58"/>
      <c r="E73" s="58"/>
      <c r="F73" s="58"/>
      <c r="G73" s="58"/>
      <c r="H73" s="58"/>
    </row>
    <row r="74" spans="2:8" ht="20.100000000000001" customHeight="1" x14ac:dyDescent="0.2">
      <c r="B74" s="4">
        <v>1</v>
      </c>
      <c r="C74" s="36" t="s">
        <v>238</v>
      </c>
      <c r="D74" s="58"/>
      <c r="E74" s="58"/>
      <c r="F74" s="58"/>
      <c r="G74" s="58"/>
      <c r="H74" s="58"/>
    </row>
    <row r="75" spans="2:8" ht="20.100000000000001" customHeight="1" x14ac:dyDescent="0.2">
      <c r="B75" s="4">
        <v>1</v>
      </c>
      <c r="C75" s="36" t="s">
        <v>239</v>
      </c>
      <c r="D75" s="58"/>
      <c r="E75" s="58"/>
      <c r="F75" s="58"/>
      <c r="G75" s="58"/>
      <c r="H75" s="58"/>
    </row>
    <row r="76" spans="2:8" ht="20.100000000000001" customHeight="1" x14ac:dyDescent="0.2">
      <c r="B76" s="4">
        <v>3</v>
      </c>
      <c r="C76" s="36" t="s">
        <v>240</v>
      </c>
      <c r="D76" s="58"/>
      <c r="E76" s="58"/>
      <c r="F76" s="58"/>
      <c r="G76" s="58"/>
      <c r="H76" s="58"/>
    </row>
    <row r="77" spans="2:8" ht="20.100000000000001" customHeight="1" x14ac:dyDescent="0.2">
      <c r="B77" s="4">
        <v>1</v>
      </c>
      <c r="C77" s="36" t="s">
        <v>241</v>
      </c>
      <c r="D77" s="58"/>
      <c r="E77" s="58"/>
      <c r="F77" s="58"/>
      <c r="G77" s="58"/>
      <c r="H77" s="58"/>
    </row>
    <row r="78" spans="2:8" ht="20.100000000000001" customHeight="1" x14ac:dyDescent="0.2">
      <c r="B78" s="4">
        <v>1</v>
      </c>
      <c r="C78" s="36" t="s">
        <v>242</v>
      </c>
      <c r="D78" s="58"/>
      <c r="E78" s="58"/>
      <c r="F78" s="58"/>
      <c r="G78" s="58"/>
      <c r="H78" s="58"/>
    </row>
    <row r="79" spans="2:8" ht="20.100000000000001" customHeight="1" x14ac:dyDescent="0.2">
      <c r="B79" s="4">
        <v>2</v>
      </c>
      <c r="C79" s="36" t="s">
        <v>243</v>
      </c>
      <c r="D79" s="58"/>
      <c r="E79" s="58"/>
      <c r="F79" s="58"/>
      <c r="G79" s="58"/>
      <c r="H79" s="58"/>
    </row>
    <row r="80" spans="2:8" ht="20.100000000000001" customHeight="1" x14ac:dyDescent="0.2">
      <c r="B80" s="4">
        <v>4</v>
      </c>
      <c r="C80" s="36" t="s">
        <v>244</v>
      </c>
      <c r="D80" s="58"/>
      <c r="E80" s="58"/>
      <c r="F80" s="58"/>
      <c r="G80" s="58"/>
      <c r="H80" s="58"/>
    </row>
    <row r="81" spans="1:8" ht="20.100000000000001" customHeight="1" x14ac:dyDescent="0.2">
      <c r="B81" s="4">
        <v>4</v>
      </c>
      <c r="C81" s="36" t="s">
        <v>245</v>
      </c>
      <c r="D81" s="58"/>
      <c r="E81" s="58"/>
      <c r="F81" s="58"/>
      <c r="G81" s="58"/>
      <c r="H81" s="58"/>
    </row>
    <row r="82" spans="1:8" ht="20.100000000000001" customHeight="1" x14ac:dyDescent="0.2">
      <c r="B82" s="85"/>
      <c r="C82" s="67"/>
      <c r="D82" s="58"/>
      <c r="E82" s="58"/>
      <c r="F82" s="58"/>
      <c r="G82" s="58"/>
      <c r="H82" s="58"/>
    </row>
    <row r="83" spans="1:8" ht="20.100000000000001" customHeight="1" x14ac:dyDescent="0.2">
      <c r="B83" s="86">
        <v>1</v>
      </c>
      <c r="C83" s="68" t="s">
        <v>254</v>
      </c>
      <c r="D83" s="58"/>
      <c r="E83" s="58"/>
      <c r="F83" s="58"/>
      <c r="G83" s="58"/>
      <c r="H83" s="58"/>
    </row>
    <row r="84" spans="1:8" ht="20.100000000000001" customHeight="1" x14ac:dyDescent="0.2">
      <c r="B84" s="87">
        <v>2</v>
      </c>
      <c r="C84" s="69" t="s">
        <v>246</v>
      </c>
      <c r="D84" s="58"/>
      <c r="E84" s="58"/>
      <c r="F84" s="58"/>
      <c r="G84" s="58"/>
      <c r="H84" s="58"/>
    </row>
    <row r="85" spans="1:8" ht="20.100000000000001" customHeight="1" x14ac:dyDescent="0.2">
      <c r="B85" s="87"/>
      <c r="C85" s="69"/>
      <c r="D85" s="58"/>
      <c r="E85" s="58"/>
      <c r="F85" s="58"/>
      <c r="G85" s="58"/>
      <c r="H85" s="58"/>
    </row>
    <row r="87" spans="1:8" s="15" customFormat="1" ht="16.5" thickBot="1" x14ac:dyDescent="0.3">
      <c r="A87" s="15" t="s">
        <v>136</v>
      </c>
      <c r="C87" s="37"/>
    </row>
    <row r="88" spans="1:8" s="15" customFormat="1" ht="15.75" x14ac:dyDescent="0.25"/>
    <row r="89" spans="1:8" s="15" customFormat="1" ht="15.75" x14ac:dyDescent="0.25">
      <c r="F89" s="13"/>
    </row>
    <row r="90" spans="1:8" s="15" customFormat="1" ht="15.75" x14ac:dyDescent="0.25">
      <c r="F90" s="13"/>
    </row>
    <row r="91" spans="1:8" s="15" customFormat="1" ht="16.5" thickBot="1" x14ac:dyDescent="0.3">
      <c r="A91" s="15" t="s">
        <v>137</v>
      </c>
      <c r="C91" s="37"/>
      <c r="F91" s="13"/>
    </row>
    <row r="92" spans="1:8" s="15" customFormat="1" ht="15.75" x14ac:dyDescent="0.25">
      <c r="F92" s="13"/>
    </row>
    <row r="93" spans="1:8" customFormat="1" ht="15" x14ac:dyDescent="0.25"/>
    <row r="94" spans="1:8" customFormat="1" ht="15" x14ac:dyDescent="0.25"/>
    <row r="95" spans="1:8" s="15" customFormat="1" ht="16.5" thickBot="1" x14ac:dyDescent="0.3">
      <c r="A95" s="15" t="s">
        <v>140</v>
      </c>
      <c r="C95" s="37"/>
      <c r="F95" s="13"/>
    </row>
    <row r="96" spans="1:8" s="15" customFormat="1" ht="15.75" x14ac:dyDescent="0.25">
      <c r="F96" s="13"/>
    </row>
    <row r="97" spans="1:3" s="45" customFormat="1" ht="20.100000000000001" customHeight="1" x14ac:dyDescent="0.2">
      <c r="A97" s="43"/>
      <c r="B97" s="43"/>
      <c r="C97" s="44"/>
    </row>
    <row r="98" spans="1:3" s="45" customFormat="1" ht="20.100000000000001" customHeight="1" thickBot="1" x14ac:dyDescent="0.3">
      <c r="A98" s="15" t="s">
        <v>142</v>
      </c>
      <c r="B98" s="15"/>
      <c r="C98" s="37"/>
    </row>
  </sheetData>
  <mergeCells count="8">
    <mergeCell ref="M4:N5"/>
    <mergeCell ref="A5:F5"/>
    <mergeCell ref="A6:F6"/>
    <mergeCell ref="A2:E2"/>
    <mergeCell ref="A3:E3"/>
    <mergeCell ref="A4:E4"/>
    <mergeCell ref="B48:C48"/>
    <mergeCell ref="A19:B19"/>
  </mergeCells>
  <phoneticPr fontId="6" type="noConversion"/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2022-11-05T19:11:52Z</cp:lastPrinted>
  <dcterms:created xsi:type="dcterms:W3CDTF">2022-07-06T22:58:40Z</dcterms:created>
  <dcterms:modified xsi:type="dcterms:W3CDTF">2022-11-05T19:11:53Z</dcterms:modified>
</cp:coreProperties>
</file>