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8_{DA5461BD-C105-49B7-9295-5F5092732B52}" xr6:coauthVersionLast="47" xr6:coauthVersionMax="47" xr10:uidLastSave="{00000000-0000-0000-0000-000000000000}"/>
  <bookViews>
    <workbookView xWindow="-120" yWindow="-120" windowWidth="29040" windowHeight="15840" xr2:uid="{9CCA88C5-60EA-489B-8FD5-CF5625C830BC}"/>
  </bookViews>
  <sheets>
    <sheet name="JAIRO" sheetId="1" r:id="rId1"/>
  </sheets>
  <externalReferences>
    <externalReference r:id="rId2"/>
  </externalReferences>
  <definedNames>
    <definedName name="_xlnm.Print_Area" localSheetId="0">JAIRO!$A$1:$I$125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9" i="1" l="1"/>
  <c r="B28" i="1"/>
  <c r="B27" i="1"/>
</calcChain>
</file>

<file path=xl/sharedStrings.xml><?xml version="1.0" encoding="utf-8"?>
<sst xmlns="http://schemas.openxmlformats.org/spreadsheetml/2006/main" count="186" uniqueCount="184">
  <si>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</si>
  <si>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</si>
  <si>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</si>
  <si>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</si>
  <si>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</si>
  <si>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</si>
  <si>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</si>
  <si>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</si>
  <si>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</si>
  <si>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</si>
  <si>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</si>
  <si>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</si>
  <si>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</si>
  <si>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</si>
  <si>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</si>
  <si>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</si>
  <si>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 xml:space="preserve">BANDEJA INFERIOR </t>
  </si>
  <si>
    <t>INSTRUMENTAL</t>
  </si>
  <si>
    <t>MILAGRO</t>
  </si>
  <si>
    <t>HOSPITAL LEON BECERRA</t>
  </si>
  <si>
    <t xml:space="preserve">PINZA REDUCTORA DE PUNTAS </t>
  </si>
  <si>
    <t>PINZA REDUCTORA ESPAÑOLA CON ARANDELA</t>
  </si>
  <si>
    <t>GUBIA</t>
  </si>
  <si>
    <t>CURETA</t>
  </si>
  <si>
    <t xml:space="preserve">BANDEJA MEDIA </t>
  </si>
  <si>
    <t xml:space="preserve">SEPARADORES DE HOMAN DELGADOS </t>
  </si>
  <si>
    <t>MEDIDOR DE PROFUNDIDAD</t>
  </si>
  <si>
    <t>PALA DE ATORNILLADOR ANCLAJE RAPIDO HEXAGONAL 3.5MM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</si>
  <si>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</si>
  <si>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</si>
  <si>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</si>
  <si>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</si>
  <si>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</si>
  <si>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</si>
  <si>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</si>
  <si>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</si>
  <si>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</si>
  <si>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 xml:space="preserve">BANDEJA SUPERIOR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</si>
  <si>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</si>
  <si>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</si>
  <si>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</si>
  <si>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</si>
  <si>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</si>
  <si>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</si>
  <si>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</si>
  <si>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</si>
  <si>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</si>
  <si>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</si>
  <si>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</si>
  <si>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</si>
  <si>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</si>
  <si>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</si>
  <si>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</si>
  <si>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</si>
  <si>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</si>
  <si>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</si>
  <si>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</si>
  <si>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</si>
  <si>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</si>
  <si>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</si>
  <si>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</si>
  <si>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</si>
  <si>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</si>
  <si>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</si>
  <si>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</si>
  <si>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</si>
  <si>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</si>
  <si>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</si>
  <si>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</si>
  <si>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</si>
  <si>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</si>
  <si>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</si>
  <si>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</si>
  <si>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</si>
  <si>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</si>
  <si>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</si>
  <si>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</si>
  <si>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</si>
  <si>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</si>
  <si>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</si>
  <si>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</si>
  <si>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</si>
  <si>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</si>
  <si>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</si>
  <si>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</si>
  <si>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</si>
  <si>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</si>
  <si>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</si>
  <si>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</si>
  <si>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</si>
  <si>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</si>
  <si>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</si>
  <si>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</si>
  <si>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</si>
  <si>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</si>
  <si>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</si>
  <si>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</si>
  <si>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</si>
  <si>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</si>
  <si>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</si>
  <si>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</si>
  <si>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</si>
  <si>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</si>
  <si>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</si>
  <si>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</si>
  <si>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</si>
  <si>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</si>
  <si>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</si>
  <si>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</si>
  <si>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</si>
  <si>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</si>
  <si>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</si>
  <si>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</si>
  <si>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</si>
  <si>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</si>
  <si>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</si>
  <si>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</si>
  <si>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</si>
  <si>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</si>
  <si>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</si>
  <si>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</si>
  <si>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</si>
  <si>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</si>
  <si>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</si>
  <si>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</si>
  <si>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</si>
  <si>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</si>
  <si>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</si>
  <si>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</si>
  <si>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</si>
  <si>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</si>
  <si>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 xml:space="preserve">MANGO DE ANCLAJE RAPIDO MANGO AZUL  3.5MM </t>
  </si>
  <si>
    <t xml:space="preserve">AVELLANADRO EN T </t>
  </si>
  <si>
    <t xml:space="preserve">TREFINA ( ESCAREADOR PARA  HUESO) EN T </t>
  </si>
  <si>
    <t xml:space="preserve">EXTRACTOR HEXAGONAL EN T </t>
  </si>
  <si>
    <t xml:space="preserve">PALA DE ATORNILLADOR ANCLAJE RAPIDO STARDRIVE 3.5MM </t>
  </si>
  <si>
    <t>GUIA BROCA 2,5MM /4.0MM</t>
  </si>
  <si>
    <t xml:space="preserve">PINZA SUJETADORA DE TORNILLOS </t>
  </si>
  <si>
    <t xml:space="preserve">SEPARADORES DE SEM MILLER </t>
  </si>
  <si>
    <t xml:space="preserve">BROCAS 2.7MM LARGA </t>
  </si>
  <si>
    <t>PLACA 1/3 DE TUBO X 04 ORIF. TITANIO</t>
  </si>
  <si>
    <t>Ti-SF-138.109</t>
  </si>
  <si>
    <t>PLACA 1/3 CAÑA BLOQ. TIT.*09</t>
  </si>
  <si>
    <t>Ti-SF-138.112</t>
  </si>
  <si>
    <t>PLACA 1/3 CAÑA BLOQ. TIT. *12</t>
  </si>
  <si>
    <t>Ti-SF-138.106</t>
  </si>
  <si>
    <t>PLACA 1/3 CAÑA BLOQ. TIT. *06</t>
  </si>
  <si>
    <t>T500935055</t>
  </si>
  <si>
    <t>TORNILLO BLOQ. 3.5*55 MM TITANIO</t>
  </si>
  <si>
    <t>T500935060</t>
  </si>
  <si>
    <t>TORNILLO BLOQ. 3.5*60 MM TITANIO</t>
  </si>
  <si>
    <t xml:space="preserve"> ANCLAJE RAPIDO MANGO NEGRO  3.5MM TORQUE</t>
  </si>
  <si>
    <t xml:space="preserve">SEPARADORES DE HOMAN GRANDES </t>
  </si>
  <si>
    <t xml:space="preserve">PINZA DE PORTA PLACA  VERBRUGGE </t>
  </si>
  <si>
    <t xml:space="preserve">PINZA DE REDUCCION ESPAÑOLA CON CREMALLERA </t>
  </si>
  <si>
    <t xml:space="preserve">ATORNILLADOR 3.5mm MANGO MADERA </t>
  </si>
  <si>
    <t xml:space="preserve">PLANTILLA AZUL </t>
  </si>
  <si>
    <t xml:space="preserve">ELEVADOR DE PERIOSTIO </t>
  </si>
  <si>
    <t>MANCHUELO EN T  (TARRAJA)</t>
  </si>
  <si>
    <t>Ti-SF-138.107</t>
  </si>
  <si>
    <t>PLACA 1/3 CAÑA BLOQ. TIT. *07</t>
  </si>
  <si>
    <t>Ti-SF-138.108</t>
  </si>
  <si>
    <t>PLACA 1/3 CAÑA BLOQ. TIT. *08</t>
  </si>
  <si>
    <t>Ti-SF-138.105</t>
  </si>
  <si>
    <t>PLACA 1/3 CAÑA BLOQ. TIT. *05</t>
  </si>
  <si>
    <t>Ti-SF-138.110</t>
  </si>
  <si>
    <t>PLACA 1/3 CAÑA BLOQ. TIT. *10</t>
  </si>
  <si>
    <t>DR. BONILLA</t>
  </si>
  <si>
    <t>FRANCO VALENCIA FATIMA SOFIA</t>
  </si>
  <si>
    <t>12:00PM</t>
  </si>
  <si>
    <t>TUTOR AO</t>
  </si>
  <si>
    <t>COD. ARTICULO</t>
  </si>
  <si>
    <t>LOTE</t>
  </si>
  <si>
    <t xml:space="preserve">DESCRIPCION ARTICULO </t>
  </si>
  <si>
    <t>CANT.</t>
  </si>
  <si>
    <t>DESCARGO</t>
  </si>
  <si>
    <t>A999999999</t>
  </si>
  <si>
    <t>ENTREGADO POR:</t>
  </si>
  <si>
    <t>INTRUMENTADOR:</t>
  </si>
  <si>
    <t xml:space="preserve">__________________________________                                       </t>
  </si>
  <si>
    <t>APROBADO POR:</t>
  </si>
  <si>
    <t xml:space="preserve">__________________________________                                        </t>
  </si>
  <si>
    <t>__________________________________                        RECIBIDO POR:                                                                                                   :</t>
  </si>
  <si>
    <t>NEJ00054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</si>
</sst>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0" fontId="1" fillId="0" borderId="7" xfId="0" applyFont="1" applyBorder="1"/>
    <xf numFmtId="4" fontId="4" fillId="0" borderId="0" xfId="0" applyNumberFormat="1" applyFont="1" applyBorder="1" applyAlignment="1">
      <alignment horizontal="right"/>
    </xf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1" applyFont="1" applyBorder="1" applyAlignment="1" applyProtection="1">
      <alignment horizontal="left" vertical="top" readingOrder="1"/>
      <protection locked="0"/>
    </xf>
    <xf numFmtId="0" fontId="6" fillId="0" borderId="5" xfId="0" applyFont="1" applyBorder="1" applyAlignment="1" applyProtection="1">
      <alignment horizontal="left" vertical="top" readingOrder="1"/>
      <protection locked="0"/>
    </xf>
    <xf numFmtId="0" fontId="1" fillId="0" borderId="5" xfId="1" applyFont="1" applyBorder="1" applyAlignment="1" applyProtection="1">
      <alignment horizontal="center" vertical="center" wrapText="1" readingOrder="1"/>
      <protection locked="0"/>
    </xf>
    <xf numFmtId="0" fontId="1" fillId="0" borderId="5" xfId="1" applyFont="1" applyBorder="1" applyAlignment="1" applyProtection="1">
      <alignment horizontal="center" vertical="top" wrapText="1" readingOrder="1"/>
      <protection locked="0"/>
    </xf>
    <xf numFmtId="0" fontId="9" fillId="0" borderId="5" xfId="0" applyFont="1" applyBorder="1" applyAlignment="1">
      <alignment horizontal="left" vertical="top"/>
    </xf>
    <xf numFmtId="0" fontId="6" fillId="0" borderId="5" xfId="0" applyFont="1" applyBorder="1" applyAlignment="1" applyProtection="1">
      <alignment vertical="top" readingOrder="1"/>
      <protection locked="0"/>
    </xf>
    <xf numFmtId="0" fontId="9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/>
    </xf>
    <xf numFmtId="0" fontId="3" fillId="4" borderId="5" xfId="0" applyFont="1" applyFill="1" applyBorder="1" applyAlignment="1"/>
    <xf numFmtId="0" fontId="10" fillId="0" borderId="5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3" fillId="4" borderId="3" xfId="0" applyFont="1" applyFill="1" applyBorder="1" applyAlignment="1"/>
    <xf numFmtId="0" fontId="10" fillId="0" borderId="3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left"/>
    </xf>
    <xf numFmtId="0" fontId="6" fillId="0" borderId="5" xfId="0" applyFont="1" applyFill="1" applyBorder="1"/>
    <xf numFmtId="0" fontId="10" fillId="0" borderId="6" xfId="0" applyFont="1" applyBorder="1" applyAlignment="1"/>
    <xf numFmtId="0" fontId="4" fillId="5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/>
    </xf>
    <xf numFmtId="4" fontId="4" fillId="0" borderId="9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8" fontId="10" fillId="0" borderId="5" xfId="0" applyNumberFormat="1" applyFont="1" applyBorder="1" applyAlignment="1">
      <alignment horizontal="left"/>
    </xf>
    <xf numFmtId="0" fontId="12" fillId="0" borderId="0" xfId="0" applyFont="1"/>
    <xf numFmtId="0" fontId="12" fillId="0" borderId="10" xfId="0" applyFont="1" applyBorder="1" applyAlignment="1">
      <alignment horizontal="left"/>
    </xf>
    <xf numFmtId="0" fontId="12" fillId="0" borderId="10" xfId="0" applyFont="1" applyBorder="1"/>
    <xf numFmtId="0" fontId="12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O132"/>
  <sheetViews>
    <sheetView showGridLines="0" tabSelected="1" zoomScale="70" zoomScaleNormal="70" zoomScaleSheetLayoutView="95" workbookViewId="0">
      <selection activeCell="G28" sqref="G28"/>
    </sheetView>
  </sheetViews>
  <sheetFormatPr baseColWidth="10" defaultColWidth="11.5703125" defaultRowHeight="15.75" x14ac:dyDescent="0.25"/>
  <cols>
    <col min="1" max="1" width="19.42578125" style="1" bestFit="1" customWidth="1"/>
    <col min="2" max="2" width="18" style="2" bestFit="1" customWidth="1"/>
    <col min="3" max="3" width="59.7109375" style="1" bestFit="1" customWidth="1"/>
    <col min="4" max="4" width="17" style="1" customWidth="1"/>
    <col min="5" max="5" width="16.42578125" style="1" bestFit="1" customWidth="1"/>
    <col min="6" max="6" width="17" style="2" customWidth="1"/>
    <col min="7" max="7" width="18.7109375" style="1" customWidth="1"/>
    <col min="8" max="8" width="15.140625" style="1" hidden="1" customWidth="1"/>
    <col min="9" max="9" width="12.5703125" style="1" hidden="1" customWidth="1"/>
    <col min="10" max="16384" width="11.5703125" style="1"/>
  </cols>
  <sheetData>
    <row r="1" spans="1:9" x14ac:dyDescent="0.25">
      <c r="C1" s="2"/>
      <c r="D1" s="25"/>
      <c r="E1" s="25"/>
      <c r="F1" s="26"/>
      <c r="G1" s="25"/>
      <c r="H1" s="27"/>
      <c r="I1" s="28"/>
    </row>
    <row r="2" spans="1:9" x14ac:dyDescent="0.25">
      <c r="C2" s="2"/>
      <c r="D2" s="25"/>
      <c r="E2" s="25"/>
      <c r="F2" s="26"/>
      <c r="G2" s="25"/>
      <c r="H2" s="27"/>
      <c r="I2" s="28"/>
    </row>
    <row r="3" spans="1:9" ht="17.25" x14ac:dyDescent="0.3">
      <c r="B3" s="73" t="s">
        <v>0</v>
      </c>
      <c r="C3" s="73"/>
      <c r="D3" s="73"/>
      <c r="E3" s="73"/>
      <c r="F3" s="73"/>
      <c r="G3" s="73"/>
      <c r="H3" s="73"/>
      <c r="I3" s="73"/>
    </row>
    <row r="4" spans="1:9" ht="17.25" x14ac:dyDescent="0.3">
      <c r="B4" s="73" t="s">
        <v>1</v>
      </c>
      <c r="C4" s="73"/>
      <c r="D4" s="73"/>
      <c r="E4" s="73"/>
      <c r="F4" s="73"/>
      <c r="G4" s="73"/>
      <c r="H4" s="73"/>
      <c r="I4" s="73"/>
    </row>
    <row r="5" spans="1:9" ht="17.25" x14ac:dyDescent="0.3">
      <c r="B5" s="73" t="s">
        <v>2</v>
      </c>
      <c r="C5" s="73"/>
      <c r="D5" s="73"/>
      <c r="E5" s="73"/>
      <c r="F5" s="73"/>
      <c r="G5" s="73"/>
      <c r="H5" s="73"/>
      <c r="I5" s="73"/>
    </row>
    <row r="6" spans="1:9" x14ac:dyDescent="0.25">
      <c r="C6" s="2"/>
      <c r="D6" s="25"/>
      <c r="E6" s="25"/>
      <c r="F6" s="26"/>
      <c r="G6" s="25"/>
      <c r="H6" s="27"/>
      <c r="I6" s="28"/>
    </row>
    <row r="8" spans="1:9" s="3" customFormat="1" x14ac:dyDescent="0.25">
      <c r="A8" s="74" t="s">
        <v>3</v>
      </c>
      <c r="B8" s="75"/>
      <c r="C8" s="20">
        <v>44783</v>
      </c>
      <c r="D8" s="4" t="s">
        <v>4</v>
      </c>
      <c r="E8" s="5" t="s">
        <v>183</v>
      </c>
    </row>
    <row r="9" spans="1:9" s="6" customFormat="1" x14ac:dyDescent="0.25">
      <c r="D9" s="7"/>
      <c r="F9" s="46"/>
      <c r="G9" s="46"/>
    </row>
    <row r="10" spans="1:9" s="3" customFormat="1" x14ac:dyDescent="0.25">
      <c r="A10" s="74" t="s">
        <v>5</v>
      </c>
      <c r="B10" s="75"/>
      <c r="C10" s="19" t="s">
        <v>19</v>
      </c>
      <c r="D10" s="8" t="s">
        <v>6</v>
      </c>
      <c r="E10" s="22"/>
      <c r="F10" s="55"/>
      <c r="G10" s="55"/>
    </row>
    <row r="11" spans="1:9" s="6" customFormat="1" x14ac:dyDescent="0.25">
      <c r="D11" s="7"/>
      <c r="F11" s="46"/>
      <c r="G11" s="46"/>
    </row>
    <row r="12" spans="1:9" s="6" customFormat="1" ht="31.5" x14ac:dyDescent="0.25">
      <c r="A12" s="74" t="s">
        <v>7</v>
      </c>
      <c r="B12" s="75"/>
      <c r="C12" s="19" t="s">
        <v>18</v>
      </c>
      <c r="D12" s="8" t="s">
        <v>8</v>
      </c>
      <c r="E12" s="19" t="s">
        <v>9</v>
      </c>
      <c r="F12" s="56"/>
      <c r="G12" s="56"/>
    </row>
    <row r="13" spans="1:9" s="6" customFormat="1" x14ac:dyDescent="0.25">
      <c r="D13" s="7"/>
      <c r="F13" s="46"/>
      <c r="G13" s="46"/>
    </row>
    <row r="14" spans="1:9" s="3" customFormat="1" x14ac:dyDescent="0.25">
      <c r="A14" s="74" t="s">
        <v>10</v>
      </c>
      <c r="B14" s="75"/>
      <c r="C14" s="20">
        <v>44784</v>
      </c>
      <c r="D14" s="8" t="s">
        <v>11</v>
      </c>
      <c r="E14" s="65" t="s">
        <v>169</v>
      </c>
      <c r="F14" s="56"/>
      <c r="G14" s="56"/>
    </row>
    <row r="15" spans="1:9" s="6" customFormat="1" x14ac:dyDescent="0.25">
      <c r="D15" s="7"/>
      <c r="F15" s="46"/>
      <c r="G15" s="46"/>
    </row>
    <row r="16" spans="1:9" s="3" customFormat="1" x14ac:dyDescent="0.25">
      <c r="A16" s="74" t="s">
        <v>12</v>
      </c>
      <c r="B16" s="75"/>
      <c r="C16" s="19" t="s">
        <v>167</v>
      </c>
      <c r="D16" s="56"/>
      <c r="E16" s="56"/>
      <c r="F16" s="56"/>
      <c r="G16" s="56"/>
    </row>
    <row r="17" spans="1:9" s="6" customFormat="1" x14ac:dyDescent="0.25">
      <c r="D17" s="7"/>
      <c r="F17" s="46"/>
      <c r="G17" s="46"/>
    </row>
    <row r="18" spans="1:9" s="3" customFormat="1" x14ac:dyDescent="0.25">
      <c r="A18" s="74" t="s">
        <v>13</v>
      </c>
      <c r="B18" s="75"/>
      <c r="C18" s="21" t="s">
        <v>168</v>
      </c>
      <c r="D18" s="9" t="s">
        <v>14</v>
      </c>
      <c r="E18" s="58"/>
      <c r="F18" s="23"/>
      <c r="G18" s="23"/>
    </row>
    <row r="19" spans="1:9" s="6" customFormat="1" x14ac:dyDescent="0.25">
      <c r="D19" s="7"/>
      <c r="F19" s="46"/>
      <c r="G19" s="45"/>
    </row>
    <row r="20" spans="1:9" s="3" customFormat="1" x14ac:dyDescent="0.25">
      <c r="A20" s="74" t="s">
        <v>15</v>
      </c>
      <c r="B20" s="75"/>
      <c r="C20" s="58"/>
      <c r="D20" s="11"/>
      <c r="E20" s="10"/>
      <c r="F20" s="57"/>
      <c r="G20" s="57"/>
    </row>
    <row r="21" spans="1:9" s="3" customFormat="1" x14ac:dyDescent="0.25">
      <c r="A21" s="24"/>
      <c r="B21" s="24"/>
      <c r="C21" s="24"/>
      <c r="D21" s="23"/>
      <c r="E21" s="23"/>
      <c r="F21" s="11"/>
      <c r="G21" s="10"/>
      <c r="H21" s="10"/>
      <c r="I21" s="10"/>
    </row>
    <row r="22" spans="1:9" s="3" customFormat="1" x14ac:dyDescent="0.25">
      <c r="A22" s="24"/>
      <c r="B22" s="24"/>
      <c r="C22" s="24"/>
      <c r="D22" s="23"/>
      <c r="E22" s="23"/>
      <c r="F22" s="11"/>
      <c r="G22" s="10"/>
      <c r="H22" s="10"/>
      <c r="I22" s="10"/>
    </row>
    <row r="23" spans="1:9" s="3" customFormat="1" x14ac:dyDescent="0.25">
      <c r="A23" s="24"/>
      <c r="B23" s="24"/>
      <c r="C23" s="24"/>
      <c r="D23" s="23"/>
      <c r="E23" s="23"/>
      <c r="F23" s="11"/>
      <c r="G23" s="10"/>
      <c r="H23" s="10"/>
      <c r="I23" s="10"/>
    </row>
    <row r="24" spans="1:9" s="3" customFormat="1" x14ac:dyDescent="0.25">
      <c r="A24" s="76" t="s">
        <v>170</v>
      </c>
      <c r="B24" s="76"/>
      <c r="C24" s="76"/>
      <c r="D24" s="76"/>
      <c r="E24" s="76"/>
      <c r="F24" s="11"/>
      <c r="G24" s="10"/>
      <c r="H24" s="10"/>
      <c r="I24" s="10"/>
    </row>
    <row r="25" spans="1:9" x14ac:dyDescent="0.25">
      <c r="A25" s="53" t="s">
        <v>171</v>
      </c>
      <c r="B25" s="53" t="s">
        <v>172</v>
      </c>
      <c r="C25" s="53" t="s">
        <v>173</v>
      </c>
      <c r="D25" s="53" t="s">
        <v>174</v>
      </c>
      <c r="E25" s="54" t="s">
        <v>175</v>
      </c>
    </row>
    <row r="26" spans="1:9" x14ac:dyDescent="0.25">
      <c r="A26" s="12">
        <v>147</v>
      </c>
      <c r="B26" s="59" t="s">
        <v>176</v>
      </c>
      <c r="C26" s="29" t="s">
        <v>140</v>
      </c>
      <c r="D26" s="12">
        <v>1</v>
      </c>
      <c r="E26" s="29"/>
      <c r="F26" s="1"/>
      <c r="H26" s="13"/>
      <c r="I26" s="13"/>
    </row>
    <row r="27" spans="1:9" x14ac:dyDescent="0.25">
      <c r="A27" s="31" t="s">
        <v>163</v>
      </c>
      <c r="B27" s="17" t="str">
        <f>INDEX('[1]Saldo Inventario lotes'!$A$8:$C$8559,MATCH(A27,'[1]Saldo Inventario lotes'!$A$8:$A$8559,0),3)</f>
        <v>A999999999</v>
      </c>
      <c r="C27" s="32" t="s">
        <v>164</v>
      </c>
      <c r="D27" s="30">
        <v>1</v>
      </c>
      <c r="E27" s="51"/>
      <c r="F27" s="1"/>
      <c r="H27" s="13"/>
      <c r="I27" s="13"/>
    </row>
    <row r="28" spans="1:9" x14ac:dyDescent="0.25">
      <c r="A28" s="31" t="s">
        <v>159</v>
      </c>
      <c r="B28" s="17" t="str">
        <f>INDEX('[1]Saldo Inventario lotes'!$A$8:$C$8559,MATCH(A28,'[1]Saldo Inventario lotes'!$A$8:$A$8559,0),3)</f>
        <v>A999999999</v>
      </c>
      <c r="C28" s="32" t="s">
        <v>160</v>
      </c>
      <c r="D28" s="30">
        <v>1</v>
      </c>
      <c r="E28" s="51"/>
      <c r="F28" s="1"/>
      <c r="H28" s="13"/>
      <c r="I28" s="13"/>
    </row>
    <row r="29" spans="1:9" x14ac:dyDescent="0.25">
      <c r="A29" s="31" t="s">
        <v>161</v>
      </c>
      <c r="B29" s="17" t="str">
        <f>INDEX('[1]Saldo Inventario lotes'!$A$8:$C$8559,MATCH(A29,'[1]Saldo Inventario lotes'!$A$8:$A$8559,0),3)</f>
        <v>14062945T</v>
      </c>
      <c r="C29" s="32" t="s">
        <v>162</v>
      </c>
      <c r="D29" s="30">
        <v>1</v>
      </c>
      <c r="E29" s="51"/>
      <c r="F29" s="1"/>
      <c r="H29" s="13"/>
      <c r="I29" s="13"/>
    </row>
    <row r="30" spans="1:9" x14ac:dyDescent="0.25">
      <c r="A30" s="31" t="s">
        <v>165</v>
      </c>
      <c r="B30" s="17" t="str">
        <f>INDEX('[1]Saldo Inventario lotes'!$A$8:$C$8559,MATCH(A30,'[1]Saldo Inventario lotes'!$A$8:$A$8559,0),3)</f>
        <v>A999999999</v>
      </c>
      <c r="C30" s="32" t="s">
        <v>166</v>
      </c>
      <c r="D30" s="30">
        <v>1</v>
      </c>
      <c r="E30" s="51"/>
      <c r="F30" s="1"/>
      <c r="H30" s="13"/>
      <c r="I30" s="13"/>
    </row>
    <row r="31" spans="1:9" x14ac:dyDescent="0.25">
      <c r="A31" s="31" t="s">
        <v>141</v>
      </c>
      <c r="B31" s="17" t="str">
        <f>INDEX('[1]Saldo Inventario lotes'!$A$8:$C$8559,MATCH(A31,'[1]Saldo Inventario lotes'!$A$8:$A$8559,0),3)</f>
        <v>A999999999</v>
      </c>
      <c r="C31" s="32" t="s">
        <v>142</v>
      </c>
      <c r="D31" s="33">
        <v>1</v>
      </c>
      <c r="E31" s="51"/>
      <c r="F31" s="1"/>
      <c r="H31" s="13"/>
      <c r="I31" s="13"/>
    </row>
    <row r="32" spans="1:9" x14ac:dyDescent="0.25">
      <c r="A32" s="31" t="s">
        <v>143</v>
      </c>
      <c r="B32" s="17" t="str">
        <f>INDEX('[1]Saldo Inventario lotes'!$A$8:$C$8559,MATCH(A32,'[1]Saldo Inventario lotes'!$A$8:$A$8559,0),3)</f>
        <v>A999999999</v>
      </c>
      <c r="C32" s="32" t="s">
        <v>144</v>
      </c>
      <c r="D32" s="33">
        <v>1</v>
      </c>
      <c r="E32" s="51"/>
      <c r="F32" s="1"/>
      <c r="H32" s="13"/>
      <c r="I32" s="13"/>
    </row>
    <row r="33" spans="1:9" x14ac:dyDescent="0.25">
      <c r="A33" s="31" t="s">
        <v>145</v>
      </c>
      <c r="B33" s="17" t="str">
        <f>INDEX('[1]Saldo Inventario lotes'!$A$8:$C$8559,MATCH(A33,'[1]Saldo Inventario lotes'!$A$8:$A$8559,0),3)</f>
        <v>A999999999</v>
      </c>
      <c r="C33" s="32" t="s">
        <v>146</v>
      </c>
      <c r="D33" s="34">
        <v>1</v>
      </c>
      <c r="E33" s="51"/>
      <c r="F33" s="1"/>
      <c r="H33" s="13"/>
      <c r="I33" s="13"/>
    </row>
    <row r="34" spans="1:9" x14ac:dyDescent="0.25">
      <c r="A34" s="35" t="s">
        <v>38</v>
      </c>
      <c r="B34" s="17" t="str">
        <f>INDEX('[1]Saldo Inventario lotes'!$A$8:$C$8559,MATCH(A34,'[1]Saldo Inventario lotes'!$A$8:$A$8559,0),3)</f>
        <v>T500035012</v>
      </c>
      <c r="C34" s="36" t="s">
        <v>39</v>
      </c>
      <c r="D34" s="34">
        <v>5</v>
      </c>
      <c r="E34" s="51"/>
      <c r="F34" s="1"/>
      <c r="H34" s="13"/>
      <c r="I34" s="13"/>
    </row>
    <row r="35" spans="1:9" x14ac:dyDescent="0.25">
      <c r="A35" s="35" t="s">
        <v>40</v>
      </c>
      <c r="B35" s="17" t="str">
        <f>INDEX('[1]Saldo Inventario lotes'!$A$8:$C$8559,MATCH(A35,'[1]Saldo Inventario lotes'!$A$8:$A$8559,0),3)</f>
        <v>T500035014</v>
      </c>
      <c r="C35" s="36" t="s">
        <v>41</v>
      </c>
      <c r="D35" s="34">
        <v>6</v>
      </c>
      <c r="E35" s="51"/>
      <c r="F35" s="1"/>
      <c r="H35" s="13"/>
      <c r="I35" s="13"/>
    </row>
    <row r="36" spans="1:9" x14ac:dyDescent="0.25">
      <c r="A36" s="35" t="s">
        <v>42</v>
      </c>
      <c r="B36" s="17" t="str">
        <f>INDEX('[1]Saldo Inventario lotes'!$A$8:$C$8559,MATCH(A36,'[1]Saldo Inventario lotes'!$A$8:$A$8559,0),3)</f>
        <v>T500035016</v>
      </c>
      <c r="C36" s="36" t="s">
        <v>43</v>
      </c>
      <c r="D36" s="34">
        <v>6</v>
      </c>
      <c r="E36" s="51"/>
      <c r="F36" s="1"/>
      <c r="H36" s="13"/>
      <c r="I36" s="13"/>
    </row>
    <row r="37" spans="1:9" x14ac:dyDescent="0.25">
      <c r="A37" s="35" t="s">
        <v>44</v>
      </c>
      <c r="B37" s="17" t="str">
        <f>INDEX('[1]Saldo Inventario lotes'!$A$8:$C$8559,MATCH(A37,'[1]Saldo Inventario lotes'!$A$8:$A$8559,0),3)</f>
        <v>T500035018</v>
      </c>
      <c r="C37" s="36" t="s">
        <v>45</v>
      </c>
      <c r="D37" s="34">
        <v>6</v>
      </c>
      <c r="E37" s="51"/>
      <c r="F37" s="1"/>
      <c r="H37" s="13"/>
      <c r="I37" s="13"/>
    </row>
    <row r="38" spans="1:9" x14ac:dyDescent="0.25">
      <c r="A38" s="35" t="s">
        <v>46</v>
      </c>
      <c r="B38" s="17" t="str">
        <f>INDEX('[1]Saldo Inventario lotes'!$A$8:$C$8559,MATCH(A38,'[1]Saldo Inventario lotes'!$A$8:$A$8559,0),3)</f>
        <v>T500035020</v>
      </c>
      <c r="C38" s="36" t="s">
        <v>47</v>
      </c>
      <c r="D38" s="34">
        <v>6</v>
      </c>
      <c r="E38" s="51"/>
      <c r="F38" s="1"/>
      <c r="H38" s="13"/>
      <c r="I38" s="13"/>
    </row>
    <row r="39" spans="1:9" x14ac:dyDescent="0.25">
      <c r="A39" s="35" t="s">
        <v>48</v>
      </c>
      <c r="B39" s="17" t="str">
        <f>INDEX('[1]Saldo Inventario lotes'!$A$8:$C$8559,MATCH(A39,'[1]Saldo Inventario lotes'!$A$8:$A$8559,0),3)</f>
        <v>T500035022</v>
      </c>
      <c r="C39" s="36" t="s">
        <v>49</v>
      </c>
      <c r="D39" s="34">
        <v>6</v>
      </c>
      <c r="E39" s="51"/>
      <c r="F39" s="1"/>
      <c r="H39" s="13"/>
      <c r="I39" s="13"/>
    </row>
    <row r="40" spans="1:9" x14ac:dyDescent="0.25">
      <c r="A40" s="35" t="s">
        <v>50</v>
      </c>
      <c r="B40" s="17" t="str">
        <f>INDEX('[1]Saldo Inventario lotes'!$A$8:$C$8559,MATCH(A40,'[1]Saldo Inventario lotes'!$A$8:$A$8559,0),3)</f>
        <v>T500035024</v>
      </c>
      <c r="C40" s="36" t="s">
        <v>51</v>
      </c>
      <c r="D40" s="34">
        <v>6</v>
      </c>
      <c r="E40" s="51"/>
      <c r="F40" s="1"/>
      <c r="H40" s="13"/>
      <c r="I40" s="13"/>
    </row>
    <row r="41" spans="1:9" x14ac:dyDescent="0.25">
      <c r="A41" s="35" t="s">
        <v>52</v>
      </c>
      <c r="B41" s="17" t="str">
        <f>INDEX('[1]Saldo Inventario lotes'!$A$8:$C$8559,MATCH(A41,'[1]Saldo Inventario lotes'!$A$8:$A$8559,0),3)</f>
        <v>T500035026</v>
      </c>
      <c r="C41" s="36" t="s">
        <v>53</v>
      </c>
      <c r="D41" s="34">
        <v>6</v>
      </c>
      <c r="E41" s="51"/>
      <c r="F41" s="1"/>
      <c r="H41" s="13"/>
      <c r="I41" s="13"/>
    </row>
    <row r="42" spans="1:9" x14ac:dyDescent="0.25">
      <c r="A42" s="35" t="s">
        <v>54</v>
      </c>
      <c r="B42" s="17" t="str">
        <f>INDEX('[1]Saldo Inventario lotes'!$A$8:$C$8559,MATCH(A42,'[1]Saldo Inventario lotes'!$A$8:$A$8559,0),3)</f>
        <v>T500035028</v>
      </c>
      <c r="C42" s="36" t="s">
        <v>55</v>
      </c>
      <c r="D42" s="34">
        <v>6</v>
      </c>
      <c r="E42" s="51"/>
      <c r="F42" s="1"/>
      <c r="H42" s="13"/>
      <c r="I42" s="13"/>
    </row>
    <row r="43" spans="1:9" x14ac:dyDescent="0.25">
      <c r="A43" s="35" t="s">
        <v>56</v>
      </c>
      <c r="B43" s="17" t="str">
        <f>INDEX('[1]Saldo Inventario lotes'!$A$8:$C$8559,MATCH(A43,'[1]Saldo Inventario lotes'!$A$8:$A$8559,0),3)</f>
        <v>T500035030</v>
      </c>
      <c r="C43" s="36" t="s">
        <v>57</v>
      </c>
      <c r="D43" s="34">
        <v>6</v>
      </c>
      <c r="E43" s="51"/>
      <c r="F43" s="1"/>
      <c r="H43" s="13"/>
      <c r="I43" s="13"/>
    </row>
    <row r="44" spans="1:9" x14ac:dyDescent="0.25">
      <c r="A44" s="35" t="s">
        <v>58</v>
      </c>
      <c r="B44" s="17" t="str">
        <f>INDEX('[1]Saldo Inventario lotes'!$A$8:$C$8559,MATCH(A44,'[1]Saldo Inventario lotes'!$A$8:$A$8559,0),3)</f>
        <v>T500035032</v>
      </c>
      <c r="C44" s="36" t="s">
        <v>59</v>
      </c>
      <c r="D44" s="34">
        <v>6</v>
      </c>
      <c r="E44" s="51"/>
      <c r="F44" s="1"/>
      <c r="H44" s="13"/>
      <c r="I44" s="13"/>
    </row>
    <row r="45" spans="1:9" x14ac:dyDescent="0.25">
      <c r="A45" s="35" t="s">
        <v>60</v>
      </c>
      <c r="B45" s="17" t="str">
        <f>INDEX('[1]Saldo Inventario lotes'!$A$8:$C$8559,MATCH(A45,'[1]Saldo Inventario lotes'!$A$8:$A$8559,0),3)</f>
        <v>T500035034</v>
      </c>
      <c r="C45" s="36" t="s">
        <v>61</v>
      </c>
      <c r="D45" s="34">
        <v>6</v>
      </c>
      <c r="E45" s="51"/>
      <c r="F45" s="1"/>
      <c r="H45" s="13"/>
      <c r="I45" s="13"/>
    </row>
    <row r="46" spans="1:9" x14ac:dyDescent="0.25">
      <c r="A46" s="35" t="s">
        <v>62</v>
      </c>
      <c r="B46" s="17" t="str">
        <f>INDEX('[1]Saldo Inventario lotes'!$A$8:$C$8559,MATCH(A46,'[1]Saldo Inventario lotes'!$A$8:$A$8559,0),3)</f>
        <v>T500035036</v>
      </c>
      <c r="C46" s="36" t="s">
        <v>63</v>
      </c>
      <c r="D46" s="34">
        <v>6</v>
      </c>
      <c r="E46" s="51"/>
      <c r="F46" s="1"/>
      <c r="H46" s="13"/>
      <c r="I46" s="13"/>
    </row>
    <row r="47" spans="1:9" x14ac:dyDescent="0.25">
      <c r="A47" s="35" t="s">
        <v>64</v>
      </c>
      <c r="B47" s="17" t="str">
        <f>INDEX('[1]Saldo Inventario lotes'!$A$8:$C$8559,MATCH(A47,'[1]Saldo Inventario lotes'!$A$8:$A$8559,0),3)</f>
        <v>T500035038</v>
      </c>
      <c r="C47" s="36" t="s">
        <v>65</v>
      </c>
      <c r="D47" s="34">
        <v>6</v>
      </c>
      <c r="E47" s="51"/>
      <c r="F47" s="1"/>
      <c r="H47" s="13"/>
      <c r="I47" s="13"/>
    </row>
    <row r="48" spans="1:9" x14ac:dyDescent="0.25">
      <c r="A48" s="35" t="s">
        <v>66</v>
      </c>
      <c r="B48" s="17" t="str">
        <f>INDEX('[1]Saldo Inventario lotes'!$A$8:$C$8559,MATCH(A48,'[1]Saldo Inventario lotes'!$A$8:$A$8559,0),3)</f>
        <v>T500035040</v>
      </c>
      <c r="C48" s="36" t="s">
        <v>67</v>
      </c>
      <c r="D48" s="34">
        <v>6</v>
      </c>
      <c r="E48" s="51"/>
      <c r="F48" s="1"/>
      <c r="H48" s="13"/>
      <c r="I48" s="13"/>
    </row>
    <row r="49" spans="1:9" x14ac:dyDescent="0.25">
      <c r="A49" s="35" t="s">
        <v>68</v>
      </c>
      <c r="B49" s="17" t="str">
        <f>INDEX('[1]Saldo Inventario lotes'!$A$8:$C$8559,MATCH(A49,'[1]Saldo Inventario lotes'!$A$8:$A$8559,0),3)</f>
        <v>T500035042</v>
      </c>
      <c r="C49" s="36" t="s">
        <v>69</v>
      </c>
      <c r="D49" s="34">
        <v>6</v>
      </c>
      <c r="E49" s="51"/>
      <c r="F49" s="1"/>
      <c r="H49" s="13"/>
      <c r="I49" s="13"/>
    </row>
    <row r="50" spans="1:9" x14ac:dyDescent="0.25">
      <c r="A50" s="35" t="s">
        <v>70</v>
      </c>
      <c r="B50" s="17" t="str">
        <f>INDEX('[1]Saldo Inventario lotes'!$A$8:$C$8559,MATCH(A50,'[1]Saldo Inventario lotes'!$A$8:$A$8559,0),3)</f>
        <v>T500035044</v>
      </c>
      <c r="C50" s="36" t="s">
        <v>71</v>
      </c>
      <c r="D50" s="34">
        <v>6</v>
      </c>
      <c r="E50" s="51"/>
      <c r="F50" s="1"/>
      <c r="H50" s="13"/>
      <c r="I50" s="13"/>
    </row>
    <row r="51" spans="1:9" x14ac:dyDescent="0.25">
      <c r="A51" s="35" t="s">
        <v>72</v>
      </c>
      <c r="B51" s="17" t="str">
        <f>INDEX('[1]Saldo Inventario lotes'!$A$8:$C$8559,MATCH(A51,'[1]Saldo Inventario lotes'!$A$8:$A$8559,0),3)</f>
        <v>T500035046</v>
      </c>
      <c r="C51" s="36" t="s">
        <v>73</v>
      </c>
      <c r="D51" s="34">
        <v>6</v>
      </c>
      <c r="E51" s="51"/>
      <c r="F51" s="1"/>
      <c r="H51" s="13"/>
      <c r="I51" s="13"/>
    </row>
    <row r="52" spans="1:9" x14ac:dyDescent="0.25">
      <c r="A52" s="35" t="s">
        <v>74</v>
      </c>
      <c r="B52" s="17" t="str">
        <f>INDEX('[1]Saldo Inventario lotes'!$A$8:$C$8559,MATCH(A52,'[1]Saldo Inventario lotes'!$A$8:$A$8559,0),3)</f>
        <v>T500035048</v>
      </c>
      <c r="C52" s="36" t="s">
        <v>75</v>
      </c>
      <c r="D52" s="34">
        <v>6</v>
      </c>
      <c r="E52" s="51"/>
      <c r="F52" s="1"/>
      <c r="H52" s="13"/>
      <c r="I52" s="13"/>
    </row>
    <row r="53" spans="1:9" x14ac:dyDescent="0.25">
      <c r="A53" s="35" t="s">
        <v>76</v>
      </c>
      <c r="B53" s="17" t="str">
        <f>INDEX('[1]Saldo Inventario lotes'!$A$8:$C$8559,MATCH(A53,'[1]Saldo Inventario lotes'!$A$8:$A$8559,0),3)</f>
        <v>T500035050</v>
      </c>
      <c r="C53" s="36" t="s">
        <v>77</v>
      </c>
      <c r="D53" s="34">
        <v>6</v>
      </c>
      <c r="E53" s="51"/>
      <c r="F53" s="1"/>
      <c r="H53" s="13"/>
      <c r="I53" s="13"/>
    </row>
    <row r="54" spans="1:9" x14ac:dyDescent="0.25">
      <c r="A54" s="35" t="s">
        <v>78</v>
      </c>
      <c r="B54" s="17">
        <f>INDEX('[1]Saldo Inventario lotes'!$A$8:$C$8559,MATCH(A54,'[1]Saldo Inventario lotes'!$A$8:$A$8559,0),3)</f>
        <v>2100004807</v>
      </c>
      <c r="C54" s="35" t="s">
        <v>79</v>
      </c>
      <c r="D54" s="34">
        <v>6</v>
      </c>
      <c r="E54" s="51"/>
      <c r="F54" s="1"/>
      <c r="H54" s="13"/>
      <c r="I54" s="13"/>
    </row>
    <row r="55" spans="1:9" x14ac:dyDescent="0.25">
      <c r="A55" s="35" t="s">
        <v>80</v>
      </c>
      <c r="B55" s="17">
        <f>INDEX('[1]Saldo Inventario lotes'!$A$8:$C$8559,MATCH(A55,'[1]Saldo Inventario lotes'!$A$8:$A$8559,0),3)</f>
        <v>2100010641</v>
      </c>
      <c r="C55" s="35" t="s">
        <v>81</v>
      </c>
      <c r="D55" s="34">
        <v>6</v>
      </c>
      <c r="E55" s="51"/>
      <c r="F55" s="1"/>
      <c r="H55" s="13"/>
      <c r="I55" s="13"/>
    </row>
    <row r="56" spans="1:9" x14ac:dyDescent="0.25">
      <c r="A56" s="35" t="s">
        <v>82</v>
      </c>
      <c r="B56" s="17">
        <f>INDEX('[1]Saldo Inventario lotes'!$A$8:$C$8559,MATCH(A56,'[1]Saldo Inventario lotes'!$A$8:$A$8559,0),3)</f>
        <v>2100017399</v>
      </c>
      <c r="C56" s="35" t="s">
        <v>83</v>
      </c>
      <c r="D56" s="34">
        <v>6</v>
      </c>
      <c r="E56" s="51"/>
      <c r="F56" s="1"/>
      <c r="H56" s="13"/>
      <c r="I56" s="13"/>
    </row>
    <row r="57" spans="1:9" x14ac:dyDescent="0.25">
      <c r="A57" s="35" t="s">
        <v>84</v>
      </c>
      <c r="B57" s="17">
        <f>INDEX('[1]Saldo Inventario lotes'!$A$8:$C$8559,MATCH(A57,'[1]Saldo Inventario lotes'!$A$8:$A$8559,0),3)</f>
        <v>2100009896</v>
      </c>
      <c r="C57" s="35" t="s">
        <v>85</v>
      </c>
      <c r="D57" s="34">
        <v>6</v>
      </c>
      <c r="E57" s="51"/>
      <c r="F57" s="1"/>
      <c r="H57" s="13"/>
      <c r="I57" s="13"/>
    </row>
    <row r="58" spans="1:9" x14ac:dyDescent="0.25">
      <c r="A58" s="35" t="s">
        <v>86</v>
      </c>
      <c r="B58" s="17" t="str">
        <f>INDEX('[1]Saldo Inventario lotes'!$A$8:$C$8559,MATCH(A58,'[1]Saldo Inventario lotes'!$A$8:$A$8559,0),3)</f>
        <v>T500935020</v>
      </c>
      <c r="C58" s="35" t="s">
        <v>87</v>
      </c>
      <c r="D58" s="34">
        <v>6</v>
      </c>
      <c r="E58" s="51"/>
      <c r="F58" s="1"/>
      <c r="H58" s="13"/>
      <c r="I58" s="13"/>
    </row>
    <row r="59" spans="1:9" x14ac:dyDescent="0.25">
      <c r="A59" s="35" t="s">
        <v>88</v>
      </c>
      <c r="B59" s="17" t="str">
        <f>INDEX('[1]Saldo Inventario lotes'!$A$8:$C$8559,MATCH(A59,'[1]Saldo Inventario lotes'!$A$8:$A$8559,0),3)</f>
        <v>T500935022</v>
      </c>
      <c r="C59" s="35" t="s">
        <v>89</v>
      </c>
      <c r="D59" s="34">
        <v>6</v>
      </c>
      <c r="E59" s="51"/>
      <c r="F59" s="1"/>
      <c r="H59" s="13"/>
      <c r="I59" s="13"/>
    </row>
    <row r="60" spans="1:9" x14ac:dyDescent="0.25">
      <c r="A60" s="35" t="s">
        <v>90</v>
      </c>
      <c r="B60" s="17" t="str">
        <f>INDEX('[1]Saldo Inventario lotes'!$A$8:$C$8559,MATCH(A60,'[1]Saldo Inventario lotes'!$A$8:$A$8559,0),3)</f>
        <v>T500935024</v>
      </c>
      <c r="C60" s="35" t="s">
        <v>91</v>
      </c>
      <c r="D60" s="34">
        <v>6</v>
      </c>
      <c r="E60" s="51"/>
      <c r="F60" s="1"/>
      <c r="H60" s="13"/>
      <c r="I60" s="13"/>
    </row>
    <row r="61" spans="1:9" x14ac:dyDescent="0.25">
      <c r="A61" s="35" t="s">
        <v>92</v>
      </c>
      <c r="B61" s="17" t="str">
        <f>INDEX('[1]Saldo Inventario lotes'!$A$8:$C$8559,MATCH(A61,'[1]Saldo Inventario lotes'!$A$8:$A$8559,0),3)</f>
        <v>T500935026</v>
      </c>
      <c r="C61" s="35" t="s">
        <v>93</v>
      </c>
      <c r="D61" s="34">
        <v>6</v>
      </c>
      <c r="E61" s="51"/>
      <c r="F61" s="1"/>
      <c r="H61" s="13"/>
      <c r="I61" s="13"/>
    </row>
    <row r="62" spans="1:9" x14ac:dyDescent="0.25">
      <c r="A62" s="35" t="s">
        <v>94</v>
      </c>
      <c r="B62" s="17" t="str">
        <f>INDEX('[1]Saldo Inventario lotes'!$A$8:$C$8559,MATCH(A62,'[1]Saldo Inventario lotes'!$A$8:$A$8559,0),3)</f>
        <v>T500935028</v>
      </c>
      <c r="C62" s="35" t="s">
        <v>95</v>
      </c>
      <c r="D62" s="34">
        <v>6</v>
      </c>
      <c r="E62" s="51"/>
      <c r="F62" s="1"/>
      <c r="H62" s="13"/>
      <c r="I62" s="13"/>
    </row>
    <row r="63" spans="1:9" x14ac:dyDescent="0.25">
      <c r="A63" s="35" t="s">
        <v>96</v>
      </c>
      <c r="B63" s="17" t="str">
        <f>INDEX('[1]Saldo Inventario lotes'!$A$8:$C$8559,MATCH(A63,'[1]Saldo Inventario lotes'!$A$8:$A$8559,0),3)</f>
        <v>T500935030</v>
      </c>
      <c r="C63" s="35" t="s">
        <v>97</v>
      </c>
      <c r="D63" s="34">
        <v>6</v>
      </c>
      <c r="E63" s="51"/>
      <c r="F63" s="1"/>
      <c r="H63" s="13"/>
      <c r="I63" s="13"/>
    </row>
    <row r="64" spans="1:9" x14ac:dyDescent="0.25">
      <c r="A64" s="35" t="s">
        <v>98</v>
      </c>
      <c r="B64" s="17" t="str">
        <f>INDEX('[1]Saldo Inventario lotes'!$A$8:$C$8559,MATCH(A64,'[1]Saldo Inventario lotes'!$A$8:$A$8559,0),3)</f>
        <v>T500935032</v>
      </c>
      <c r="C64" s="35" t="s">
        <v>99</v>
      </c>
      <c r="D64" s="34">
        <v>6</v>
      </c>
      <c r="E64" s="51"/>
      <c r="F64" s="1"/>
      <c r="H64" s="13"/>
      <c r="I64" s="13"/>
    </row>
    <row r="65" spans="1:15" x14ac:dyDescent="0.25">
      <c r="A65" s="35" t="s">
        <v>100</v>
      </c>
      <c r="B65" s="17" t="str">
        <f>INDEX('[1]Saldo Inventario lotes'!$A$8:$C$8559,MATCH(A65,'[1]Saldo Inventario lotes'!$A$8:$A$8559,0),3)</f>
        <v>T500935034</v>
      </c>
      <c r="C65" s="35" t="s">
        <v>101</v>
      </c>
      <c r="D65" s="34">
        <v>6</v>
      </c>
      <c r="E65" s="51"/>
      <c r="F65" s="1"/>
      <c r="H65" s="60"/>
      <c r="I65" s="60"/>
    </row>
    <row r="66" spans="1:15" x14ac:dyDescent="0.25">
      <c r="A66" s="35" t="s">
        <v>102</v>
      </c>
      <c r="B66" s="17" t="str">
        <f>INDEX('[1]Saldo Inventario lotes'!$A$8:$C$8559,MATCH(A66,'[1]Saldo Inventario lotes'!$A$8:$A$8559,0),3)</f>
        <v>T500935036</v>
      </c>
      <c r="C66" s="35" t="s">
        <v>103</v>
      </c>
      <c r="D66" s="34">
        <v>6</v>
      </c>
      <c r="E66" s="51"/>
      <c r="F66" s="1"/>
      <c r="G66" s="45"/>
      <c r="H66" s="16"/>
      <c r="I66" s="16"/>
      <c r="J66" s="45"/>
      <c r="K66" s="45"/>
      <c r="L66" s="45"/>
      <c r="M66" s="45"/>
      <c r="N66" s="45"/>
      <c r="O66" s="45"/>
    </row>
    <row r="67" spans="1:15" x14ac:dyDescent="0.25">
      <c r="A67" s="35" t="s">
        <v>104</v>
      </c>
      <c r="B67" s="17" t="str">
        <f>INDEX('[1]Saldo Inventario lotes'!$A$8:$C$8559,MATCH(A67,'[1]Saldo Inventario lotes'!$A$8:$A$8559,0),3)</f>
        <v>T500935038</v>
      </c>
      <c r="C67" s="35" t="s">
        <v>105</v>
      </c>
      <c r="D67" s="34">
        <v>6</v>
      </c>
      <c r="E67" s="51"/>
      <c r="F67" s="1"/>
      <c r="G67" s="45"/>
      <c r="H67" s="16"/>
      <c r="I67" s="16"/>
      <c r="J67" s="45"/>
      <c r="K67" s="45"/>
      <c r="L67" s="45"/>
      <c r="M67" s="45"/>
      <c r="N67" s="45"/>
      <c r="O67" s="45"/>
    </row>
    <row r="68" spans="1:15" x14ac:dyDescent="0.25">
      <c r="A68" s="35" t="s">
        <v>106</v>
      </c>
      <c r="B68" s="17">
        <f>INDEX('[1]Saldo Inventario lotes'!$A$8:$C$8559,MATCH(A68,'[1]Saldo Inventario lotes'!$A$8:$A$8559,0),3)</f>
        <v>2100022697</v>
      </c>
      <c r="C68" s="35" t="s">
        <v>107</v>
      </c>
      <c r="D68" s="34">
        <v>6</v>
      </c>
      <c r="E68" s="51"/>
      <c r="F68" s="1"/>
      <c r="G68" s="45"/>
      <c r="H68" s="16"/>
      <c r="I68" s="16"/>
      <c r="J68" s="45"/>
      <c r="K68" s="45"/>
      <c r="L68" s="45"/>
      <c r="M68" s="45"/>
      <c r="N68" s="45"/>
      <c r="O68" s="45"/>
    </row>
    <row r="69" spans="1:15" x14ac:dyDescent="0.25">
      <c r="A69" s="35" t="s">
        <v>108</v>
      </c>
      <c r="B69" s="17" t="str">
        <f>INDEX('[1]Saldo Inventario lotes'!$A$8:$C$8559,MATCH(A69,'[1]Saldo Inventario lotes'!$A$8:$A$8559,0),3)</f>
        <v>T500935042</v>
      </c>
      <c r="C69" s="35" t="s">
        <v>109</v>
      </c>
      <c r="D69" s="34">
        <v>6</v>
      </c>
      <c r="E69" s="51"/>
      <c r="F69" s="1"/>
      <c r="G69" s="45"/>
      <c r="H69" s="16"/>
      <c r="I69" s="16"/>
      <c r="J69" s="45"/>
      <c r="K69" s="45"/>
      <c r="L69" s="45"/>
      <c r="M69" s="45"/>
      <c r="N69" s="45"/>
      <c r="O69" s="45"/>
    </row>
    <row r="70" spans="1:15" x14ac:dyDescent="0.25">
      <c r="A70" s="35" t="s">
        <v>110</v>
      </c>
      <c r="B70" s="17" t="str">
        <f>INDEX('[1]Saldo Inventario lotes'!$A$8:$C$8559,MATCH(A70,'[1]Saldo Inventario lotes'!$A$8:$A$8559,0),3)</f>
        <v>T500935044</v>
      </c>
      <c r="C70" s="35" t="s">
        <v>111</v>
      </c>
      <c r="D70" s="34">
        <v>3</v>
      </c>
      <c r="E70" s="51"/>
      <c r="F70" s="1"/>
      <c r="G70" s="45"/>
      <c r="H70" s="16"/>
      <c r="I70" s="16"/>
      <c r="J70" s="45"/>
      <c r="K70" s="45"/>
      <c r="L70" s="45"/>
      <c r="M70" s="45"/>
      <c r="N70" s="45"/>
      <c r="O70" s="45"/>
    </row>
    <row r="71" spans="1:15" x14ac:dyDescent="0.25">
      <c r="A71" s="35" t="s">
        <v>112</v>
      </c>
      <c r="B71" s="17" t="str">
        <f>INDEX('[1]Saldo Inventario lotes'!$A$8:$C$8559,MATCH(A71,'[1]Saldo Inventario lotes'!$A$8:$A$8559,0),3)</f>
        <v>T500935046</v>
      </c>
      <c r="C71" s="35" t="s">
        <v>113</v>
      </c>
      <c r="D71" s="34">
        <v>2</v>
      </c>
      <c r="E71" s="51"/>
      <c r="F71" s="1"/>
      <c r="G71" s="45"/>
      <c r="H71" s="16"/>
      <c r="I71" s="16"/>
      <c r="J71" s="45"/>
      <c r="K71" s="45"/>
      <c r="L71" s="45"/>
      <c r="M71" s="45"/>
      <c r="N71" s="45"/>
      <c r="O71" s="45"/>
    </row>
    <row r="72" spans="1:15" x14ac:dyDescent="0.25">
      <c r="A72" s="35" t="s">
        <v>114</v>
      </c>
      <c r="B72" s="17" t="str">
        <f>INDEX('[1]Saldo Inventario lotes'!$A$8:$C$8559,MATCH(A72,'[1]Saldo Inventario lotes'!$A$8:$A$8559,0),3)</f>
        <v>T500935048</v>
      </c>
      <c r="C72" s="35" t="s">
        <v>115</v>
      </c>
      <c r="D72" s="34">
        <v>2</v>
      </c>
      <c r="E72" s="51"/>
      <c r="F72" s="1"/>
      <c r="G72" s="45"/>
      <c r="H72" s="16"/>
      <c r="I72" s="16"/>
      <c r="J72" s="45"/>
      <c r="K72" s="45"/>
      <c r="L72" s="45"/>
      <c r="M72" s="45"/>
      <c r="N72" s="45"/>
      <c r="O72" s="45"/>
    </row>
    <row r="73" spans="1:15" x14ac:dyDescent="0.25">
      <c r="A73" s="35" t="s">
        <v>116</v>
      </c>
      <c r="B73" s="17">
        <f>INDEX('[1]Saldo Inventario lotes'!$A$8:$C$8559,MATCH(A73,'[1]Saldo Inventario lotes'!$A$8:$A$8559,0),3)</f>
        <v>2100028611</v>
      </c>
      <c r="C73" s="35" t="s">
        <v>117</v>
      </c>
      <c r="D73" s="34">
        <v>2</v>
      </c>
      <c r="E73" s="51"/>
      <c r="F73" s="1"/>
      <c r="G73" s="45"/>
      <c r="H73" s="16"/>
      <c r="I73" s="16"/>
      <c r="J73" s="44"/>
      <c r="K73" s="62"/>
      <c r="L73" s="45"/>
      <c r="M73" s="63"/>
      <c r="N73" s="64"/>
      <c r="O73" s="45"/>
    </row>
    <row r="74" spans="1:15" x14ac:dyDescent="0.25">
      <c r="A74" s="35" t="s">
        <v>147</v>
      </c>
      <c r="B74" s="17">
        <f>INDEX('[1]Saldo Inventario lotes'!$A$8:$C$8559,MATCH(A74,'[1]Saldo Inventario lotes'!$A$8:$A$8559,0),3)</f>
        <v>2100010645</v>
      </c>
      <c r="C74" s="35" t="s">
        <v>148</v>
      </c>
      <c r="D74" s="34">
        <v>2</v>
      </c>
      <c r="E74" s="51"/>
      <c r="F74" s="1"/>
      <c r="G74" s="45"/>
      <c r="H74" s="16"/>
      <c r="I74" s="16"/>
      <c r="J74" s="45"/>
      <c r="K74" s="45"/>
      <c r="L74" s="45"/>
      <c r="M74" s="45"/>
      <c r="N74" s="45"/>
      <c r="O74" s="45"/>
    </row>
    <row r="75" spans="1:15" x14ac:dyDescent="0.25">
      <c r="A75" s="35" t="s">
        <v>149</v>
      </c>
      <c r="B75" s="17">
        <f>INDEX('[1]Saldo Inventario lotes'!$A$8:$C$8559,MATCH(A75,'[1]Saldo Inventario lotes'!$A$8:$A$8559,0),3)</f>
        <v>2100007516</v>
      </c>
      <c r="C75" s="35" t="s">
        <v>150</v>
      </c>
      <c r="D75" s="34">
        <v>2</v>
      </c>
      <c r="E75" s="51"/>
      <c r="F75" s="1"/>
      <c r="G75" s="45"/>
      <c r="H75" s="16"/>
      <c r="I75" s="16"/>
      <c r="J75" s="45"/>
      <c r="K75" s="45"/>
      <c r="L75" s="45"/>
      <c r="M75" s="45"/>
      <c r="N75" s="45"/>
      <c r="O75" s="45"/>
    </row>
    <row r="76" spans="1:15" x14ac:dyDescent="0.25">
      <c r="A76" s="35" t="s">
        <v>118</v>
      </c>
      <c r="B76" s="17" t="str">
        <f>INDEX('[1]Saldo Inventario lotes'!$A$8:$C$8559,MATCH(A76,'[1]Saldo Inventario lotes'!$A$8:$A$8559,0),3)</f>
        <v>A999999999</v>
      </c>
      <c r="C76" s="35" t="s">
        <v>119</v>
      </c>
      <c r="D76" s="34">
        <v>2</v>
      </c>
      <c r="E76" s="51"/>
      <c r="F76" s="1"/>
      <c r="G76" s="45"/>
      <c r="H76" s="16"/>
      <c r="I76" s="16"/>
      <c r="J76" s="45"/>
      <c r="K76" s="45"/>
      <c r="L76" s="45"/>
      <c r="M76" s="45"/>
      <c r="N76" s="45"/>
      <c r="O76" s="45"/>
    </row>
    <row r="77" spans="1:15" x14ac:dyDescent="0.25">
      <c r="A77" s="35" t="s">
        <v>120</v>
      </c>
      <c r="B77" s="17" t="str">
        <f>INDEX('[1]Saldo Inventario lotes'!$A$8:$C$8559,MATCH(A77,'[1]Saldo Inventario lotes'!$A$8:$A$8559,0),3)</f>
        <v>A999999999</v>
      </c>
      <c r="C77" s="35" t="s">
        <v>121</v>
      </c>
      <c r="D77" s="34">
        <v>2</v>
      </c>
      <c r="E77" s="51"/>
      <c r="F77" s="1"/>
      <c r="H77" s="61"/>
      <c r="I77" s="61"/>
    </row>
    <row r="78" spans="1:15" x14ac:dyDescent="0.25">
      <c r="A78" s="35" t="s">
        <v>122</v>
      </c>
      <c r="B78" s="17" t="str">
        <f>INDEX('[1]Saldo Inventario lotes'!$A$8:$C$8559,MATCH(A78,'[1]Saldo Inventario lotes'!$A$8:$A$8559,0),3)</f>
        <v>A999999999</v>
      </c>
      <c r="C78" s="35" t="s">
        <v>123</v>
      </c>
      <c r="D78" s="34">
        <v>2</v>
      </c>
      <c r="E78" s="51"/>
      <c r="F78" s="1"/>
      <c r="H78" s="13"/>
      <c r="I78" s="13"/>
    </row>
    <row r="79" spans="1:15" x14ac:dyDescent="0.25">
      <c r="A79" s="35" t="s">
        <v>124</v>
      </c>
      <c r="B79" s="17" t="str">
        <f>INDEX('[1]Saldo Inventario lotes'!$A$8:$C$8559,MATCH(A79,'[1]Saldo Inventario lotes'!$A$8:$A$8559,0),3)</f>
        <v>A999999999</v>
      </c>
      <c r="C79" s="35" t="s">
        <v>125</v>
      </c>
      <c r="D79" s="34">
        <v>2</v>
      </c>
      <c r="E79" s="51"/>
      <c r="F79" s="1"/>
      <c r="H79" s="13"/>
      <c r="I79" s="13"/>
    </row>
    <row r="80" spans="1:15" x14ac:dyDescent="0.25">
      <c r="A80" s="35" t="s">
        <v>126</v>
      </c>
      <c r="B80" s="17" t="str">
        <f>INDEX('[1]Saldo Inventario lotes'!$A$8:$C$8559,MATCH(A80,'[1]Saldo Inventario lotes'!$A$8:$A$8559,0),3)</f>
        <v>A999999999</v>
      </c>
      <c r="C80" s="35" t="s">
        <v>127</v>
      </c>
      <c r="D80" s="34">
        <v>2</v>
      </c>
      <c r="E80" s="51"/>
      <c r="F80" s="1"/>
      <c r="H80" s="13"/>
      <c r="I80" s="13"/>
    </row>
    <row r="81" spans="1:9" x14ac:dyDescent="0.25">
      <c r="A81" s="35" t="s">
        <v>128</v>
      </c>
      <c r="B81" s="17" t="str">
        <f>INDEX('[1]Saldo Inventario lotes'!$A$8:$C$8559,MATCH(A81,'[1]Saldo Inventario lotes'!$A$8:$A$8559,0),3)</f>
        <v>A999999999</v>
      </c>
      <c r="C81" s="35" t="s">
        <v>129</v>
      </c>
      <c r="D81" s="34">
        <v>2</v>
      </c>
      <c r="E81" s="51"/>
      <c r="F81" s="1"/>
      <c r="H81" s="13"/>
      <c r="I81" s="13"/>
    </row>
    <row r="82" spans="1:9" x14ac:dyDescent="0.25">
      <c r="A82" s="37">
        <v>6</v>
      </c>
      <c r="B82" s="17" t="str">
        <f>INDEX('[1]Saldo Inventario lotes'!$A$8:$C$8559,MATCH(A82,'[1]Saldo Inventario lotes'!$A$8:$A$8559,0),3)</f>
        <v>A999999999</v>
      </c>
      <c r="C82" s="35" t="s">
        <v>130</v>
      </c>
      <c r="D82" s="34">
        <v>2</v>
      </c>
      <c r="E82" s="51"/>
      <c r="F82" s="1"/>
      <c r="H82" s="14"/>
      <c r="I82" s="16"/>
    </row>
    <row r="83" spans="1:9" x14ac:dyDescent="0.25">
      <c r="B83" s="1"/>
      <c r="F83" s="1"/>
      <c r="H83" s="14"/>
      <c r="I83" s="16"/>
    </row>
    <row r="84" spans="1:9" x14ac:dyDescent="0.25">
      <c r="A84" s="2"/>
      <c r="B84" s="1"/>
      <c r="C84" s="70" t="s">
        <v>17</v>
      </c>
      <c r="D84" s="71"/>
      <c r="E84" s="45"/>
      <c r="F84" s="45"/>
      <c r="G84" s="45"/>
      <c r="H84" s="47"/>
      <c r="I84" s="42"/>
    </row>
    <row r="85" spans="1:9" x14ac:dyDescent="0.25">
      <c r="A85" s="2"/>
      <c r="B85" s="1"/>
      <c r="C85" s="70" t="s">
        <v>16</v>
      </c>
      <c r="D85" s="71"/>
      <c r="E85" s="49"/>
      <c r="F85" s="49"/>
      <c r="G85" s="49"/>
      <c r="H85" s="48"/>
      <c r="I85" s="43"/>
    </row>
    <row r="86" spans="1:9" x14ac:dyDescent="0.25">
      <c r="A86" s="2"/>
      <c r="B86" s="1"/>
      <c r="C86" s="53" t="s">
        <v>173</v>
      </c>
      <c r="D86" s="53" t="s">
        <v>174</v>
      </c>
      <c r="E86" s="49"/>
      <c r="F86" s="49"/>
      <c r="G86" s="49"/>
      <c r="H86" s="52"/>
      <c r="I86" s="48"/>
    </row>
    <row r="87" spans="1:9" x14ac:dyDescent="0.25">
      <c r="A87" s="2"/>
      <c r="B87" s="1"/>
      <c r="C87" s="35" t="s">
        <v>20</v>
      </c>
      <c r="D87" s="18">
        <v>1</v>
      </c>
      <c r="E87" s="45"/>
      <c r="F87" s="50"/>
      <c r="G87" s="50"/>
      <c r="H87" s="38"/>
      <c r="I87" s="39"/>
    </row>
    <row r="88" spans="1:9" x14ac:dyDescent="0.25">
      <c r="A88" s="2"/>
      <c r="B88" s="1"/>
      <c r="C88" s="35" t="s">
        <v>151</v>
      </c>
      <c r="D88" s="18">
        <v>1</v>
      </c>
      <c r="E88" s="45"/>
      <c r="F88" s="50"/>
      <c r="G88" s="50"/>
      <c r="H88" s="38"/>
      <c r="I88" s="39"/>
    </row>
    <row r="89" spans="1:9" x14ac:dyDescent="0.25">
      <c r="A89" s="2"/>
      <c r="B89" s="1"/>
      <c r="C89" s="35" t="s">
        <v>23</v>
      </c>
      <c r="D89" s="18">
        <v>1</v>
      </c>
      <c r="E89" s="45"/>
      <c r="F89" s="50"/>
      <c r="G89" s="50"/>
      <c r="H89" s="38"/>
      <c r="I89" s="39"/>
    </row>
    <row r="90" spans="1:9" x14ac:dyDescent="0.25">
      <c r="A90" s="2"/>
      <c r="B90" s="1"/>
      <c r="C90" s="35" t="s">
        <v>152</v>
      </c>
      <c r="D90" s="18">
        <v>2</v>
      </c>
      <c r="E90" s="45"/>
      <c r="F90" s="50"/>
      <c r="G90" s="50"/>
      <c r="H90" s="38"/>
      <c r="I90" s="39"/>
    </row>
    <row r="91" spans="1:9" x14ac:dyDescent="0.25">
      <c r="A91" s="2"/>
      <c r="B91" s="1"/>
      <c r="C91" s="35" t="s">
        <v>25</v>
      </c>
      <c r="D91" s="18">
        <v>2</v>
      </c>
      <c r="E91" s="45"/>
      <c r="F91" s="50"/>
      <c r="G91" s="50"/>
      <c r="H91" s="38"/>
      <c r="I91" s="39"/>
    </row>
    <row r="92" spans="1:9" x14ac:dyDescent="0.25">
      <c r="A92" s="2"/>
      <c r="B92" s="1"/>
      <c r="C92" s="35" t="s">
        <v>31</v>
      </c>
      <c r="D92" s="18">
        <v>2</v>
      </c>
      <c r="E92" s="45"/>
      <c r="F92" s="50"/>
      <c r="G92" s="50"/>
      <c r="H92" s="38"/>
      <c r="I92" s="39"/>
    </row>
    <row r="93" spans="1:9" x14ac:dyDescent="0.25">
      <c r="A93" s="2"/>
      <c r="B93" s="1"/>
      <c r="C93" s="35" t="s">
        <v>22</v>
      </c>
      <c r="D93" s="18">
        <v>1</v>
      </c>
      <c r="E93" s="45"/>
      <c r="F93" s="50"/>
      <c r="G93" s="50"/>
      <c r="H93" s="38"/>
      <c r="I93" s="39"/>
    </row>
    <row r="94" spans="1:9" x14ac:dyDescent="0.25">
      <c r="A94" s="2"/>
      <c r="B94" s="1"/>
      <c r="C94" s="29" t="s">
        <v>21</v>
      </c>
      <c r="D94" s="18">
        <v>2</v>
      </c>
      <c r="E94" s="45"/>
      <c r="F94" s="50"/>
      <c r="G94" s="50"/>
      <c r="H94" s="38"/>
      <c r="I94" s="39"/>
    </row>
    <row r="95" spans="1:9" x14ac:dyDescent="0.25">
      <c r="A95" s="2"/>
      <c r="B95" s="1"/>
      <c r="C95" s="40" t="s">
        <v>153</v>
      </c>
      <c r="D95" s="18">
        <v>2</v>
      </c>
      <c r="E95" s="45"/>
      <c r="F95" s="50"/>
      <c r="G95" s="50"/>
      <c r="H95" s="38"/>
      <c r="I95" s="39"/>
    </row>
    <row r="96" spans="1:9" x14ac:dyDescent="0.25">
      <c r="A96" s="2"/>
      <c r="B96" s="1"/>
      <c r="C96" s="40" t="s">
        <v>154</v>
      </c>
      <c r="D96" s="18">
        <v>1</v>
      </c>
      <c r="E96" s="45"/>
      <c r="F96" s="50"/>
      <c r="G96" s="50"/>
      <c r="H96" s="38"/>
      <c r="I96" s="39"/>
    </row>
    <row r="97" spans="1:9" x14ac:dyDescent="0.25">
      <c r="A97" s="2"/>
      <c r="B97" s="1"/>
      <c r="C97" s="70" t="s">
        <v>24</v>
      </c>
      <c r="D97" s="71"/>
      <c r="E97" s="49"/>
      <c r="F97" s="49"/>
      <c r="G97" s="49"/>
      <c r="H97" s="48"/>
      <c r="I97" s="43"/>
    </row>
    <row r="98" spans="1:9" x14ac:dyDescent="0.25">
      <c r="A98" s="2"/>
      <c r="B98" s="1"/>
      <c r="C98" s="35" t="s">
        <v>155</v>
      </c>
      <c r="D98" s="18">
        <v>2</v>
      </c>
      <c r="E98" s="50"/>
      <c r="F98" s="50"/>
      <c r="G98" s="50"/>
      <c r="H98" s="38"/>
      <c r="I98" s="39"/>
    </row>
    <row r="99" spans="1:9" x14ac:dyDescent="0.25">
      <c r="A99" s="2"/>
      <c r="B99" s="1"/>
      <c r="C99" s="35" t="s">
        <v>26</v>
      </c>
      <c r="D99" s="18">
        <v>1</v>
      </c>
      <c r="E99" s="50"/>
      <c r="F99" s="50"/>
      <c r="G99" s="50"/>
      <c r="H99" s="38"/>
      <c r="I99" s="39"/>
    </row>
    <row r="100" spans="1:9" x14ac:dyDescent="0.25">
      <c r="A100" s="2"/>
      <c r="B100" s="1"/>
      <c r="C100" s="35" t="s">
        <v>132</v>
      </c>
      <c r="D100" s="18">
        <v>1</v>
      </c>
      <c r="E100" s="50"/>
      <c r="F100" s="50"/>
      <c r="G100" s="50"/>
      <c r="H100" s="38"/>
      <c r="I100" s="39"/>
    </row>
    <row r="101" spans="1:9" x14ac:dyDescent="0.25">
      <c r="A101" s="2"/>
      <c r="B101" s="1"/>
      <c r="C101" s="35" t="s">
        <v>133</v>
      </c>
      <c r="D101" s="18">
        <v>1</v>
      </c>
      <c r="E101" s="50"/>
      <c r="F101" s="50"/>
      <c r="G101" s="50"/>
      <c r="H101" s="38"/>
      <c r="I101" s="39"/>
    </row>
    <row r="102" spans="1:9" x14ac:dyDescent="0.25">
      <c r="A102" s="2"/>
      <c r="B102" s="1"/>
      <c r="C102" s="35" t="s">
        <v>134</v>
      </c>
      <c r="D102" s="18">
        <v>1</v>
      </c>
      <c r="E102" s="50"/>
      <c r="F102" s="50"/>
      <c r="G102" s="50"/>
      <c r="H102" s="38"/>
      <c r="I102" s="39"/>
    </row>
    <row r="103" spans="1:9" x14ac:dyDescent="0.25">
      <c r="A103" s="2"/>
      <c r="B103" s="1"/>
      <c r="C103" s="35" t="s">
        <v>156</v>
      </c>
      <c r="D103" s="18">
        <v>1</v>
      </c>
      <c r="E103" s="50"/>
      <c r="F103" s="50"/>
      <c r="G103" s="50"/>
      <c r="H103" s="38"/>
      <c r="I103" s="39"/>
    </row>
    <row r="104" spans="1:9" x14ac:dyDescent="0.25">
      <c r="A104" s="2"/>
      <c r="B104" s="1"/>
      <c r="C104" s="35" t="s">
        <v>138</v>
      </c>
      <c r="D104" s="18">
        <v>2</v>
      </c>
      <c r="E104" s="50"/>
      <c r="F104" s="50"/>
      <c r="G104" s="50"/>
      <c r="H104" s="38"/>
      <c r="I104" s="39"/>
    </row>
    <row r="105" spans="1:9" x14ac:dyDescent="0.25">
      <c r="A105" s="2"/>
      <c r="B105" s="1"/>
      <c r="C105" s="35" t="s">
        <v>157</v>
      </c>
      <c r="D105" s="18">
        <v>1</v>
      </c>
      <c r="E105" s="50"/>
      <c r="F105" s="50"/>
      <c r="G105" s="50"/>
      <c r="H105" s="38"/>
      <c r="I105" s="39"/>
    </row>
    <row r="106" spans="1:9" x14ac:dyDescent="0.25">
      <c r="A106" s="2"/>
      <c r="B106" s="1"/>
      <c r="C106" s="70" t="s">
        <v>37</v>
      </c>
      <c r="D106" s="71"/>
      <c r="E106" s="49"/>
      <c r="F106" s="49"/>
      <c r="G106" s="49"/>
      <c r="H106" s="48"/>
      <c r="I106" s="43"/>
    </row>
    <row r="107" spans="1:9" x14ac:dyDescent="0.25">
      <c r="A107" s="2"/>
      <c r="B107" s="1"/>
      <c r="C107" s="35" t="s">
        <v>131</v>
      </c>
      <c r="D107" s="18">
        <v>1</v>
      </c>
      <c r="E107" s="45"/>
      <c r="F107" s="50"/>
      <c r="G107" s="50"/>
      <c r="H107" s="38"/>
      <c r="I107" s="39"/>
    </row>
    <row r="108" spans="1:9" x14ac:dyDescent="0.25">
      <c r="A108" s="2"/>
      <c r="B108" s="1"/>
      <c r="C108" s="35" t="s">
        <v>27</v>
      </c>
      <c r="D108" s="18">
        <v>1</v>
      </c>
      <c r="E108" s="45"/>
      <c r="F108" s="50"/>
      <c r="G108" s="50"/>
      <c r="H108" s="38"/>
      <c r="I108" s="39"/>
    </row>
    <row r="109" spans="1:9" x14ac:dyDescent="0.25">
      <c r="A109" s="2"/>
      <c r="B109" s="1"/>
      <c r="C109" s="35" t="s">
        <v>135</v>
      </c>
      <c r="D109" s="18">
        <v>1</v>
      </c>
      <c r="E109" s="45"/>
      <c r="F109" s="50"/>
      <c r="G109" s="50"/>
      <c r="H109" s="38"/>
      <c r="I109" s="39"/>
    </row>
    <row r="110" spans="1:9" x14ac:dyDescent="0.25">
      <c r="A110" s="2"/>
      <c r="B110" s="1"/>
      <c r="C110" s="35" t="s">
        <v>136</v>
      </c>
      <c r="D110" s="18">
        <v>1</v>
      </c>
      <c r="E110" s="45"/>
      <c r="F110" s="50"/>
      <c r="G110" s="50"/>
      <c r="H110" s="38"/>
      <c r="I110" s="39"/>
    </row>
    <row r="111" spans="1:9" x14ac:dyDescent="0.25">
      <c r="A111" s="2"/>
      <c r="B111" s="1"/>
      <c r="C111" s="35" t="s">
        <v>28</v>
      </c>
      <c r="D111" s="18">
        <v>2</v>
      </c>
      <c r="E111" s="45"/>
      <c r="F111" s="50"/>
      <c r="G111" s="50"/>
      <c r="H111" s="38"/>
      <c r="I111" s="39"/>
    </row>
    <row r="112" spans="1:9" x14ac:dyDescent="0.25">
      <c r="A112" s="2"/>
      <c r="B112" s="1"/>
      <c r="C112" s="35" t="s">
        <v>29</v>
      </c>
      <c r="D112" s="18">
        <v>1</v>
      </c>
      <c r="E112" s="45"/>
      <c r="F112" s="50"/>
      <c r="G112" s="50"/>
      <c r="H112" s="38"/>
      <c r="I112" s="39"/>
    </row>
    <row r="113" spans="1:9" x14ac:dyDescent="0.25">
      <c r="A113" s="2"/>
      <c r="B113" s="1"/>
      <c r="C113" s="35" t="s">
        <v>30</v>
      </c>
      <c r="D113" s="18">
        <v>1</v>
      </c>
      <c r="E113" s="45"/>
      <c r="F113" s="50"/>
      <c r="G113" s="50"/>
      <c r="H113" s="38"/>
      <c r="I113" s="39"/>
    </row>
    <row r="114" spans="1:9" x14ac:dyDescent="0.25">
      <c r="A114" s="2"/>
      <c r="B114" s="1"/>
      <c r="C114" s="35" t="s">
        <v>158</v>
      </c>
      <c r="D114" s="18">
        <v>2</v>
      </c>
      <c r="E114" s="45"/>
      <c r="F114" s="50"/>
      <c r="G114" s="50"/>
      <c r="H114" s="38"/>
      <c r="I114" s="39"/>
    </row>
    <row r="115" spans="1:9" x14ac:dyDescent="0.25">
      <c r="A115" s="2"/>
      <c r="B115" s="1"/>
      <c r="C115" s="35" t="s">
        <v>137</v>
      </c>
      <c r="D115" s="18">
        <v>1</v>
      </c>
      <c r="E115" s="45"/>
      <c r="F115" s="50"/>
      <c r="G115" s="50"/>
      <c r="H115" s="38"/>
      <c r="I115" s="39"/>
    </row>
    <row r="116" spans="1:9" x14ac:dyDescent="0.25">
      <c r="A116" s="2"/>
      <c r="B116" s="1"/>
      <c r="C116" s="35" t="s">
        <v>32</v>
      </c>
      <c r="D116" s="18">
        <v>3</v>
      </c>
      <c r="E116" s="45"/>
      <c r="F116" s="50"/>
      <c r="G116" s="50"/>
      <c r="H116" s="38"/>
      <c r="I116" s="39"/>
    </row>
    <row r="117" spans="1:9" x14ac:dyDescent="0.25">
      <c r="A117" s="2"/>
      <c r="B117" s="1"/>
      <c r="C117" s="35" t="s">
        <v>33</v>
      </c>
      <c r="D117" s="18">
        <v>2</v>
      </c>
      <c r="E117" s="45"/>
      <c r="F117" s="50"/>
      <c r="G117" s="50"/>
      <c r="H117" s="38"/>
      <c r="I117" s="39"/>
    </row>
    <row r="118" spans="1:9" x14ac:dyDescent="0.25">
      <c r="A118" s="2"/>
      <c r="B118" s="1"/>
      <c r="C118" s="35" t="s">
        <v>139</v>
      </c>
      <c r="D118" s="18">
        <v>1</v>
      </c>
      <c r="E118" s="45"/>
      <c r="F118" s="50"/>
      <c r="G118" s="50"/>
      <c r="H118" s="38"/>
      <c r="I118" s="39"/>
    </row>
    <row r="119" spans="1:9" x14ac:dyDescent="0.25">
      <c r="A119" s="2"/>
      <c r="B119" s="1"/>
      <c r="C119" s="35" t="s">
        <v>35</v>
      </c>
      <c r="D119" s="18">
        <v>1</v>
      </c>
      <c r="E119" s="45"/>
      <c r="F119" s="50"/>
      <c r="G119" s="50"/>
      <c r="H119" s="38"/>
      <c r="I119" s="39"/>
    </row>
    <row r="120" spans="1:9" x14ac:dyDescent="0.25">
      <c r="A120" s="2"/>
      <c r="B120" s="1"/>
      <c r="C120" s="35" t="s">
        <v>34</v>
      </c>
      <c r="D120" s="18">
        <v>1</v>
      </c>
      <c r="E120" s="45"/>
      <c r="F120" s="50"/>
      <c r="G120" s="50"/>
      <c r="H120" s="38"/>
      <c r="I120" s="39"/>
    </row>
    <row r="121" spans="1:9" x14ac:dyDescent="0.25">
      <c r="A121" s="2"/>
      <c r="B121" s="1"/>
      <c r="C121" s="35" t="s">
        <v>36</v>
      </c>
      <c r="D121" s="18">
        <v>9</v>
      </c>
      <c r="E121" s="45"/>
      <c r="F121" s="50"/>
      <c r="G121" s="50"/>
      <c r="H121" s="38"/>
      <c r="I121" s="39"/>
    </row>
    <row r="122" spans="1:9" x14ac:dyDescent="0.25">
      <c r="D122" s="41"/>
      <c r="E122" s="45"/>
      <c r="F122" s="44"/>
      <c r="G122" s="45"/>
    </row>
    <row r="123" spans="1:9" x14ac:dyDescent="0.25">
      <c r="D123" s="41"/>
      <c r="E123" s="45"/>
      <c r="F123" s="44"/>
      <c r="G123" s="45"/>
    </row>
    <row r="124" spans="1:9" x14ac:dyDescent="0.25">
      <c r="A124" s="66" t="s">
        <v>177</v>
      </c>
      <c r="B124" s="72" t="s">
        <v>182</v>
      </c>
      <c r="C124" s="72"/>
      <c r="D124" s="67"/>
      <c r="E124" s="68"/>
      <c r="F124" s="44"/>
      <c r="G124" s="45"/>
    </row>
    <row r="125" spans="1:9" ht="16.5" thickBot="1" x14ac:dyDescent="0.3">
      <c r="A125" s="66"/>
      <c r="B125" s="66"/>
      <c r="C125" s="69"/>
      <c r="D125" s="66"/>
      <c r="E125" s="69"/>
      <c r="F125" s="44"/>
      <c r="G125" s="45"/>
      <c r="H125" s="15"/>
    </row>
    <row r="126" spans="1:9" x14ac:dyDescent="0.25">
      <c r="A126" s="66"/>
      <c r="B126" s="69"/>
      <c r="C126" s="69"/>
      <c r="D126" s="66"/>
      <c r="E126" s="69"/>
      <c r="F126" s="44"/>
      <c r="G126" s="45"/>
    </row>
    <row r="127" spans="1:9" x14ac:dyDescent="0.25">
      <c r="A127" s="66"/>
      <c r="B127" s="66"/>
      <c r="C127" s="69"/>
      <c r="D127" s="66"/>
      <c r="E127" s="69"/>
      <c r="F127" s="44"/>
      <c r="G127" s="45"/>
    </row>
    <row r="128" spans="1:9" x14ac:dyDescent="0.25">
      <c r="A128" s="66" t="s">
        <v>178</v>
      </c>
      <c r="B128" s="72" t="s">
        <v>179</v>
      </c>
      <c r="C128" s="72"/>
      <c r="D128" s="6"/>
      <c r="F128" s="44"/>
      <c r="G128" s="45"/>
    </row>
    <row r="129" spans="1:7" x14ac:dyDescent="0.25">
      <c r="A129" s="66"/>
      <c r="B129" s="69"/>
      <c r="C129" s="69"/>
      <c r="D129" s="66"/>
      <c r="E129" s="69"/>
      <c r="F129" s="44"/>
      <c r="G129" s="45"/>
    </row>
    <row r="130" spans="1:7" x14ac:dyDescent="0.25">
      <c r="A130" s="66"/>
      <c r="B130" s="69"/>
      <c r="C130" s="69"/>
      <c r="D130" s="6"/>
      <c r="E130" s="69"/>
    </row>
    <row r="131" spans="1:7" x14ac:dyDescent="0.25">
      <c r="A131" s="66"/>
      <c r="B131" s="69"/>
      <c r="C131" s="69"/>
      <c r="D131" s="66"/>
      <c r="E131" s="69"/>
    </row>
    <row r="132" spans="1:7" x14ac:dyDescent="0.25">
      <c r="A132" s="66" t="s">
        <v>180</v>
      </c>
      <c r="B132" s="72" t="s">
        <v>181</v>
      </c>
      <c r="C132" s="72"/>
      <c r="D132" s="66"/>
      <c r="E132" s="69"/>
    </row>
  </sheetData>
  <mergeCells count="18">
    <mergeCell ref="A24:E24"/>
    <mergeCell ref="A12:B12"/>
    <mergeCell ref="A14:B14"/>
    <mergeCell ref="A16:B16"/>
    <mergeCell ref="A18:B18"/>
    <mergeCell ref="A20:B20"/>
    <mergeCell ref="B3:I3"/>
    <mergeCell ref="B4:I4"/>
    <mergeCell ref="B5:I5"/>
    <mergeCell ref="A8:B8"/>
    <mergeCell ref="A10:B10"/>
    <mergeCell ref="C84:D84"/>
    <mergeCell ref="C85:D85"/>
    <mergeCell ref="B124:C124"/>
    <mergeCell ref="B128:C128"/>
    <mergeCell ref="B132:C132"/>
    <mergeCell ref="C97:D97"/>
    <mergeCell ref="C106:D106"/>
  </mergeCells>
  <phoneticPr fontId="7" type="noConversion"/>
  <printOptions horizontalCentered="1"/>
  <pageMargins left="0.7" right="0.7" top="0.75" bottom="0.75" header="0.3" footer="0.3"/>
  <pageSetup scale="57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2022-07-28T01:06:42Z</cp:lastPrinted>
  <dcterms:created xsi:type="dcterms:W3CDTF">2022-07-20T21:00:30Z</dcterms:created>
  <dcterms:modified xsi:type="dcterms:W3CDTF">2022-08-11T13:52:00Z</dcterms:modified>
</cp:coreProperties>
</file>