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3\"/>
    </mc:Choice>
  </mc:AlternateContent>
  <xr:revisionPtr revIDLastSave="0" documentId="13_ncr:1_{3E58EF21-9E83-41B9-AF8E-EEBDC00531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6" i="1" l="1"/>
  <c r="B148" i="1" l="1"/>
  <c r="B133" i="1"/>
  <c r="B118" i="1"/>
  <c r="D80" i="1"/>
  <c r="D60" i="1"/>
  <c r="D50" i="1"/>
  <c r="D41" i="1"/>
  <c r="D32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<sst xmlns="http://schemas.openxmlformats.org/spreadsheetml/2006/main" count="246" uniqueCount="239">
  <si>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</si>
  <si>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</si>
  <si>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</si>
  <si>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</si>
  <si>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</si>
  <si>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</si>
  <si>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</si>
  <si>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</si>
  <si>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</si>
  <si>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</si>
  <si>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</si>
  <si>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</si>
  <si>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</si>
  <si>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</si>
  <si>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</si>
  <si>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</si>
  <si>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</si>
  <si>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</si>
  <si>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</si>
  <si>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</si>
  <si>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</si>
  <si>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</si>
  <si>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</si>
  <si>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</si>
  <si>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</si>
  <si>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</si>
  <si>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</si>
  <si>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</si>
  <si>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</si>
  <si>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</si>
  <si>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JUNTA DE BENEFICENCIA DE GUAYAQUIL</t>
  </si>
  <si>
    <t>0990967946001</t>
  </si>
  <si>
    <t>HOSPITAL  LUIS VERNAZA</t>
  </si>
  <si>
    <t>LOJA Y ESCOBEDO</t>
  </si>
  <si>
    <t>VENTA -CIRUGÍA</t>
  </si>
  <si>
    <t xml:space="preserve">JPC </t>
  </si>
  <si>
    <t>T421280270</t>
  </si>
  <si>
    <t xml:space="preserve">CLAVO TIBIA NAVIGATOR 8*270mm TIT. </t>
  </si>
  <si>
    <t>T421280285</t>
  </si>
  <si>
    <t xml:space="preserve">CLAVO TIBIA NAVIGATOR 8*285mm TIT. </t>
  </si>
  <si>
    <t>T421280300</t>
  </si>
  <si>
    <t xml:space="preserve">CLAVO TIBIA NAVIGATOR 8*300mm TIT. </t>
  </si>
  <si>
    <t>T421280315</t>
  </si>
  <si>
    <t>G200718802</t>
  </si>
  <si>
    <t xml:space="preserve">CLAVO TIBIA NAVIGATOR 8*315mm TIT. </t>
  </si>
  <si>
    <t>TZT8801330</t>
  </si>
  <si>
    <t xml:space="preserve">CLAVO TIBIA NAVIGATOR 8*330mm TIT. </t>
  </si>
  <si>
    <t>TZT8802345</t>
  </si>
  <si>
    <t xml:space="preserve">CLAVO TIBIA NAVIGATOR 8*345mm TIT. </t>
  </si>
  <si>
    <t>T421280360</t>
  </si>
  <si>
    <t xml:space="preserve">CLAVO TIBIA NAVIGATOR 8*360mm TIT. </t>
  </si>
  <si>
    <t>T421280375</t>
  </si>
  <si>
    <t xml:space="preserve">CLAVO TIBIA NAVIGATOR 8*375mm TIT. </t>
  </si>
  <si>
    <t>T421290270</t>
  </si>
  <si>
    <t xml:space="preserve">CLAVO TIBIA NAVIGATOR 9*270mm TIT. </t>
  </si>
  <si>
    <t>T421290285</t>
  </si>
  <si>
    <t xml:space="preserve">CLAVO TIBIA NAVIGATOR 9*285mm TIT. </t>
  </si>
  <si>
    <t>T421290300</t>
  </si>
  <si>
    <t xml:space="preserve">CLAVO TIBIA NAVIGATOR 9*300mm TIT. </t>
  </si>
  <si>
    <t>T421290315</t>
  </si>
  <si>
    <t xml:space="preserve">CLAVO TIBIA NAVIGATOR 9*315mm TIT. </t>
  </si>
  <si>
    <t>T421290330</t>
  </si>
  <si>
    <t>2000102246</t>
  </si>
  <si>
    <t xml:space="preserve">CLAVO TIBIA NAVIGATOR 9*330mm TIT. </t>
  </si>
  <si>
    <t>T421290345</t>
  </si>
  <si>
    <t xml:space="preserve">CLAVO TIBIA NAVIGATOR 9*345mm TIT. </t>
  </si>
  <si>
    <t>T421290360</t>
  </si>
  <si>
    <t xml:space="preserve">CLAVO TIBIA NAVIGATOR 9*360mm TIT. </t>
  </si>
  <si>
    <t>T421290375</t>
  </si>
  <si>
    <t xml:space="preserve">CLAVO TIBIA NAVIGATOR 9*375mm TIT. </t>
  </si>
  <si>
    <t>T421210270</t>
  </si>
  <si>
    <t xml:space="preserve">CLAVO TIBIA NAVIGATOR 10*270mm TIT. </t>
  </si>
  <si>
    <t>T421210285</t>
  </si>
  <si>
    <t>2000012311</t>
  </si>
  <si>
    <t xml:space="preserve">CLAVO TIBIA NAVIGATOR 10*285mm TIT. </t>
  </si>
  <si>
    <t>T421210300</t>
  </si>
  <si>
    <t xml:space="preserve">CLAVO TIBIA NAVIGATOR 10*300mm TIT. </t>
  </si>
  <si>
    <t>T421210315</t>
  </si>
  <si>
    <t xml:space="preserve">CLAVO TIBIA NAVIGATOR 10*315mm TIT. </t>
  </si>
  <si>
    <t>T421210330</t>
  </si>
  <si>
    <t xml:space="preserve">CLAVO TIBIA NAVIGATOR 10*330mm TIT. </t>
  </si>
  <si>
    <t>T421210345</t>
  </si>
  <si>
    <t xml:space="preserve">CLAVO TIBIA NAVIGATOR 10*345mm TIT. </t>
  </si>
  <si>
    <t>T421210360</t>
  </si>
  <si>
    <t xml:space="preserve">CLAVO TIBIA NAVIGATOR 10*360mm TIT. </t>
  </si>
  <si>
    <t>T421210375</t>
  </si>
  <si>
    <t xml:space="preserve">CLAVO TIBIA NAVIGATOR 10*375mm TIT. </t>
  </si>
  <si>
    <t>T421211270</t>
  </si>
  <si>
    <t xml:space="preserve">CLAVO TIBIA NAVIGATOR 11*270mm TIT. </t>
  </si>
  <si>
    <t>T421211285</t>
  </si>
  <si>
    <t xml:space="preserve">CLAVO TIBIA NAVIGATOR 11*285mm TIT. </t>
  </si>
  <si>
    <t>T421211300</t>
  </si>
  <si>
    <t xml:space="preserve">CLAVO TIBIA NAVIGATOR 11*300mm TIT. </t>
  </si>
  <si>
    <t>T421211315</t>
  </si>
  <si>
    <t xml:space="preserve">CLAVO TIBIA NAVIGATOR 11*315mm TIT. </t>
  </si>
  <si>
    <t>T421211330</t>
  </si>
  <si>
    <t xml:space="preserve">CLAVO TIBIA NAVIGATOR 11*330mm TIT. </t>
  </si>
  <si>
    <t>T421211345</t>
  </si>
  <si>
    <t xml:space="preserve">CLAVO TIBIA NAVIGATOR 11*345mm TIT. </t>
  </si>
  <si>
    <t>T421211360</t>
  </si>
  <si>
    <t xml:space="preserve">CLAVO TIBIA NAVIGATOR 11*360mm TIT. </t>
  </si>
  <si>
    <t>T421211375</t>
  </si>
  <si>
    <t xml:space="preserve">CLAVO TIBIA NAVIGATOR 11*375mm TIT. </t>
  </si>
  <si>
    <t>TI-520-12-345</t>
  </si>
  <si>
    <t>17A8139</t>
  </si>
  <si>
    <t xml:space="preserve">CLAVO TIBIA NAVIGATOR 12*345mm TIT. </t>
  </si>
  <si>
    <t>T42154024</t>
  </si>
  <si>
    <t xml:space="preserve">TORNILLO DE BLOQUEO TIBIA  NAVIGATOR 4.0*24mm TITANIO </t>
  </si>
  <si>
    <t>T42154026</t>
  </si>
  <si>
    <t xml:space="preserve">TORNILLO DE BLOQUEO TIBIA  NAVIGATOR 4.0*26mm TITANIO </t>
  </si>
  <si>
    <t>T42154028</t>
  </si>
  <si>
    <t xml:space="preserve">TORNILLO DE BLOQUEO TIBIA  NAVIGATOR 4.0*28mm TITANIO </t>
  </si>
  <si>
    <t>T42154030</t>
  </si>
  <si>
    <t xml:space="preserve">TORNILLO DE BLOQUEO TIBIA  NAVIGATOR 4.0*30mm TITANIO </t>
  </si>
  <si>
    <t>T42154032</t>
  </si>
  <si>
    <t xml:space="preserve">TORNILLO DE BLOQUEO TIBIA  NAVIGATOR 4.0*32mm TITANIO 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</si>
  <si>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</si>
  <si>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</si>
  <si>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</si>
  <si>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</si>
  <si>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T42154038</t>
  </si>
  <si>
    <t xml:space="preserve">TORNILLO DE BLOQUEO TIBIA  NAVIGATOR 4.0*38mm TITANIO </t>
  </si>
  <si>
    <t>T42154040</t>
  </si>
  <si>
    <t>2100024215</t>
  </si>
  <si>
    <t xml:space="preserve">TORNILLO DE BLOQUEO TIBIA  NAVIGATOR 4.0*40mm TITANIO </t>
  </si>
  <si>
    <t>T42154042</t>
  </si>
  <si>
    <t>2100023833</t>
  </si>
  <si>
    <t xml:space="preserve">TORNILLO DE BLOQUEO TIBIA  NAVIGATOR 4.0*42mm TITANIO </t>
  </si>
  <si>
    <t>T42154044</t>
  </si>
  <si>
    <t>2100024217</t>
  </si>
  <si>
    <t xml:space="preserve">TORNILLO DE BLOQUEO TIBIA  NAVIGATOR 4.0*44mm TITANIO </t>
  </si>
  <si>
    <t>T42154046</t>
  </si>
  <si>
    <t>2100024218</t>
  </si>
  <si>
    <t xml:space="preserve">TORNILLO DE BLOQUEO TIBIA  NAVIGATOR 4.0*46mm TITANIO </t>
  </si>
  <si>
    <t>T42154048</t>
  </si>
  <si>
    <t>2100024299</t>
  </si>
  <si>
    <t xml:space="preserve">TORNILLO DE BLOQUEO TIBIA  NAVIGATOR 4.0*48mm TITANIO </t>
  </si>
  <si>
    <t>T42154050</t>
  </si>
  <si>
    <t>2100024220</t>
  </si>
  <si>
    <t xml:space="preserve">TORNILLO DE BLOQUEO TIBIA  NAVIGATOR 4.0*50mm TITANIO </t>
  </si>
  <si>
    <t>T42154055</t>
  </si>
  <si>
    <t xml:space="preserve">TORNILLO DE BLOQUEO TIBIA  NAVIGATOR 4.0*55mm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</si>
  <si>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</si>
  <si>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</si>
  <si>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</si>
  <si>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</si>
  <si>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</si>
  <si>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</si>
  <si>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</si>
  <si>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</si>
  <si>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</si>
  <si>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</si>
  <si>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T42155035</t>
  </si>
  <si>
    <t>2100000263</t>
  </si>
  <si>
    <t xml:space="preserve">TORNILLO DE BLOQUEO PROXIMAL  TIBIA NAVIGATOR 5.0*35mm TITANIO </t>
  </si>
  <si>
    <t>T42155040</t>
  </si>
  <si>
    <t xml:space="preserve">TORNILLO DE BLOQUEO PROXIMAL  TIBIA NAVIGATOR 5.0*40mm TITANIO </t>
  </si>
  <si>
    <t>T42155045</t>
  </si>
  <si>
    <t xml:space="preserve">TORNILLO DE BLOQUEO PROXIMAL  TIBIA NAVIGATOR 5.0*50mm TITANIO </t>
  </si>
  <si>
    <t>T42155050</t>
  </si>
  <si>
    <t>T42155055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</si>
  <si>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</si>
  <si>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</si>
  <si>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</si>
  <si>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</si>
  <si>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</si>
  <si>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</si>
  <si>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</si>
  <si>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</si>
  <si>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</si>
  <si>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</si>
  <si>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</si>
  <si>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TORNILLO DE BLOQUEO PROXIMAL TIBIA NAVIGATOR 5.0 *80 TITANIO</t>
  </si>
  <si>
    <t>T42155085</t>
  </si>
  <si>
    <t>TORNILLO DE BLOQUEO PROXIMAL TIBIA NAVIGATOR 5.0 *85 TITANIO</t>
  </si>
  <si>
    <t>T42155090</t>
  </si>
  <si>
    <t>TORNILLO DE BLOQUEO PROXIMAL TIBIA NAVIGATOR 5.0 *90 TITANIO</t>
  </si>
  <si>
    <r>
      <t xml:space="preserve">INSTRUMENTAL CLAVO TIBIA  NAVIGATOR TITANIO </t>
    </r>
    <r>
      <rPr>
        <b/>
        <i/>
        <sz val="12"/>
        <color theme="0"/>
        <rFont val="Arial"/>
        <family val="2"/>
      </rPr>
      <t>#</t>
    </r>
    <r>
      <rPr>
        <b/>
        <sz val="12"/>
        <color theme="0"/>
        <rFont val="Arial"/>
        <family val="2"/>
      </rPr>
      <t xml:space="preserve"> 1</t>
    </r>
  </si>
  <si>
    <t>CANTIDAD</t>
  </si>
  <si>
    <t>DESCRIPCION</t>
  </si>
  <si>
    <t>BANDEJA SUPERIOR</t>
  </si>
  <si>
    <t>VAINA EXTERIOR,PARA TORNILLO DE BLOQUEO PROXIMAL Y DISTAL (M-L) Ф8.1×120</t>
  </si>
  <si>
    <t>MANGUITO INTERIOR PARA TORNILLO DE BLOQUEO  Ф3.2/Ф8.1</t>
  </si>
  <si>
    <t>TROCAR PARA TORNILLO DE BLOQUEO Ф3.2</t>
  </si>
  <si>
    <t>1</t>
  </si>
  <si>
    <t>DESTORNILLADOR DE CONEXIÓN DE UÑAS EN FORMA DE T SW6.5</t>
  </si>
  <si>
    <t>MEDIDOR DE PROFUNDIDAD</t>
  </si>
  <si>
    <t>DESTORNILLADOR DE CONEXION DE UÑAS POLIAXIAL SW6.5</t>
  </si>
  <si>
    <t>REGLA RADIOGRAFICA</t>
  </si>
  <si>
    <t>VARILLA DE ALINEACION EN FORMA DE T</t>
  </si>
  <si>
    <t>TALADRO EN T PARA VARILLA DE FIJACION Ф5.2</t>
  </si>
  <si>
    <t>BROCA CANULADA 12mm</t>
  </si>
  <si>
    <t>TALADRO PLANO ANLCAJE RAPIDO PARA BARRA DE FIJACION Ф5.2</t>
  </si>
  <si>
    <t>BROCA 3.2mm CON TOPE</t>
  </si>
  <si>
    <t>BROCA 3.2mm</t>
  </si>
  <si>
    <t>BROCA 3.2mm CORTA</t>
  </si>
  <si>
    <t>MANGO PORTA GUIA</t>
  </si>
  <si>
    <t>BANDEJA MEDIA</t>
  </si>
  <si>
    <t>INICIADOR CANULADO Ф12/Ф4</t>
  </si>
  <si>
    <t>PLACA DE PROTECCION PARA PIEL</t>
  </si>
  <si>
    <t>TORNILLO DE COMPRESION Ф4/M6/SW6.5</t>
  </si>
  <si>
    <t>TORNILLO DE EXTRACCION DE UÑAS M8 X 1</t>
  </si>
  <si>
    <t xml:space="preserve">DESTORNILLADOR DE BLOQUEO CON CAMISA  T25 </t>
  </si>
  <si>
    <t>ALAMBRE GUIA ROSCADO Ф3.2×300</t>
  </si>
  <si>
    <t>DESTORNILLADOR DE BLOQUEO T40</t>
  </si>
  <si>
    <t>MARTILLO DESLIZANTE</t>
  </si>
  <si>
    <t>LLAVE  DE TALADRO SW3</t>
  </si>
  <si>
    <t>MANGUITO INTERIOR PARA VARILLA DE FIJACION Ф5.2</t>
  </si>
  <si>
    <t>MANGA DE PROTECCION Ф12</t>
  </si>
  <si>
    <t>VARILLA DE ALINEACION EN FORMA DE L  Ф8</t>
  </si>
  <si>
    <t>BANDEJA INFERIOR</t>
  </si>
  <si>
    <t>DISPOSITIVO DE ORIENTACION PROXIMAL</t>
  </si>
  <si>
    <t>TUERCA DE BLOQUEO PARA DISPOSITIVO DE ORIENTACION PROXIMAL M6</t>
  </si>
  <si>
    <t>TUERCA DE BLOQUEO PARA BARRA GUIA M8X1</t>
  </si>
  <si>
    <t>BLOQUE DE ACCESORIOS</t>
  </si>
  <si>
    <t>MANGO INSERTOR DEL CLAVO</t>
  </si>
  <si>
    <t>TORNILLOS DE CONEXIÓN DE CLAVOS M8×1/M6/SW6.5</t>
  </si>
  <si>
    <t>DISPOSITIVO DE ORIENTACION PROXIMAL PARA TORNILLO DE BLOQUEO 4.0mm</t>
  </si>
  <si>
    <t>DISPOSITIVO DE ORIENTACION DISTAL</t>
  </si>
  <si>
    <t>BARRA GUIA PARA MARTILLO DESLIZANTE M8X1</t>
  </si>
  <si>
    <t>INSERTADOR DE PASADOR DE GUIA</t>
  </si>
  <si>
    <t>REAMERS FLEXIBLES # 8.0, 9.0, 10.5, 11.0, 11.5, 12-0</t>
  </si>
  <si>
    <t>GUIAS LARGAS</t>
  </si>
  <si>
    <t>SOPORTE PARA TIBIA</t>
  </si>
  <si>
    <t>MOTOR CANULADO</t>
  </si>
  <si>
    <t xml:space="preserve">ANCLAJES DE MOTOR </t>
  </si>
  <si>
    <t xml:space="preserve">LLAVE DE JACOBS </t>
  </si>
  <si>
    <t xml:space="preserve">NOTA: </t>
  </si>
  <si>
    <t xml:space="preserve">EL MOTOR DEBE SER ESTERILIZADO EN FRIO, LA INSTITUCION SE </t>
  </si>
  <si>
    <t xml:space="preserve">RESPONSABLE ANTE CUALQUIER DAÑO PRESENTADO </t>
  </si>
  <si>
    <t>LAS BATERIAS NO SE ESTERILIZAN</t>
  </si>
  <si>
    <t>SUSTITUTO OSEO SUBITON 10.0CC</t>
  </si>
  <si>
    <t>SUSTITUTO OSEO SUBITON 5CC</t>
  </si>
  <si>
    <t xml:space="preserve">DR. MORENO </t>
  </si>
  <si>
    <t xml:space="preserve">COLL ACANCELA DONNY </t>
  </si>
  <si>
    <t xml:space="preserve">10:00AM </t>
  </si>
  <si>
    <t>3</t>
  </si>
  <si>
    <t>4</t>
  </si>
  <si>
    <t xml:space="preserve">PIEZAS DE RETIRO TUTOR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</si>
</sst>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(&quot;$&quot;* #,##0.00_);_(&quot;$&quot;* \(#,##0.00\);_(&quot;$&quot;* &quot;-&quot;??_);_(@_)"/>
    <numFmt numFmtId="166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12"/>
      <color theme="0"/>
      <name val="Arial"/>
      <family val="2"/>
    </font>
    <font>
      <b/>
      <i/>
      <sz val="12"/>
      <color theme="0"/>
      <name val="Arial"/>
      <family val="2"/>
    </font>
    <font>
      <b/>
      <sz val="1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102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readingOrder="1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9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3" fillId="0" borderId="9" xfId="0" applyFont="1" applyBorder="1" applyAlignment="1">
      <alignment vertical="center" wrapText="1"/>
    </xf>
    <xf numFmtId="0" fontId="23" fillId="0" borderId="14" xfId="0" applyFont="1" applyBorder="1" applyAlignment="1">
      <alignment vertical="center" wrapText="1"/>
    </xf>
    <xf numFmtId="0" fontId="7" fillId="0" borderId="1" xfId="0" applyFont="1" applyBorder="1"/>
    <xf numFmtId="49" fontId="14" fillId="0" borderId="1" xfId="1" applyNumberFormat="1" applyFont="1" applyBorder="1" applyAlignment="1">
      <alignment horizontal="center"/>
    </xf>
    <xf numFmtId="0" fontId="12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11" fillId="0" borderId="1" xfId="0" applyFont="1" applyBorder="1" applyAlignment="1">
      <alignment horizontal="left"/>
    </xf>
    <xf numFmtId="0" fontId="7" fillId="0" borderId="1" xfId="0" applyFont="1" applyBorder="1" applyAlignment="1" applyProtection="1">
      <alignment horizontal="left" wrapText="1" readingOrder="1"/>
      <protection locked="0"/>
    </xf>
    <xf numFmtId="0" fontId="7" fillId="0" borderId="1" xfId="0" applyFont="1" applyBorder="1" applyAlignment="1" applyProtection="1">
      <alignment horizontal="center" wrapText="1" readingOrder="1"/>
      <protection locked="0"/>
    </xf>
    <xf numFmtId="0" fontId="6" fillId="0" borderId="1" xfId="0" applyFont="1" applyBorder="1" applyAlignment="1" applyProtection="1">
      <alignment horizontal="center" wrapText="1" readingOrder="1"/>
      <protection locked="0"/>
    </xf>
    <xf numFmtId="0" fontId="7" fillId="0" borderId="1" xfId="0" applyFont="1" applyBorder="1" applyAlignment="1" applyProtection="1">
      <alignment wrapText="1" readingOrder="1"/>
      <protection locked="0"/>
    </xf>
    <xf numFmtId="0" fontId="12" fillId="0" borderId="1" xfId="0" applyFont="1" applyBorder="1" applyAlignment="1">
      <alignment wrapText="1"/>
    </xf>
    <xf numFmtId="0" fontId="12" fillId="2" borderId="1" xfId="0" applyFont="1" applyFill="1" applyBorder="1"/>
    <xf numFmtId="0" fontId="12" fillId="0" borderId="1" xfId="1" applyFont="1" applyBorder="1" applyAlignment="1">
      <alignment horizontal="center"/>
    </xf>
    <xf numFmtId="0" fontId="12" fillId="5" borderId="1" xfId="0" applyFont="1" applyFill="1" applyBorder="1"/>
    <xf numFmtId="0" fontId="13" fillId="0" borderId="1" xfId="1" applyFont="1" applyBorder="1" applyAlignment="1">
      <alignment horizontal="center"/>
    </xf>
    <xf numFmtId="0" fontId="7" fillId="0" borderId="1" xfId="0" applyFont="1" applyBorder="1" applyAlignment="1" applyProtection="1">
      <alignment horizontal="left" readingOrder="1"/>
      <protection locked="0"/>
    </xf>
    <xf numFmtId="0" fontId="14" fillId="0" borderId="1" xfId="1" applyFont="1" applyBorder="1" applyAlignment="1">
      <alignment horizontal="center"/>
    </xf>
    <xf numFmtId="166" fontId="7" fillId="0" borderId="1" xfId="1" applyNumberFormat="1" applyFont="1" applyBorder="1" applyAlignment="1">
      <alignment horizontal="left" shrinkToFit="1"/>
    </xf>
    <xf numFmtId="0" fontId="7" fillId="0" borderId="1" xfId="0" applyFont="1" applyBorder="1" applyAlignment="1">
      <alignment horizontal="center" readingOrder="1"/>
    </xf>
    <xf numFmtId="0" fontId="12" fillId="0" borderId="1" xfId="0" applyFont="1" applyBorder="1" applyAlignment="1">
      <alignment horizontal="left" wrapText="1"/>
    </xf>
    <xf numFmtId="0" fontId="12" fillId="0" borderId="0" xfId="0" applyFont="1" applyAlignment="1">
      <alignment horizontal="center" vertical="center"/>
    </xf>
    <xf numFmtId="0" fontId="7" fillId="0" borderId="0" xfId="0" applyFont="1" applyAlignment="1" applyProtection="1">
      <alignment vertical="top" readingOrder="1"/>
      <protection locked="0"/>
    </xf>
    <xf numFmtId="0" fontId="12" fillId="0" borderId="0" xfId="1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7" fillId="0" borderId="15" xfId="0" applyFont="1" applyBorder="1" applyAlignment="1">
      <alignment horizontal="left"/>
    </xf>
    <xf numFmtId="49" fontId="9" fillId="0" borderId="0" xfId="0" applyNumberFormat="1" applyFont="1" applyAlignment="1">
      <alignment horizontal="center"/>
    </xf>
    <xf numFmtId="0" fontId="9" fillId="0" borderId="0" xfId="0" applyFont="1"/>
    <xf numFmtId="49" fontId="27" fillId="0" borderId="0" xfId="0" applyNumberFormat="1" applyFont="1" applyAlignment="1">
      <alignment horizontal="center"/>
    </xf>
    <xf numFmtId="0" fontId="27" fillId="0" borderId="0" xfId="0" applyFont="1"/>
    <xf numFmtId="0" fontId="14" fillId="0" borderId="0" xfId="0" applyFont="1"/>
    <xf numFmtId="0" fontId="12" fillId="0" borderId="1" xfId="0" applyFont="1" applyBorder="1"/>
    <xf numFmtId="0" fontId="12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25" fillId="6" borderId="1" xfId="0" applyFont="1" applyFill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7" fillId="0" borderId="15" xfId="0" applyFont="1" applyBorder="1" applyAlignment="1" applyProtection="1">
      <alignment horizontal="center" readingOrder="1"/>
      <protection locked="0"/>
    </xf>
    <xf numFmtId="0" fontId="7" fillId="0" borderId="16" xfId="0" applyFont="1" applyBorder="1" applyAlignment="1" applyProtection="1">
      <alignment horizontal="center" readingOrder="1"/>
      <protection locked="0"/>
    </xf>
    <xf numFmtId="0" fontId="7" fillId="0" borderId="17" xfId="0" applyFont="1" applyBorder="1" applyAlignment="1" applyProtection="1">
      <alignment horizontal="center" readingOrder="1"/>
      <protection locked="0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2" fillId="2" borderId="9" xfId="0" applyFont="1" applyFill="1" applyBorder="1" applyAlignment="1">
      <alignment horizontal="left" vertical="center"/>
    </xf>
    <xf numFmtId="0" fontId="22" fillId="2" borderId="10" xfId="0" applyFont="1" applyFill="1" applyBorder="1" applyAlignment="1">
      <alignment horizontal="left" vertical="center"/>
    </xf>
    <xf numFmtId="0" fontId="24" fillId="0" borderId="13" xfId="0" applyFont="1" applyBorder="1" applyAlignment="1">
      <alignment horizontal="center"/>
    </xf>
    <xf numFmtId="0" fontId="24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49" fontId="14" fillId="0" borderId="1" xfId="0" applyNumberFormat="1" applyFont="1" applyBorder="1" applyAlignment="1">
      <alignment horizontal="center"/>
    </xf>
    <xf numFmtId="0" fontId="15" fillId="0" borderId="1" xfId="0" applyFont="1" applyBorder="1"/>
  </cellXfs>
  <cellStyles count="3">
    <cellStyle name="Moneda 3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8"/>
  <sheetViews>
    <sheetView showGridLines="0" tabSelected="1" view="pageBreakPreview" zoomScaleNormal="100" zoomScaleSheetLayoutView="100" workbookViewId="0">
      <selection activeCell="C18" sqref="C18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8" customWidth="1"/>
    <col min="3" max="3" width="86.28515625" style="24" customWidth="1"/>
    <col min="4" max="4" width="23.140625" style="24" customWidth="1"/>
    <col min="5" max="5" width="17.7109375" style="24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32"/>
      <c r="B2" s="33"/>
      <c r="C2" s="94" t="s">
        <v>25</v>
      </c>
      <c r="D2" s="90" t="s">
        <v>24</v>
      </c>
      <c r="E2" s="91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9"/>
      <c r="B3" s="40"/>
      <c r="C3" s="95"/>
      <c r="D3" s="41" t="s">
        <v>27</v>
      </c>
      <c r="E3" s="42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9"/>
      <c r="B4" s="40"/>
      <c r="C4" s="92" t="s">
        <v>26</v>
      </c>
      <c r="D4" s="96" t="s">
        <v>28</v>
      </c>
      <c r="E4" s="97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4"/>
      <c r="B5" s="35"/>
      <c r="C5" s="93"/>
      <c r="D5" s="98" t="s">
        <v>29</v>
      </c>
      <c r="E5" s="99"/>
      <c r="F5" s="4"/>
      <c r="G5" s="4"/>
      <c r="H5" s="4"/>
      <c r="I5" s="4"/>
      <c r="J5" s="4"/>
      <c r="K5" s="4"/>
      <c r="L5" s="89"/>
      <c r="M5" s="89"/>
      <c r="N5" s="6"/>
    </row>
    <row r="6" spans="1:14" ht="20.100000000000001" customHeight="1" x14ac:dyDescent="0.25">
      <c r="A6" s="7"/>
      <c r="B6" s="7"/>
      <c r="C6" s="7"/>
      <c r="D6" s="7"/>
      <c r="E6" s="7"/>
      <c r="L6" s="89"/>
      <c r="M6" s="89"/>
    </row>
    <row r="7" spans="1:14" ht="20.100000000000001" customHeight="1" x14ac:dyDescent="0.2">
      <c r="A7" s="8" t="s">
        <v>0</v>
      </c>
      <c r="B7" s="8"/>
      <c r="C7" s="9">
        <f ca="1">NOW()</f>
        <v>44991.797012847223</v>
      </c>
      <c r="D7" s="8" t="s">
        <v>1</v>
      </c>
      <c r="E7" s="38">
        <v>20230300107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36" t="s">
        <v>30</v>
      </c>
      <c r="D9" s="12" t="s">
        <v>3</v>
      </c>
      <c r="E9" s="30" t="s">
        <v>31</v>
      </c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87" t="s">
        <v>22</v>
      </c>
      <c r="B11" s="88"/>
      <c r="C11" s="11" t="s">
        <v>32</v>
      </c>
      <c r="D11" s="12" t="s">
        <v>23</v>
      </c>
      <c r="E11" s="37" t="s">
        <v>35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33</v>
      </c>
      <c r="D13" s="12" t="s">
        <v>5</v>
      </c>
      <c r="E13" s="11" t="s">
        <v>34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44992</v>
      </c>
      <c r="D15" s="12" t="s">
        <v>7</v>
      </c>
      <c r="E15" s="14" t="s">
        <v>235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233</v>
      </c>
      <c r="D17" s="15"/>
      <c r="E17" s="16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 t="s">
        <v>234</v>
      </c>
      <c r="D19" s="12" t="s">
        <v>20</v>
      </c>
      <c r="E19" s="14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31"/>
      <c r="D21" s="18"/>
      <c r="E21" s="19"/>
      <c r="L21" s="5"/>
      <c r="M21" s="5"/>
    </row>
    <row r="22" spans="1:13" ht="20.100000000000001" customHeight="1" x14ac:dyDescent="0.2">
      <c r="A22" s="20"/>
      <c r="B22" s="21"/>
      <c r="C22" s="20"/>
      <c r="D22" s="20"/>
      <c r="E22" s="20"/>
      <c r="L22" s="17"/>
      <c r="M22" s="17"/>
    </row>
    <row r="23" spans="1:13" ht="20.100000000000001" customHeight="1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 x14ac:dyDescent="0.2">
      <c r="A24" s="47" t="s">
        <v>36</v>
      </c>
      <c r="B24" s="47">
        <v>2000013409</v>
      </c>
      <c r="C24" s="48" t="s">
        <v>37</v>
      </c>
      <c r="D24" s="49">
        <v>1</v>
      </c>
      <c r="E24" s="46"/>
      <c r="L24" s="17"/>
      <c r="M24" s="17"/>
    </row>
    <row r="25" spans="1:13" ht="20.100000000000001" customHeight="1" x14ac:dyDescent="0.2">
      <c r="A25" s="47" t="s">
        <v>38</v>
      </c>
      <c r="B25" s="47">
        <v>2000065984</v>
      </c>
      <c r="C25" s="48" t="s">
        <v>39</v>
      </c>
      <c r="D25" s="49">
        <v>1</v>
      </c>
      <c r="E25" s="46"/>
      <c r="L25" s="17"/>
      <c r="M25" s="17"/>
    </row>
    <row r="26" spans="1:13" ht="20.100000000000001" customHeight="1" x14ac:dyDescent="0.2">
      <c r="A26" s="47" t="s">
        <v>40</v>
      </c>
      <c r="B26" s="47">
        <v>2000013237</v>
      </c>
      <c r="C26" s="48" t="s">
        <v>41</v>
      </c>
      <c r="D26" s="49">
        <v>1</v>
      </c>
      <c r="E26" s="46"/>
      <c r="L26" s="17"/>
      <c r="M26" s="17"/>
    </row>
    <row r="27" spans="1:13" ht="20.100000000000001" customHeight="1" x14ac:dyDescent="0.2">
      <c r="A27" s="47" t="s">
        <v>42</v>
      </c>
      <c r="B27" s="47" t="s">
        <v>43</v>
      </c>
      <c r="C27" s="48" t="s">
        <v>44</v>
      </c>
      <c r="D27" s="49">
        <v>1</v>
      </c>
      <c r="E27" s="46"/>
      <c r="L27" s="17"/>
      <c r="M27" s="17"/>
    </row>
    <row r="28" spans="1:13" ht="20.100000000000001" customHeight="1" x14ac:dyDescent="0.2">
      <c r="A28" s="47" t="s">
        <v>45</v>
      </c>
      <c r="B28" s="47">
        <v>1900013972</v>
      </c>
      <c r="C28" s="48" t="s">
        <v>46</v>
      </c>
      <c r="D28" s="49">
        <v>1</v>
      </c>
      <c r="E28" s="46"/>
      <c r="L28" s="17"/>
      <c r="M28" s="17"/>
    </row>
    <row r="29" spans="1:13" ht="20.100000000000001" customHeight="1" x14ac:dyDescent="0.2">
      <c r="A29" s="47" t="s">
        <v>47</v>
      </c>
      <c r="B29" s="47">
        <v>1900066167</v>
      </c>
      <c r="C29" s="48" t="s">
        <v>48</v>
      </c>
      <c r="D29" s="49">
        <v>1</v>
      </c>
      <c r="E29" s="46"/>
      <c r="L29" s="17"/>
      <c r="M29" s="17"/>
    </row>
    <row r="30" spans="1:13" ht="20.100000000000001" customHeight="1" x14ac:dyDescent="0.2">
      <c r="A30" s="47" t="s">
        <v>49</v>
      </c>
      <c r="B30" s="47">
        <v>2000036242</v>
      </c>
      <c r="C30" s="48" t="s">
        <v>50</v>
      </c>
      <c r="D30" s="49">
        <v>1</v>
      </c>
      <c r="E30" s="46"/>
      <c r="L30" s="17"/>
      <c r="M30" s="17"/>
    </row>
    <row r="31" spans="1:13" ht="20.100000000000001" customHeight="1" x14ac:dyDescent="0.2">
      <c r="A31" s="47" t="s">
        <v>51</v>
      </c>
      <c r="B31" s="47">
        <v>2000036243</v>
      </c>
      <c r="C31" s="48" t="s">
        <v>52</v>
      </c>
      <c r="D31" s="49">
        <v>1</v>
      </c>
      <c r="E31" s="46"/>
      <c r="L31" s="17"/>
      <c r="M31" s="17"/>
    </row>
    <row r="32" spans="1:13" ht="20.100000000000001" customHeight="1" x14ac:dyDescent="0.25">
      <c r="A32" s="81"/>
      <c r="B32" s="82"/>
      <c r="C32" s="83"/>
      <c r="D32" s="50">
        <f>SUM(D24:D31)</f>
        <v>8</v>
      </c>
      <c r="E32" s="46"/>
      <c r="L32" s="17"/>
      <c r="M32" s="17"/>
    </row>
    <row r="33" spans="1:13" ht="20.100000000000001" customHeight="1" x14ac:dyDescent="0.2">
      <c r="A33" s="47" t="s">
        <v>53</v>
      </c>
      <c r="B33" s="47">
        <v>2000013239</v>
      </c>
      <c r="C33" s="51" t="s">
        <v>54</v>
      </c>
      <c r="D33" s="49">
        <v>1</v>
      </c>
      <c r="E33" s="46"/>
      <c r="L33" s="17"/>
      <c r="M33" s="17"/>
    </row>
    <row r="34" spans="1:13" ht="20.100000000000001" customHeight="1" x14ac:dyDescent="0.2">
      <c r="A34" s="47" t="s">
        <v>55</v>
      </c>
      <c r="B34" s="47">
        <v>2000069386</v>
      </c>
      <c r="C34" s="51" t="s">
        <v>56</v>
      </c>
      <c r="D34" s="49">
        <v>1</v>
      </c>
      <c r="E34" s="46"/>
      <c r="L34" s="17"/>
      <c r="M34" s="17"/>
    </row>
    <row r="35" spans="1:13" ht="20.100000000000001" customHeight="1" x14ac:dyDescent="0.2">
      <c r="A35" s="47" t="s">
        <v>57</v>
      </c>
      <c r="B35" s="47">
        <v>2000069581</v>
      </c>
      <c r="C35" s="51" t="s">
        <v>58</v>
      </c>
      <c r="D35" s="49">
        <v>1</v>
      </c>
      <c r="E35" s="46"/>
      <c r="L35" s="17"/>
      <c r="M35" s="17"/>
    </row>
    <row r="36" spans="1:13" ht="20.100000000000001" customHeight="1" x14ac:dyDescent="0.2">
      <c r="A36" s="47" t="s">
        <v>59</v>
      </c>
      <c r="B36" s="47">
        <v>1900047582</v>
      </c>
      <c r="C36" s="51" t="s">
        <v>60</v>
      </c>
      <c r="D36" s="49">
        <v>1</v>
      </c>
      <c r="E36" s="46"/>
      <c r="L36" s="17"/>
      <c r="M36" s="17"/>
    </row>
    <row r="37" spans="1:13" ht="20.100000000000001" customHeight="1" x14ac:dyDescent="0.2">
      <c r="A37" s="47" t="s">
        <v>61</v>
      </c>
      <c r="B37" s="47" t="s">
        <v>62</v>
      </c>
      <c r="C37" s="51" t="s">
        <v>63</v>
      </c>
      <c r="D37" s="49">
        <v>1</v>
      </c>
      <c r="E37" s="46"/>
      <c r="L37" s="17"/>
      <c r="M37" s="17"/>
    </row>
    <row r="38" spans="1:13" ht="20.100000000000001" customHeight="1" x14ac:dyDescent="0.2">
      <c r="A38" s="47" t="s">
        <v>64</v>
      </c>
      <c r="B38" s="47">
        <v>1900017067</v>
      </c>
      <c r="C38" s="51" t="s">
        <v>65</v>
      </c>
      <c r="D38" s="49">
        <v>1</v>
      </c>
      <c r="E38" s="46"/>
      <c r="L38" s="17"/>
      <c r="M38" s="17"/>
    </row>
    <row r="39" spans="1:13" ht="20.100000000000001" customHeight="1" x14ac:dyDescent="0.2">
      <c r="A39" s="47" t="s">
        <v>66</v>
      </c>
      <c r="B39" s="47">
        <v>2000100864</v>
      </c>
      <c r="C39" s="48" t="s">
        <v>67</v>
      </c>
      <c r="D39" s="49">
        <v>1</v>
      </c>
      <c r="E39" s="46"/>
      <c r="L39" s="17"/>
      <c r="M39" s="17"/>
    </row>
    <row r="40" spans="1:13" ht="20.100000000000001" customHeight="1" x14ac:dyDescent="0.2">
      <c r="A40" s="47" t="s">
        <v>68</v>
      </c>
      <c r="B40" s="47">
        <v>2000063744</v>
      </c>
      <c r="C40" s="52" t="s">
        <v>69</v>
      </c>
      <c r="D40" s="49">
        <v>1</v>
      </c>
      <c r="E40" s="46"/>
      <c r="L40" s="17"/>
      <c r="M40" s="17"/>
    </row>
    <row r="41" spans="1:13" ht="20.100000000000001" customHeight="1" x14ac:dyDescent="0.25">
      <c r="A41" s="81"/>
      <c r="B41" s="82"/>
      <c r="C41" s="83"/>
      <c r="D41" s="50">
        <f>SUM(D33:D40)</f>
        <v>8</v>
      </c>
      <c r="E41" s="46"/>
      <c r="L41" s="17"/>
      <c r="M41" s="17"/>
    </row>
    <row r="42" spans="1:13" ht="20.100000000000001" customHeight="1" x14ac:dyDescent="0.2">
      <c r="A42" s="47" t="s">
        <v>70</v>
      </c>
      <c r="B42" s="47">
        <v>2000035897</v>
      </c>
      <c r="C42" s="52" t="s">
        <v>71</v>
      </c>
      <c r="D42" s="49">
        <v>1</v>
      </c>
      <c r="E42" s="46"/>
      <c r="L42" s="17"/>
      <c r="M42" s="17"/>
    </row>
    <row r="43" spans="1:13" ht="20.100000000000001" customHeight="1" x14ac:dyDescent="0.2">
      <c r="A43" s="47" t="s">
        <v>72</v>
      </c>
      <c r="B43" s="47" t="s">
        <v>73</v>
      </c>
      <c r="C43" s="52" t="s">
        <v>74</v>
      </c>
      <c r="D43" s="49">
        <v>1</v>
      </c>
      <c r="E43" s="46"/>
      <c r="L43" s="17"/>
      <c r="M43" s="17"/>
    </row>
    <row r="44" spans="1:13" ht="20.100000000000001" customHeight="1" x14ac:dyDescent="0.2">
      <c r="A44" s="47" t="s">
        <v>75</v>
      </c>
      <c r="B44" s="47">
        <v>2000040288</v>
      </c>
      <c r="C44" s="52" t="s">
        <v>76</v>
      </c>
      <c r="D44" s="49">
        <v>1</v>
      </c>
      <c r="E44" s="46"/>
      <c r="L44" s="17"/>
      <c r="M44" s="17"/>
    </row>
    <row r="45" spans="1:13" ht="20.100000000000001" customHeight="1" x14ac:dyDescent="0.2">
      <c r="A45" s="47" t="s">
        <v>77</v>
      </c>
      <c r="B45" s="47">
        <v>2000058649</v>
      </c>
      <c r="C45" s="52" t="s">
        <v>78</v>
      </c>
      <c r="D45" s="49">
        <v>1</v>
      </c>
      <c r="E45" s="46"/>
      <c r="L45" s="17"/>
      <c r="M45" s="17"/>
    </row>
    <row r="46" spans="1:13" ht="20.100000000000001" customHeight="1" x14ac:dyDescent="0.2">
      <c r="A46" s="47" t="s">
        <v>79</v>
      </c>
      <c r="B46" s="47">
        <v>1900016794</v>
      </c>
      <c r="C46" s="53" t="s">
        <v>80</v>
      </c>
      <c r="D46" s="54">
        <v>1</v>
      </c>
      <c r="E46" s="46"/>
      <c r="L46" s="17"/>
      <c r="M46" s="17"/>
    </row>
    <row r="47" spans="1:13" ht="20.100000000000001" customHeight="1" x14ac:dyDescent="0.2">
      <c r="A47" s="47" t="s">
        <v>81</v>
      </c>
      <c r="B47" s="47">
        <v>2000031477</v>
      </c>
      <c r="C47" s="55" t="s">
        <v>82</v>
      </c>
      <c r="D47" s="54">
        <v>1</v>
      </c>
      <c r="E47" s="46"/>
      <c r="L47" s="17"/>
      <c r="M47" s="17"/>
    </row>
    <row r="48" spans="1:13" ht="20.100000000000001" customHeight="1" x14ac:dyDescent="0.2">
      <c r="A48" s="47" t="s">
        <v>83</v>
      </c>
      <c r="B48" s="47">
        <v>200013408</v>
      </c>
      <c r="C48" s="53" t="s">
        <v>84</v>
      </c>
      <c r="D48" s="54">
        <v>1</v>
      </c>
      <c r="E48" s="46"/>
      <c r="L48" s="17"/>
      <c r="M48" s="17"/>
    </row>
    <row r="49" spans="1:13" ht="20.100000000000001" customHeight="1" x14ac:dyDescent="0.2">
      <c r="A49" s="47" t="s">
        <v>85</v>
      </c>
      <c r="B49" s="47">
        <v>2000040289</v>
      </c>
      <c r="C49" s="55" t="s">
        <v>86</v>
      </c>
      <c r="D49" s="54">
        <v>1</v>
      </c>
      <c r="E49" s="46"/>
      <c r="L49" s="17"/>
      <c r="M49" s="17"/>
    </row>
    <row r="50" spans="1:13" ht="20.100000000000001" customHeight="1" x14ac:dyDescent="0.25">
      <c r="A50" s="81"/>
      <c r="B50" s="82"/>
      <c r="C50" s="83"/>
      <c r="D50" s="56">
        <f>SUM(D42:D49)</f>
        <v>8</v>
      </c>
      <c r="E50" s="46"/>
      <c r="L50" s="17"/>
      <c r="M50" s="17"/>
    </row>
    <row r="51" spans="1:13" ht="20.100000000000001" customHeight="1" x14ac:dyDescent="0.2">
      <c r="A51" s="47" t="s">
        <v>87</v>
      </c>
      <c r="B51" s="47">
        <v>2000040289</v>
      </c>
      <c r="C51" s="53" t="s">
        <v>88</v>
      </c>
      <c r="D51" s="54">
        <v>1</v>
      </c>
      <c r="E51" s="46"/>
      <c r="L51" s="17"/>
      <c r="M51" s="17"/>
    </row>
    <row r="52" spans="1:13" ht="20.100000000000001" customHeight="1" x14ac:dyDescent="0.2">
      <c r="A52" s="47" t="s">
        <v>89</v>
      </c>
      <c r="B52" s="47">
        <v>2100000262</v>
      </c>
      <c r="C52" s="55" t="s">
        <v>90</v>
      </c>
      <c r="D52" s="54">
        <v>1</v>
      </c>
      <c r="E52" s="46"/>
      <c r="L52" s="17"/>
      <c r="M52" s="17"/>
    </row>
    <row r="53" spans="1:13" ht="20.100000000000001" customHeight="1" x14ac:dyDescent="0.2">
      <c r="A53" s="47" t="s">
        <v>91</v>
      </c>
      <c r="B53" s="47">
        <v>2100000263</v>
      </c>
      <c r="C53" s="48" t="s">
        <v>92</v>
      </c>
      <c r="D53" s="54">
        <v>1</v>
      </c>
      <c r="E53" s="46"/>
      <c r="L53" s="17"/>
      <c r="M53" s="17"/>
    </row>
    <row r="54" spans="1:13" ht="20.100000000000001" customHeight="1" x14ac:dyDescent="0.2">
      <c r="A54" s="47" t="s">
        <v>93</v>
      </c>
      <c r="B54" s="47">
        <v>1900121774</v>
      </c>
      <c r="C54" s="57" t="s">
        <v>94</v>
      </c>
      <c r="D54" s="54">
        <v>1</v>
      </c>
      <c r="E54" s="46"/>
      <c r="L54" s="17"/>
      <c r="M54" s="17"/>
    </row>
    <row r="55" spans="1:13" ht="20.100000000000001" customHeight="1" x14ac:dyDescent="0.2">
      <c r="A55" s="47" t="s">
        <v>95</v>
      </c>
      <c r="B55" s="47">
        <v>2100000264</v>
      </c>
      <c r="C55" s="57" t="s">
        <v>96</v>
      </c>
      <c r="D55" s="54">
        <v>1</v>
      </c>
      <c r="E55" s="46"/>
      <c r="L55" s="17"/>
      <c r="M55" s="17"/>
    </row>
    <row r="56" spans="1:13" ht="20.100000000000001" customHeight="1" x14ac:dyDescent="0.2">
      <c r="A56" s="47" t="s">
        <v>97</v>
      </c>
      <c r="B56" s="47">
        <v>2000100865</v>
      </c>
      <c r="C56" s="57" t="s">
        <v>98</v>
      </c>
      <c r="D56" s="54">
        <v>1</v>
      </c>
      <c r="E56" s="46"/>
      <c r="L56" s="17"/>
      <c r="M56" s="17"/>
    </row>
    <row r="57" spans="1:13" ht="20.100000000000001" customHeight="1" x14ac:dyDescent="0.2">
      <c r="A57" s="47" t="s">
        <v>99</v>
      </c>
      <c r="B57" s="47">
        <v>2000110770</v>
      </c>
      <c r="C57" s="57" t="s">
        <v>100</v>
      </c>
      <c r="D57" s="54">
        <v>1</v>
      </c>
      <c r="E57" s="46"/>
      <c r="L57" s="17"/>
      <c r="M57" s="17"/>
    </row>
    <row r="58" spans="1:13" ht="20.100000000000001" customHeight="1" x14ac:dyDescent="0.2">
      <c r="A58" s="47" t="s">
        <v>101</v>
      </c>
      <c r="B58" s="47">
        <v>1900110140</v>
      </c>
      <c r="C58" s="57" t="s">
        <v>102</v>
      </c>
      <c r="D58" s="54">
        <v>1</v>
      </c>
      <c r="E58" s="46"/>
      <c r="L58" s="17"/>
      <c r="M58" s="17"/>
    </row>
    <row r="59" spans="1:13" ht="20.100000000000001" customHeight="1" x14ac:dyDescent="0.2">
      <c r="A59" s="47" t="s">
        <v>103</v>
      </c>
      <c r="B59" s="47" t="s">
        <v>104</v>
      </c>
      <c r="C59" s="57" t="s">
        <v>105</v>
      </c>
      <c r="D59" s="54">
        <v>1</v>
      </c>
      <c r="E59" s="46"/>
      <c r="L59" s="17"/>
      <c r="M59" s="17"/>
    </row>
    <row r="60" spans="1:13" ht="20.100000000000001" customHeight="1" x14ac:dyDescent="0.25">
      <c r="A60" s="81"/>
      <c r="B60" s="82"/>
      <c r="C60" s="83"/>
      <c r="D60" s="58">
        <f>SUM(D51:D59)</f>
        <v>9</v>
      </c>
      <c r="E60" s="46"/>
      <c r="L60" s="17"/>
      <c r="M60" s="17"/>
    </row>
    <row r="61" spans="1:13" ht="20.100000000000001" customHeight="1" x14ac:dyDescent="0.2">
      <c r="A61" s="57" t="s">
        <v>106</v>
      </c>
      <c r="B61" s="57">
        <v>2100010389</v>
      </c>
      <c r="C61" s="57" t="s">
        <v>107</v>
      </c>
      <c r="D61" s="54">
        <v>2</v>
      </c>
      <c r="E61" s="46"/>
      <c r="L61" s="17"/>
      <c r="M61" s="17"/>
    </row>
    <row r="62" spans="1:13" ht="20.100000000000001" customHeight="1" x14ac:dyDescent="0.2">
      <c r="A62" s="57" t="s">
        <v>108</v>
      </c>
      <c r="B62" s="57">
        <v>2100004817</v>
      </c>
      <c r="C62" s="57" t="s">
        <v>109</v>
      </c>
      <c r="D62" s="54">
        <v>2</v>
      </c>
      <c r="E62" s="46"/>
      <c r="L62" s="17"/>
      <c r="M62" s="17"/>
    </row>
    <row r="63" spans="1:13" ht="20.100000000000001" customHeight="1" x14ac:dyDescent="0.2">
      <c r="A63" s="57" t="s">
        <v>110</v>
      </c>
      <c r="B63" s="57">
        <v>2100010980</v>
      </c>
      <c r="C63" s="57" t="s">
        <v>111</v>
      </c>
      <c r="D63" s="54">
        <v>2</v>
      </c>
      <c r="E63" s="46"/>
      <c r="L63" s="17"/>
      <c r="M63" s="17"/>
    </row>
    <row r="64" spans="1:13" ht="20.100000000000001" customHeight="1" x14ac:dyDescent="0.2">
      <c r="A64" s="57" t="s">
        <v>112</v>
      </c>
      <c r="B64" s="57">
        <v>2100024215</v>
      </c>
      <c r="C64" s="57" t="s">
        <v>113</v>
      </c>
      <c r="D64" s="54">
        <v>2</v>
      </c>
      <c r="E64" s="46"/>
      <c r="L64" s="17"/>
      <c r="M64" s="17"/>
    </row>
    <row r="65" spans="1:13" ht="20.100000000000001" customHeight="1" x14ac:dyDescent="0.2">
      <c r="A65" s="57" t="s">
        <v>114</v>
      </c>
      <c r="B65" s="57">
        <v>2100023833</v>
      </c>
      <c r="C65" s="57" t="s">
        <v>115</v>
      </c>
      <c r="D65" s="54">
        <v>2</v>
      </c>
      <c r="E65" s="46"/>
      <c r="L65" s="17"/>
      <c r="M65" s="17"/>
    </row>
    <row r="66" spans="1:13" ht="20.100000000000001" customHeight="1" x14ac:dyDescent="0.2">
      <c r="A66" s="57" t="s">
        <v>116</v>
      </c>
      <c r="B66" s="57">
        <v>2100024216</v>
      </c>
      <c r="C66" s="57" t="s">
        <v>117</v>
      </c>
      <c r="D66" s="54">
        <v>2</v>
      </c>
      <c r="E66" s="46"/>
      <c r="L66" s="17"/>
      <c r="M66" s="17"/>
    </row>
    <row r="67" spans="1:13" ht="20.100000000000001" customHeight="1" x14ac:dyDescent="0.2">
      <c r="A67" s="57" t="s">
        <v>118</v>
      </c>
      <c r="B67" s="57">
        <v>2100024217</v>
      </c>
      <c r="C67" s="57" t="s">
        <v>119</v>
      </c>
      <c r="D67" s="54">
        <v>2</v>
      </c>
      <c r="E67" s="46"/>
      <c r="L67" s="17"/>
      <c r="M67" s="17"/>
    </row>
    <row r="68" spans="1:13" ht="20.100000000000001" customHeight="1" x14ac:dyDescent="0.2">
      <c r="A68" s="57" t="s">
        <v>120</v>
      </c>
      <c r="B68" s="57">
        <v>2100002629</v>
      </c>
      <c r="C68" s="57" t="s">
        <v>121</v>
      </c>
      <c r="D68" s="54">
        <v>2</v>
      </c>
      <c r="E68" s="46"/>
      <c r="L68" s="17"/>
      <c r="M68" s="17"/>
    </row>
    <row r="69" spans="1:13" ht="20.100000000000001" customHeight="1" x14ac:dyDescent="0.2">
      <c r="A69" s="57" t="s">
        <v>122</v>
      </c>
      <c r="B69" s="57" t="s">
        <v>123</v>
      </c>
      <c r="C69" s="57" t="s">
        <v>124</v>
      </c>
      <c r="D69" s="54">
        <v>2</v>
      </c>
      <c r="E69" s="46"/>
      <c r="L69" s="17"/>
      <c r="M69" s="17"/>
    </row>
    <row r="70" spans="1:13" ht="20.100000000000001" customHeight="1" x14ac:dyDescent="0.2">
      <c r="A70" s="57" t="s">
        <v>125</v>
      </c>
      <c r="B70" s="57" t="s">
        <v>126</v>
      </c>
      <c r="C70" s="57" t="s">
        <v>127</v>
      </c>
      <c r="D70" s="54">
        <v>2</v>
      </c>
      <c r="E70" s="46"/>
      <c r="L70" s="17"/>
      <c r="M70" s="17"/>
    </row>
    <row r="71" spans="1:13" ht="20.100000000000001" customHeight="1" x14ac:dyDescent="0.2">
      <c r="A71" s="57" t="s">
        <v>128</v>
      </c>
      <c r="B71" s="57" t="s">
        <v>129</v>
      </c>
      <c r="C71" s="57" t="s">
        <v>130</v>
      </c>
      <c r="D71" s="54">
        <v>2</v>
      </c>
      <c r="E71" s="46"/>
      <c r="L71" s="17"/>
      <c r="M71" s="17"/>
    </row>
    <row r="72" spans="1:13" ht="20.100000000000001" customHeight="1" x14ac:dyDescent="0.2">
      <c r="A72" s="57" t="s">
        <v>131</v>
      </c>
      <c r="B72" s="57" t="s">
        <v>132</v>
      </c>
      <c r="C72" s="57" t="s">
        <v>133</v>
      </c>
      <c r="D72" s="54">
        <v>2</v>
      </c>
      <c r="E72" s="46"/>
      <c r="L72" s="17"/>
      <c r="M72" s="17"/>
    </row>
    <row r="73" spans="1:13" ht="20.100000000000001" customHeight="1" x14ac:dyDescent="0.2">
      <c r="A73" s="57" t="s">
        <v>134</v>
      </c>
      <c r="B73" s="57" t="s">
        <v>135</v>
      </c>
      <c r="C73" s="57" t="s">
        <v>136</v>
      </c>
      <c r="D73" s="54">
        <v>2</v>
      </c>
      <c r="E73" s="46"/>
      <c r="L73" s="17"/>
      <c r="M73" s="17"/>
    </row>
    <row r="74" spans="1:13" ht="20.100000000000001" customHeight="1" x14ac:dyDescent="0.2">
      <c r="A74" s="57" t="s">
        <v>137</v>
      </c>
      <c r="B74" s="57" t="s">
        <v>138</v>
      </c>
      <c r="C74" s="57" t="s">
        <v>139</v>
      </c>
      <c r="D74" s="54">
        <v>2</v>
      </c>
      <c r="E74" s="46"/>
      <c r="L74" s="17"/>
      <c r="M74" s="17"/>
    </row>
    <row r="75" spans="1:13" ht="20.100000000000001" customHeight="1" x14ac:dyDescent="0.2">
      <c r="A75" s="57" t="s">
        <v>140</v>
      </c>
      <c r="B75" s="57">
        <v>1900107187</v>
      </c>
      <c r="C75" s="57" t="s">
        <v>141</v>
      </c>
      <c r="D75" s="54">
        <v>1</v>
      </c>
      <c r="E75" s="46"/>
      <c r="L75" s="17"/>
      <c r="M75" s="17"/>
    </row>
    <row r="76" spans="1:13" ht="20.100000000000001" customHeight="1" x14ac:dyDescent="0.2">
      <c r="A76" s="57" t="s">
        <v>142</v>
      </c>
      <c r="B76" s="57">
        <v>2100027758</v>
      </c>
      <c r="C76" s="57" t="s">
        <v>143</v>
      </c>
      <c r="D76" s="54">
        <v>2</v>
      </c>
      <c r="E76" s="46"/>
      <c r="L76" s="17"/>
      <c r="M76" s="17"/>
    </row>
    <row r="77" spans="1:13" ht="20.100000000000001" customHeight="1" x14ac:dyDescent="0.2">
      <c r="A77" s="57" t="s">
        <v>144</v>
      </c>
      <c r="B77" s="57">
        <v>2100027759</v>
      </c>
      <c r="C77" s="57" t="s">
        <v>145</v>
      </c>
      <c r="D77" s="54">
        <v>0</v>
      </c>
      <c r="E77" s="46"/>
      <c r="L77" s="17"/>
      <c r="M77" s="17"/>
    </row>
    <row r="78" spans="1:13" ht="20.100000000000001" customHeight="1" x14ac:dyDescent="0.2">
      <c r="A78" s="57" t="s">
        <v>146</v>
      </c>
      <c r="B78" s="57">
        <v>1900047462</v>
      </c>
      <c r="C78" s="57" t="s">
        <v>147</v>
      </c>
      <c r="D78" s="54">
        <v>0</v>
      </c>
      <c r="E78" s="46"/>
      <c r="L78" s="17"/>
      <c r="M78" s="17"/>
    </row>
    <row r="79" spans="1:13" ht="20.100000000000001" customHeight="1" x14ac:dyDescent="0.2">
      <c r="A79" s="57" t="s">
        <v>148</v>
      </c>
      <c r="B79" s="57">
        <v>1900047727</v>
      </c>
      <c r="C79" s="57" t="s">
        <v>149</v>
      </c>
      <c r="D79" s="54">
        <v>0</v>
      </c>
      <c r="E79" s="46"/>
      <c r="L79" s="17"/>
      <c r="M79" s="17"/>
    </row>
    <row r="80" spans="1:13" ht="20.100000000000001" customHeight="1" x14ac:dyDescent="0.25">
      <c r="A80" s="84"/>
      <c r="B80" s="85"/>
      <c r="C80" s="86"/>
      <c r="D80" s="58">
        <f>SUM(D61:D79)</f>
        <v>31</v>
      </c>
      <c r="E80" s="46"/>
      <c r="L80" s="17"/>
      <c r="M80" s="17"/>
    </row>
    <row r="81" spans="1:13" ht="20.100000000000001" customHeight="1" x14ac:dyDescent="0.2">
      <c r="A81" s="48" t="s">
        <v>150</v>
      </c>
      <c r="B81" s="48">
        <v>2100028715</v>
      </c>
      <c r="C81" s="57" t="s">
        <v>151</v>
      </c>
      <c r="D81" s="54">
        <v>2</v>
      </c>
      <c r="E81" s="46"/>
      <c r="L81" s="17"/>
      <c r="M81" s="17"/>
    </row>
    <row r="82" spans="1:13" ht="20.100000000000001" customHeight="1" x14ac:dyDescent="0.2">
      <c r="A82" s="48" t="s">
        <v>152</v>
      </c>
      <c r="B82" s="48" t="s">
        <v>153</v>
      </c>
      <c r="C82" s="57" t="s">
        <v>154</v>
      </c>
      <c r="D82" s="54">
        <v>2</v>
      </c>
      <c r="E82" s="46"/>
      <c r="L82" s="17"/>
      <c r="M82" s="17"/>
    </row>
    <row r="83" spans="1:13" ht="20.100000000000001" customHeight="1" x14ac:dyDescent="0.2">
      <c r="A83" s="48" t="s">
        <v>155</v>
      </c>
      <c r="B83" s="48">
        <v>190703875</v>
      </c>
      <c r="C83" s="57" t="s">
        <v>156</v>
      </c>
      <c r="D83" s="54">
        <v>2</v>
      </c>
      <c r="E83" s="46"/>
      <c r="L83" s="17"/>
      <c r="M83" s="17"/>
    </row>
    <row r="84" spans="1:13" ht="20.100000000000001" customHeight="1" x14ac:dyDescent="0.2">
      <c r="A84" s="59" t="s">
        <v>157</v>
      </c>
      <c r="B84" s="48">
        <v>190703874</v>
      </c>
      <c r="C84" s="57" t="s">
        <v>158</v>
      </c>
      <c r="D84" s="54">
        <v>2</v>
      </c>
      <c r="E84" s="46"/>
      <c r="L84" s="17"/>
      <c r="M84" s="17"/>
    </row>
    <row r="85" spans="1:13" ht="20.100000000000001" customHeight="1" x14ac:dyDescent="0.2">
      <c r="A85" s="59" t="s">
        <v>157</v>
      </c>
      <c r="B85" s="48">
        <v>190703874</v>
      </c>
      <c r="C85" s="57" t="s">
        <v>158</v>
      </c>
      <c r="D85" s="54">
        <v>2</v>
      </c>
      <c r="E85" s="46"/>
      <c r="L85" s="17"/>
      <c r="M85" s="17"/>
    </row>
    <row r="86" spans="1:13" ht="20.100000000000001" customHeight="1" x14ac:dyDescent="0.2">
      <c r="A86" s="59" t="s">
        <v>159</v>
      </c>
      <c r="B86" s="48">
        <v>190703873</v>
      </c>
      <c r="C86" s="57" t="s">
        <v>158</v>
      </c>
      <c r="D86" s="54">
        <v>2</v>
      </c>
      <c r="E86" s="46"/>
      <c r="L86" s="17"/>
      <c r="M86" s="17"/>
    </row>
    <row r="87" spans="1:13" ht="20.100000000000001" customHeight="1" x14ac:dyDescent="0.2">
      <c r="A87" s="59" t="s">
        <v>160</v>
      </c>
      <c r="B87" s="48">
        <v>190703873</v>
      </c>
      <c r="C87" s="57" t="s">
        <v>161</v>
      </c>
      <c r="D87" s="54">
        <v>1</v>
      </c>
      <c r="E87" s="46"/>
      <c r="L87" s="17"/>
      <c r="M87" s="17"/>
    </row>
    <row r="88" spans="1:13" ht="20.100000000000001" customHeight="1" x14ac:dyDescent="0.2">
      <c r="A88" s="59" t="s">
        <v>162</v>
      </c>
      <c r="B88" s="48">
        <v>190703873</v>
      </c>
      <c r="C88" s="57" t="s">
        <v>163</v>
      </c>
      <c r="D88" s="54">
        <v>2</v>
      </c>
      <c r="E88" s="46"/>
      <c r="L88" s="17"/>
      <c r="M88" s="17"/>
    </row>
    <row r="89" spans="1:13" ht="20.100000000000001" customHeight="1" x14ac:dyDescent="0.2">
      <c r="A89" s="59" t="s">
        <v>164</v>
      </c>
      <c r="B89" s="48">
        <v>190703873</v>
      </c>
      <c r="C89" s="57" t="s">
        <v>165</v>
      </c>
      <c r="D89" s="54">
        <v>2</v>
      </c>
      <c r="E89" s="46"/>
      <c r="L89" s="17"/>
      <c r="M89" s="17"/>
    </row>
    <row r="90" spans="1:13" ht="20.100000000000001" customHeight="1" x14ac:dyDescent="0.2">
      <c r="A90" s="59" t="s">
        <v>166</v>
      </c>
      <c r="B90" s="48">
        <v>2100021645</v>
      </c>
      <c r="C90" s="57" t="s">
        <v>167</v>
      </c>
      <c r="D90" s="54">
        <v>2</v>
      </c>
      <c r="E90" s="46"/>
      <c r="L90" s="17"/>
      <c r="M90" s="17"/>
    </row>
    <row r="91" spans="1:13" ht="20.100000000000001" customHeight="1" x14ac:dyDescent="0.2">
      <c r="A91" s="57" t="s">
        <v>168</v>
      </c>
      <c r="B91" s="57">
        <v>2100026255</v>
      </c>
      <c r="C91" s="57" t="s">
        <v>169</v>
      </c>
      <c r="D91" s="54">
        <v>0</v>
      </c>
      <c r="E91" s="46"/>
      <c r="L91" s="17"/>
      <c r="M91" s="17"/>
    </row>
    <row r="92" spans="1:13" ht="20.100000000000001" customHeight="1" x14ac:dyDescent="0.2">
      <c r="A92" s="57" t="s">
        <v>170</v>
      </c>
      <c r="B92" s="57">
        <v>2100026255</v>
      </c>
      <c r="C92" s="57" t="s">
        <v>171</v>
      </c>
      <c r="D92" s="60">
        <v>2</v>
      </c>
      <c r="E92" s="46"/>
      <c r="L92" s="17"/>
      <c r="M92" s="17"/>
    </row>
    <row r="93" spans="1:13" ht="20.100000000000001" customHeight="1" x14ac:dyDescent="0.2">
      <c r="A93" s="57" t="s">
        <v>170</v>
      </c>
      <c r="B93" s="57">
        <v>2100026255</v>
      </c>
      <c r="C93" s="57" t="s">
        <v>172</v>
      </c>
      <c r="D93" s="49">
        <v>2</v>
      </c>
      <c r="E93" s="46"/>
      <c r="L93" s="17"/>
      <c r="M93" s="17"/>
    </row>
    <row r="94" spans="1:13" ht="20.100000000000001" customHeight="1" x14ac:dyDescent="0.2">
      <c r="A94" s="61" t="s">
        <v>173</v>
      </c>
      <c r="B94" s="57">
        <v>2100026255</v>
      </c>
      <c r="C94" s="57" t="s">
        <v>174</v>
      </c>
      <c r="D94" s="49">
        <v>2</v>
      </c>
      <c r="E94" s="46"/>
      <c r="L94" s="17"/>
      <c r="M94" s="17"/>
    </row>
    <row r="95" spans="1:13" ht="20.100000000000001" customHeight="1" x14ac:dyDescent="0.2">
      <c r="A95" s="61" t="s">
        <v>175</v>
      </c>
      <c r="B95" s="57">
        <v>2100026255</v>
      </c>
      <c r="C95" s="57" t="s">
        <v>176</v>
      </c>
      <c r="D95" s="54">
        <v>2</v>
      </c>
      <c r="E95" s="46"/>
      <c r="L95" s="17"/>
      <c r="M95" s="17"/>
    </row>
    <row r="96" spans="1:13" ht="20.100000000000001" customHeight="1" x14ac:dyDescent="0.25">
      <c r="A96" s="61"/>
      <c r="B96" s="57"/>
      <c r="C96" s="57"/>
      <c r="D96" s="56">
        <f>SUM(D81:D95)</f>
        <v>27</v>
      </c>
      <c r="E96" s="46"/>
      <c r="L96" s="17"/>
      <c r="M96" s="17"/>
    </row>
    <row r="97" spans="1:13" ht="20.100000000000001" customHeight="1" x14ac:dyDescent="0.2">
      <c r="A97" s="77">
        <v>883843</v>
      </c>
      <c r="B97" s="77">
        <v>41932</v>
      </c>
      <c r="C97" s="78" t="s">
        <v>231</v>
      </c>
      <c r="D97" s="79">
        <v>1</v>
      </c>
      <c r="E97" s="46"/>
      <c r="L97" s="17"/>
      <c r="M97" s="17"/>
    </row>
    <row r="98" spans="1:13" ht="20.100000000000001" customHeight="1" x14ac:dyDescent="0.2">
      <c r="A98" s="47">
        <v>883839</v>
      </c>
      <c r="B98" s="47">
        <v>41927</v>
      </c>
      <c r="C98" s="78" t="s">
        <v>232</v>
      </c>
      <c r="D98" s="49">
        <v>1</v>
      </c>
      <c r="E98" s="46"/>
      <c r="L98" s="17"/>
      <c r="M98" s="17"/>
    </row>
    <row r="99" spans="1:13" ht="20.100000000000001" customHeight="1" x14ac:dyDescent="0.2">
      <c r="A99" s="23"/>
      <c r="B99" s="62"/>
      <c r="C99" s="63"/>
      <c r="D99" s="64"/>
      <c r="L99" s="17"/>
      <c r="M99" s="17"/>
    </row>
    <row r="100" spans="1:13" ht="20.100000000000001" customHeight="1" x14ac:dyDescent="0.25">
      <c r="B100" s="80" t="s">
        <v>177</v>
      </c>
      <c r="C100" s="80"/>
      <c r="L100" s="17"/>
      <c r="M100" s="17"/>
    </row>
    <row r="101" spans="1:13" ht="20.100000000000001" customHeight="1" x14ac:dyDescent="0.25">
      <c r="B101" s="65" t="s">
        <v>178</v>
      </c>
      <c r="C101" s="65" t="s">
        <v>179</v>
      </c>
      <c r="L101" s="17"/>
      <c r="M101" s="17"/>
    </row>
    <row r="102" spans="1:13" ht="20.100000000000001" customHeight="1" x14ac:dyDescent="0.25">
      <c r="B102" s="65"/>
      <c r="C102" s="65" t="s">
        <v>180</v>
      </c>
      <c r="L102" s="17"/>
      <c r="M102" s="17"/>
    </row>
    <row r="103" spans="1:13" ht="20.100000000000001" customHeight="1" x14ac:dyDescent="0.2">
      <c r="B103" s="66">
        <v>2</v>
      </c>
      <c r="C103" s="67" t="s">
        <v>181</v>
      </c>
      <c r="L103" s="17"/>
      <c r="M103" s="17"/>
    </row>
    <row r="104" spans="1:13" ht="20.100000000000001" customHeight="1" x14ac:dyDescent="0.2">
      <c r="B104" s="66">
        <v>2</v>
      </c>
      <c r="C104" s="67" t="s">
        <v>182</v>
      </c>
      <c r="L104" s="17"/>
      <c r="M104" s="17"/>
    </row>
    <row r="105" spans="1:13" ht="20.100000000000001" customHeight="1" x14ac:dyDescent="0.2">
      <c r="B105" s="66">
        <v>2</v>
      </c>
      <c r="C105" s="67" t="s">
        <v>183</v>
      </c>
      <c r="L105" s="17"/>
      <c r="M105" s="17"/>
    </row>
    <row r="106" spans="1:13" ht="20.100000000000001" customHeight="1" x14ac:dyDescent="0.2">
      <c r="B106" s="68" t="s">
        <v>184</v>
      </c>
      <c r="C106" s="67" t="s">
        <v>185</v>
      </c>
      <c r="L106" s="17"/>
      <c r="M106" s="17"/>
    </row>
    <row r="107" spans="1:13" ht="20.100000000000001" customHeight="1" x14ac:dyDescent="0.2">
      <c r="B107" s="68">
        <v>1</v>
      </c>
      <c r="C107" s="67" t="s">
        <v>186</v>
      </c>
      <c r="L107" s="17"/>
      <c r="M107" s="17"/>
    </row>
    <row r="108" spans="1:13" ht="20.100000000000001" customHeight="1" x14ac:dyDescent="0.2">
      <c r="B108" s="68">
        <v>1</v>
      </c>
      <c r="C108" s="67" t="s">
        <v>187</v>
      </c>
      <c r="L108" s="17"/>
      <c r="M108" s="17"/>
    </row>
    <row r="109" spans="1:13" ht="20.100000000000001" customHeight="1" x14ac:dyDescent="0.2">
      <c r="B109" s="68">
        <v>1</v>
      </c>
      <c r="C109" s="67" t="s">
        <v>188</v>
      </c>
      <c r="L109" s="17"/>
      <c r="M109" s="17"/>
    </row>
    <row r="110" spans="1:13" ht="20.100000000000001" customHeight="1" x14ac:dyDescent="0.2">
      <c r="B110" s="68">
        <v>1</v>
      </c>
      <c r="C110" s="67" t="s">
        <v>189</v>
      </c>
      <c r="L110" s="17"/>
      <c r="M110" s="17"/>
    </row>
    <row r="111" spans="1:13" ht="20.100000000000001" customHeight="1" x14ac:dyDescent="0.2">
      <c r="B111" s="68">
        <v>1</v>
      </c>
      <c r="C111" s="67" t="s">
        <v>190</v>
      </c>
      <c r="L111" s="17"/>
      <c r="M111" s="17"/>
    </row>
    <row r="112" spans="1:13" ht="20.100000000000001" customHeight="1" x14ac:dyDescent="0.2">
      <c r="B112" s="68">
        <v>1</v>
      </c>
      <c r="C112" s="67" t="s">
        <v>191</v>
      </c>
      <c r="L112" s="17"/>
      <c r="M112" s="17"/>
    </row>
    <row r="113" spans="2:13" ht="20.100000000000001" customHeight="1" x14ac:dyDescent="0.2">
      <c r="B113" s="66">
        <v>1</v>
      </c>
      <c r="C113" s="67" t="s">
        <v>192</v>
      </c>
      <c r="L113" s="17"/>
      <c r="M113" s="17"/>
    </row>
    <row r="114" spans="2:13" ht="20.100000000000001" customHeight="1" x14ac:dyDescent="0.2">
      <c r="B114" s="68">
        <v>1</v>
      </c>
      <c r="C114" s="67" t="s">
        <v>193</v>
      </c>
      <c r="L114" s="17"/>
      <c r="M114" s="17"/>
    </row>
    <row r="115" spans="2:13" ht="20.100000000000001" customHeight="1" x14ac:dyDescent="0.2">
      <c r="B115" s="66">
        <v>1</v>
      </c>
      <c r="C115" s="67" t="s">
        <v>194</v>
      </c>
      <c r="L115" s="17"/>
      <c r="M115" s="17"/>
    </row>
    <row r="116" spans="2:13" ht="20.100000000000001" customHeight="1" x14ac:dyDescent="0.2">
      <c r="B116" s="66">
        <v>1</v>
      </c>
      <c r="C116" s="67" t="s">
        <v>195</v>
      </c>
      <c r="L116" s="17"/>
      <c r="M116" s="17"/>
    </row>
    <row r="117" spans="2:13" ht="20.100000000000001" customHeight="1" x14ac:dyDescent="0.2">
      <c r="B117" s="66">
        <v>1</v>
      </c>
      <c r="C117" s="67" t="s">
        <v>196</v>
      </c>
      <c r="L117" s="17"/>
      <c r="M117" s="17"/>
    </row>
    <row r="118" spans="2:13" ht="20.100000000000001" customHeight="1" x14ac:dyDescent="0.25">
      <c r="B118" s="69">
        <f>SUM(B103:B117)</f>
        <v>17</v>
      </c>
      <c r="C118" s="67"/>
      <c r="L118" s="17"/>
      <c r="M118" s="17"/>
    </row>
    <row r="119" spans="2:13" ht="20.100000000000001" customHeight="1" x14ac:dyDescent="0.2">
      <c r="B119" s="66"/>
      <c r="C119" s="67"/>
      <c r="L119" s="17"/>
      <c r="M119" s="17"/>
    </row>
    <row r="120" spans="2:13" ht="20.100000000000001" customHeight="1" x14ac:dyDescent="0.25">
      <c r="B120" s="65"/>
      <c r="C120" s="65" t="s">
        <v>197</v>
      </c>
      <c r="L120" s="17"/>
      <c r="M120" s="17"/>
    </row>
    <row r="121" spans="2:13" ht="20.100000000000001" customHeight="1" x14ac:dyDescent="0.2">
      <c r="B121" s="66">
        <v>1</v>
      </c>
      <c r="C121" s="67" t="s">
        <v>198</v>
      </c>
      <c r="L121" s="17"/>
      <c r="M121" s="17"/>
    </row>
    <row r="122" spans="2:13" ht="20.100000000000001" customHeight="1" x14ac:dyDescent="0.2">
      <c r="B122" s="66">
        <v>1</v>
      </c>
      <c r="C122" s="67" t="s">
        <v>199</v>
      </c>
      <c r="L122" s="17"/>
      <c r="M122" s="17"/>
    </row>
    <row r="123" spans="2:13" ht="20.100000000000001" customHeight="1" x14ac:dyDescent="0.2">
      <c r="B123" s="66">
        <v>1</v>
      </c>
      <c r="C123" s="67" t="s">
        <v>200</v>
      </c>
      <c r="L123" s="17"/>
      <c r="M123" s="17"/>
    </row>
    <row r="124" spans="2:13" ht="20.100000000000001" customHeight="1" x14ac:dyDescent="0.2">
      <c r="B124" s="66">
        <v>1</v>
      </c>
      <c r="C124" s="67" t="s">
        <v>201</v>
      </c>
      <c r="L124" s="17"/>
      <c r="M124" s="17"/>
    </row>
    <row r="125" spans="2:13" ht="20.100000000000001" customHeight="1" x14ac:dyDescent="0.2">
      <c r="B125" s="66">
        <v>1</v>
      </c>
      <c r="C125" s="67" t="s">
        <v>202</v>
      </c>
      <c r="L125" s="17"/>
      <c r="M125" s="17"/>
    </row>
    <row r="126" spans="2:13" ht="20.100000000000001" customHeight="1" x14ac:dyDescent="0.2">
      <c r="B126" s="66">
        <v>3</v>
      </c>
      <c r="C126" s="67" t="s">
        <v>203</v>
      </c>
      <c r="L126" s="17"/>
      <c r="M126" s="17"/>
    </row>
    <row r="127" spans="2:13" ht="20.100000000000001" customHeight="1" x14ac:dyDescent="0.2">
      <c r="B127" s="68" t="s">
        <v>184</v>
      </c>
      <c r="C127" s="67" t="s">
        <v>204</v>
      </c>
      <c r="L127" s="17"/>
      <c r="M127" s="17"/>
    </row>
    <row r="128" spans="2:13" ht="20.100000000000001" customHeight="1" x14ac:dyDescent="0.2">
      <c r="B128" s="66">
        <v>1</v>
      </c>
      <c r="C128" s="67" t="s">
        <v>205</v>
      </c>
      <c r="L128" s="17"/>
      <c r="M128" s="17"/>
    </row>
    <row r="129" spans="2:13" ht="20.100000000000001" customHeight="1" x14ac:dyDescent="0.2">
      <c r="B129" s="66">
        <v>1</v>
      </c>
      <c r="C129" s="67" t="s">
        <v>206</v>
      </c>
      <c r="L129" s="17"/>
      <c r="M129" s="17"/>
    </row>
    <row r="130" spans="2:13" ht="20.100000000000001" customHeight="1" x14ac:dyDescent="0.2">
      <c r="B130" s="66">
        <v>1</v>
      </c>
      <c r="C130" s="67" t="s">
        <v>207</v>
      </c>
      <c r="L130" s="17"/>
      <c r="M130" s="17"/>
    </row>
    <row r="131" spans="2:13" ht="20.100000000000001" customHeight="1" x14ac:dyDescent="0.2">
      <c r="B131" s="66">
        <v>1</v>
      </c>
      <c r="C131" s="67" t="s">
        <v>208</v>
      </c>
      <c r="L131" s="17"/>
      <c r="M131" s="17"/>
    </row>
    <row r="132" spans="2:13" ht="20.100000000000001" customHeight="1" x14ac:dyDescent="0.2">
      <c r="B132" s="66">
        <v>1</v>
      </c>
      <c r="C132" s="67" t="s">
        <v>209</v>
      </c>
      <c r="L132" s="17"/>
      <c r="M132" s="17"/>
    </row>
    <row r="133" spans="2:13" ht="20.100000000000001" customHeight="1" x14ac:dyDescent="0.25">
      <c r="B133" s="65">
        <f>SUM(B121:B132)</f>
        <v>13</v>
      </c>
      <c r="C133" s="67"/>
      <c r="L133" s="17"/>
      <c r="M133" s="17"/>
    </row>
    <row r="134" spans="2:13" ht="20.100000000000001" customHeight="1" x14ac:dyDescent="0.2">
      <c r="B134" s="66"/>
      <c r="C134" s="67"/>
      <c r="L134" s="17"/>
      <c r="M134" s="17"/>
    </row>
    <row r="135" spans="2:13" ht="20.100000000000001" customHeight="1" x14ac:dyDescent="0.25">
      <c r="B135" s="43"/>
      <c r="C135" s="65" t="s">
        <v>210</v>
      </c>
      <c r="L135" s="17"/>
      <c r="M135" s="17"/>
    </row>
    <row r="136" spans="2:13" ht="20.100000000000001" customHeight="1" x14ac:dyDescent="0.2">
      <c r="B136" s="66">
        <v>2</v>
      </c>
      <c r="C136" s="67" t="s">
        <v>211</v>
      </c>
      <c r="L136" s="17"/>
      <c r="M136" s="17"/>
    </row>
    <row r="137" spans="2:13" ht="20.100000000000001" customHeight="1" x14ac:dyDescent="0.2">
      <c r="B137" s="54">
        <v>2</v>
      </c>
      <c r="C137" s="45" t="s">
        <v>212</v>
      </c>
      <c r="L137" s="17"/>
      <c r="M137" s="17"/>
    </row>
    <row r="138" spans="2:13" ht="20.100000000000001" customHeight="1" x14ac:dyDescent="0.2">
      <c r="B138" s="68">
        <v>2</v>
      </c>
      <c r="C138" s="67" t="s">
        <v>213</v>
      </c>
      <c r="L138" s="17"/>
      <c r="M138" s="17"/>
    </row>
    <row r="139" spans="2:13" ht="20.100000000000001" customHeight="1" x14ac:dyDescent="0.2">
      <c r="B139" s="68" t="s">
        <v>184</v>
      </c>
      <c r="C139" s="67" t="s">
        <v>214</v>
      </c>
      <c r="L139" s="17"/>
      <c r="M139" s="17"/>
    </row>
    <row r="140" spans="2:13" ht="20.100000000000001" customHeight="1" x14ac:dyDescent="0.2">
      <c r="B140" s="54">
        <v>1</v>
      </c>
      <c r="C140" s="45" t="s">
        <v>215</v>
      </c>
      <c r="L140" s="17"/>
      <c r="M140" s="17"/>
    </row>
    <row r="141" spans="2:13" ht="20.100000000000001" customHeight="1" x14ac:dyDescent="0.2">
      <c r="B141" s="54">
        <v>2</v>
      </c>
      <c r="C141" s="45" t="s">
        <v>216</v>
      </c>
      <c r="L141" s="17"/>
      <c r="M141" s="17"/>
    </row>
    <row r="142" spans="2:13" ht="20.100000000000001" customHeight="1" x14ac:dyDescent="0.2">
      <c r="B142" s="54">
        <v>1</v>
      </c>
      <c r="C142" s="45" t="s">
        <v>217</v>
      </c>
      <c r="L142" s="17"/>
      <c r="M142" s="17"/>
    </row>
    <row r="143" spans="2:13" ht="20.100000000000001" customHeight="1" x14ac:dyDescent="0.2">
      <c r="B143" s="54">
        <v>1</v>
      </c>
      <c r="C143" s="45" t="s">
        <v>218</v>
      </c>
      <c r="L143" s="17"/>
      <c r="M143" s="17"/>
    </row>
    <row r="144" spans="2:13" ht="20.100000000000001" customHeight="1" x14ac:dyDescent="0.2">
      <c r="B144" s="54">
        <v>1</v>
      </c>
      <c r="C144" s="45" t="s">
        <v>219</v>
      </c>
      <c r="L144" s="17"/>
      <c r="M144" s="17"/>
    </row>
    <row r="145" spans="2:13" ht="20.100000000000001" customHeight="1" x14ac:dyDescent="0.2">
      <c r="B145" s="54">
        <v>1</v>
      </c>
      <c r="C145" s="45" t="s">
        <v>220</v>
      </c>
      <c r="L145" s="17"/>
      <c r="M145" s="17"/>
    </row>
    <row r="146" spans="2:13" ht="20.100000000000001" customHeight="1" x14ac:dyDescent="0.2">
      <c r="B146" s="66">
        <v>6</v>
      </c>
      <c r="C146" s="43" t="s">
        <v>221</v>
      </c>
      <c r="L146" s="17"/>
      <c r="M146" s="17"/>
    </row>
    <row r="147" spans="2:13" ht="20.100000000000001" customHeight="1" x14ac:dyDescent="0.2">
      <c r="B147" s="66">
        <v>2</v>
      </c>
      <c r="C147" s="43" t="s">
        <v>222</v>
      </c>
      <c r="L147" s="17"/>
      <c r="M147" s="17"/>
    </row>
    <row r="148" spans="2:13" ht="20.100000000000001" customHeight="1" x14ac:dyDescent="0.25">
      <c r="B148" s="65">
        <f>SUM(B136:B147)</f>
        <v>21</v>
      </c>
      <c r="C148" s="43"/>
      <c r="L148" s="17"/>
      <c r="M148" s="17"/>
    </row>
    <row r="149" spans="2:13" ht="20.100000000000001" customHeight="1" x14ac:dyDescent="0.2">
      <c r="B149" s="66">
        <v>1</v>
      </c>
      <c r="C149" s="43" t="s">
        <v>223</v>
      </c>
      <c r="L149" s="17"/>
      <c r="M149" s="17"/>
    </row>
    <row r="150" spans="2:13" ht="20.100000000000001" customHeight="1" x14ac:dyDescent="0.2">
      <c r="B150" s="6"/>
      <c r="C150" s="6"/>
      <c r="L150" s="17"/>
      <c r="M150" s="17"/>
    </row>
    <row r="151" spans="2:13" ht="20.100000000000001" customHeight="1" x14ac:dyDescent="0.2">
      <c r="B151" s="68">
        <v>1</v>
      </c>
      <c r="C151" s="70" t="s">
        <v>224</v>
      </c>
      <c r="L151" s="17"/>
      <c r="M151" s="17"/>
    </row>
    <row r="152" spans="2:13" ht="20.100000000000001" customHeight="1" x14ac:dyDescent="0.2">
      <c r="B152" s="68" t="s">
        <v>184</v>
      </c>
      <c r="C152" s="70" t="s">
        <v>225</v>
      </c>
      <c r="L152" s="17"/>
      <c r="M152" s="17"/>
    </row>
    <row r="153" spans="2:13" ht="20.100000000000001" customHeight="1" x14ac:dyDescent="0.2">
      <c r="B153" s="54">
        <v>1</v>
      </c>
      <c r="C153" s="76" t="s">
        <v>226</v>
      </c>
      <c r="L153" s="17"/>
      <c r="M153" s="17"/>
    </row>
    <row r="154" spans="2:13" ht="20.100000000000001" customHeight="1" x14ac:dyDescent="0.25">
      <c r="B154" s="44" t="s">
        <v>236</v>
      </c>
      <c r="C154" s="45"/>
      <c r="L154" s="17"/>
      <c r="M154" s="17"/>
    </row>
    <row r="155" spans="2:13" ht="20.100000000000001" customHeight="1" x14ac:dyDescent="0.25">
      <c r="B155" s="100" t="s">
        <v>237</v>
      </c>
      <c r="C155" s="101" t="s">
        <v>238</v>
      </c>
      <c r="L155" s="17"/>
      <c r="M155" s="17"/>
    </row>
    <row r="156" spans="2:13" ht="20.100000000000001" customHeight="1" x14ac:dyDescent="0.25">
      <c r="B156" s="71"/>
      <c r="C156" s="72"/>
      <c r="L156" s="17"/>
      <c r="M156" s="17"/>
    </row>
    <row r="157" spans="2:13" ht="20.100000000000001" customHeight="1" x14ac:dyDescent="0.2">
      <c r="B157" s="6"/>
      <c r="C157" s="6"/>
      <c r="L157" s="17"/>
      <c r="M157" s="17"/>
    </row>
    <row r="158" spans="2:13" ht="20.100000000000001" customHeight="1" x14ac:dyDescent="0.3">
      <c r="B158" s="73" t="s">
        <v>227</v>
      </c>
      <c r="C158" s="74" t="s">
        <v>228</v>
      </c>
      <c r="L158" s="17"/>
      <c r="M158" s="17"/>
    </row>
    <row r="159" spans="2:13" ht="20.100000000000001" customHeight="1" x14ac:dyDescent="0.3">
      <c r="B159" s="73"/>
      <c r="C159" s="74" t="s">
        <v>229</v>
      </c>
      <c r="L159" s="17"/>
      <c r="M159" s="17"/>
    </row>
    <row r="160" spans="2:13" ht="20.100000000000001" customHeight="1" x14ac:dyDescent="0.25">
      <c r="B160" s="25"/>
      <c r="C160" s="75" t="s">
        <v>230</v>
      </c>
      <c r="L160" s="17"/>
      <c r="M160" s="17"/>
    </row>
    <row r="161" spans="1:13" ht="20.100000000000001" customHeight="1" x14ac:dyDescent="0.25">
      <c r="B161" s="25"/>
      <c r="C161" s="25"/>
      <c r="L161" s="17"/>
      <c r="M161" s="17"/>
    </row>
    <row r="162" spans="1:13" ht="20.100000000000001" customHeight="1" x14ac:dyDescent="0.25">
      <c r="B162" s="71"/>
      <c r="C162" s="72"/>
      <c r="L162" s="17"/>
      <c r="M162" s="17"/>
    </row>
    <row r="163" spans="1:13" ht="20.100000000000001" customHeight="1" x14ac:dyDescent="0.25">
      <c r="B163" s="25"/>
      <c r="C163" s="25"/>
      <c r="L163" s="17"/>
      <c r="M163" s="17"/>
    </row>
    <row r="164" spans="1:13" ht="20.100000000000001" customHeight="1" x14ac:dyDescent="0.25">
      <c r="B164" s="25"/>
      <c r="C164" s="25"/>
      <c r="L164" s="17"/>
      <c r="M164" s="17"/>
    </row>
    <row r="165" spans="1:13" ht="20.100000000000001" customHeight="1" thickBot="1" x14ac:dyDescent="0.3">
      <c r="A165" s="26" t="s">
        <v>15</v>
      </c>
      <c r="B165" s="25"/>
      <c r="C165" s="27"/>
      <c r="L165" s="17"/>
      <c r="M165" s="17"/>
    </row>
    <row r="166" spans="1:13" ht="20.100000000000001" customHeight="1" x14ac:dyDescent="0.25">
      <c r="A166" s="26"/>
      <c r="B166" s="25"/>
      <c r="C166" s="25"/>
      <c r="L166" s="17"/>
      <c r="M166" s="17"/>
    </row>
    <row r="167" spans="1:13" ht="20.100000000000001" customHeight="1" x14ac:dyDescent="0.25">
      <c r="A167" s="26"/>
      <c r="B167" s="25"/>
      <c r="C167" s="25"/>
      <c r="L167" s="17"/>
      <c r="M167" s="17"/>
    </row>
    <row r="168" spans="1:13" ht="20.100000000000001" customHeight="1" thickBot="1" x14ac:dyDescent="0.3">
      <c r="A168" s="26" t="s">
        <v>16</v>
      </c>
      <c r="B168" s="25"/>
      <c r="C168" s="27"/>
      <c r="L168" s="17"/>
      <c r="M168" s="17"/>
    </row>
    <row r="169" spans="1:13" ht="20.100000000000001" customHeight="1" x14ac:dyDescent="0.25">
      <c r="A169" s="26"/>
      <c r="B169" s="25"/>
      <c r="C169" s="25"/>
      <c r="L169" s="17"/>
      <c r="M169" s="17"/>
    </row>
    <row r="170" spans="1:13" ht="20.100000000000001" customHeight="1" x14ac:dyDescent="0.25">
      <c r="A170" s="26"/>
      <c r="L170" s="17"/>
      <c r="M170" s="17"/>
    </row>
    <row r="171" spans="1:13" ht="20.100000000000001" customHeight="1" thickBot="1" x14ac:dyDescent="0.3">
      <c r="A171" s="26" t="s">
        <v>17</v>
      </c>
      <c r="C171" s="29"/>
      <c r="L171" s="17"/>
      <c r="M171" s="17"/>
    </row>
    <row r="172" spans="1:13" ht="20.100000000000001" customHeight="1" x14ac:dyDescent="0.25">
      <c r="A172" s="26"/>
      <c r="L172" s="17"/>
      <c r="M172" s="17"/>
    </row>
    <row r="173" spans="1:13" ht="20.100000000000001" customHeight="1" x14ac:dyDescent="0.25">
      <c r="A173" s="26"/>
      <c r="L173" s="17"/>
      <c r="M173" s="17"/>
    </row>
    <row r="174" spans="1:13" ht="20.100000000000001" customHeight="1" thickBot="1" x14ac:dyDescent="0.3">
      <c r="A174" s="26" t="s">
        <v>18</v>
      </c>
      <c r="C174" s="29"/>
      <c r="L174" s="17"/>
      <c r="M174" s="17"/>
    </row>
    <row r="175" spans="1:13" ht="20.100000000000001" customHeight="1" x14ac:dyDescent="0.25">
      <c r="A175" s="26"/>
      <c r="L175" s="17"/>
      <c r="M175" s="17"/>
    </row>
    <row r="176" spans="1:13" ht="20.100000000000001" customHeight="1" x14ac:dyDescent="0.25">
      <c r="A176" s="26"/>
      <c r="L176" s="17"/>
      <c r="M176" s="17"/>
    </row>
    <row r="177" spans="1:13" ht="20.100000000000001" customHeight="1" thickBot="1" x14ac:dyDescent="0.3">
      <c r="A177" s="26" t="s">
        <v>19</v>
      </c>
      <c r="C177" s="29"/>
      <c r="L177" s="17"/>
      <c r="M177" s="17"/>
    </row>
    <row r="178" spans="1:13" ht="20.100000000000001" customHeight="1" x14ac:dyDescent="0.2">
      <c r="L178" s="17"/>
      <c r="M178" s="17"/>
    </row>
  </sheetData>
  <mergeCells count="13">
    <mergeCell ref="A11:B11"/>
    <mergeCell ref="L5:M6"/>
    <mergeCell ref="D2:E2"/>
    <mergeCell ref="C4:C5"/>
    <mergeCell ref="C2:C3"/>
    <mergeCell ref="D4:E4"/>
    <mergeCell ref="D5:E5"/>
    <mergeCell ref="B100:C100"/>
    <mergeCell ref="A32:C32"/>
    <mergeCell ref="A41:C41"/>
    <mergeCell ref="A50:C50"/>
    <mergeCell ref="A60:C60"/>
    <mergeCell ref="A80:C80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2023-03-06T23:32:28Z</cp:lastPrinted>
  <dcterms:created xsi:type="dcterms:W3CDTF">2023-01-26T13:28:36Z</dcterms:created>
  <dcterms:modified xsi:type="dcterms:W3CDTF">2023-03-07T00:07:43Z</dcterms:modified>
</cp:coreProperties>
</file>