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HOSPITAL LUIS VERNAZA\"/>
    </mc:Choice>
  </mc:AlternateContent>
  <xr:revisionPtr revIDLastSave="0" documentId="13_ncr:1_{2E303BDB-18B5-4C02-9704-F0E4BA840F42}" xr6:coauthVersionLast="47" xr6:coauthVersionMax="47" xr10:uidLastSave="{00000000-0000-0000-0000-000000000000}"/>
  <bookViews>
    <workbookView xWindow="21090" yWindow="2055" windowWidth="7710" windowHeight="13545" xr2:uid="{47729FEA-5809-4ACC-A9F7-CA2A417B4B8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56" i="1" l="1"/>
  <c r="D55" i="1"/>
  <c r="D43" i="1"/>
  <c r="D39" i="1"/>
  <c r="D32" i="1"/>
  <c r="D23" i="1"/>
</calcChain>
</file>

<file path=xl/sharedStrings.xml><?xml version="1.0" encoding="utf-8"?>
<sst xmlns="http://schemas.openxmlformats.org/spreadsheetml/2006/main" count="187" uniqueCount="184">
  <si>
    <t>INQUIORT S.A.</t>
  </si>
  <si>
    <t>INSUMOS QUIRURGICOS ORTOMACX INQUIORT S.A.</t>
  </si>
  <si>
    <t>RUC: 0993007803001</t>
  </si>
  <si>
    <t>Fecha de Emision:</t>
  </si>
  <si>
    <t>Destinatario:</t>
  </si>
  <si>
    <t>RUC.:</t>
  </si>
  <si>
    <t>Punto de Llegada:</t>
  </si>
  <si>
    <t xml:space="preserve">Telefono: </t>
  </si>
  <si>
    <t>Motivo de Traslado :</t>
  </si>
  <si>
    <t xml:space="preserve">Nombre del Medico: </t>
  </si>
  <si>
    <t>Nombre del Paciente:</t>
  </si>
  <si>
    <t xml:space="preserve">Tipo de Seguro: </t>
  </si>
  <si>
    <t>Fecha de cirugía:</t>
  </si>
  <si>
    <t>Hora de cirugía:</t>
  </si>
  <si>
    <t>CANTIDAD</t>
  </si>
  <si>
    <t>CÓDIGO</t>
  </si>
  <si>
    <t>DESCRIPCIÓN</t>
  </si>
  <si>
    <t>C32112400</t>
  </si>
  <si>
    <t>DIAMOND™ CO-CR-MO FEMORAL HEAD ?24 × 0MM</t>
  </si>
  <si>
    <t>C32112403</t>
  </si>
  <si>
    <t>DIAMOND™ CO-CR-MO FEMORAL HEAD ?24 × 3.5MM</t>
  </si>
  <si>
    <t>C32112801</t>
  </si>
  <si>
    <t>DIAMOND™ CO-CR-MO FEMORAL HEAD ?28 × 1.5MM</t>
  </si>
  <si>
    <t>C32112812</t>
  </si>
  <si>
    <t>DIAMOND™ CO-CR-MO FEMORAL HEAD ?28 × 12MM</t>
  </si>
  <si>
    <t>C32112815</t>
  </si>
  <si>
    <t>DIAMOND™ CO-CR-MO FEMORAL HEAD ?28 × 15.5MM</t>
  </si>
  <si>
    <t>C32112805</t>
  </si>
  <si>
    <t>DIAMOND™ CO-CR-MO FEMORAL HEAD ?28 × 5MM</t>
  </si>
  <si>
    <t>C32112808</t>
  </si>
  <si>
    <t>DIAMOND™ CO-CR-MO FEMORAL HEAD ?28 × 8.5MM</t>
  </si>
  <si>
    <t>T25310010</t>
  </si>
  <si>
    <t>OPTIMA™ CEMENTLESS FEMORAL STEM 10# (F5.5 × 140 × 135°)</t>
  </si>
  <si>
    <t>T25310011</t>
  </si>
  <si>
    <t>OPTIMA™ CEMENTLESS FEMORAL STEM 11# (F6.5 × 145 × 135°)</t>
  </si>
  <si>
    <t>T25310012</t>
  </si>
  <si>
    <t>OPTIMA™ CEMENTLESS FEMORAL STEM 12# (F7.5 × 150 × 135°)</t>
  </si>
  <si>
    <t>T25310013</t>
  </si>
  <si>
    <t>OPTIMA™ CEMENTLESS FEMORAL STEM 13# (F8.4 × 155 × 135°)</t>
  </si>
  <si>
    <t>T25310014</t>
  </si>
  <si>
    <t>OPTIMA™ CEMENTLESS FEMORAL STEM 14# (F9.1 × 160 × 135°)</t>
  </si>
  <si>
    <t>T25310015</t>
  </si>
  <si>
    <t>OPTIMA™ CEMENTLESS FEMORAL STEM 15# (F10.0 × 165 × 135°)</t>
  </si>
  <si>
    <t>T25310008</t>
  </si>
  <si>
    <t>OPTIMA™ CEMENTLESS FEMORAL STEM 8# (F5.7 × 115 × 135°)</t>
  </si>
  <si>
    <t>T25310009</t>
  </si>
  <si>
    <t>OPTIMA™ CEMENTLESS FEMORAL STEM 9# (F5.1 × 130 × 135°)</t>
  </si>
  <si>
    <t>C20810001</t>
  </si>
  <si>
    <t>DIAMOND™ CO-CR-MO FEMORAL STEM 1# (130 × 6.5 × 130°)</t>
  </si>
  <si>
    <t>C20810002</t>
  </si>
  <si>
    <t>DIAMOND™ CO-CR-MO FEMORAL STEM 2# (135 × 8 × 130°)</t>
  </si>
  <si>
    <t>C20810003</t>
  </si>
  <si>
    <t>DIAMOND™ CO-CR-MO FEMORAL STEM 3# (140 × 9 × 130°)</t>
  </si>
  <si>
    <t>C20810004</t>
  </si>
  <si>
    <t>DIAMOND™ CO-CR-MO FEMORAL STEM 4# (145 × 10 × 130°)</t>
  </si>
  <si>
    <t>P20820004B</t>
  </si>
  <si>
    <t>BONE CEMENT PLUG 4# (F14MM)</t>
  </si>
  <si>
    <t>P20820003B</t>
  </si>
  <si>
    <t>BONE CEMENT PLUG 3# (F13MM)</t>
  </si>
  <si>
    <t>P20820002B</t>
  </si>
  <si>
    <t>BONE CEMENT PLUG 2# (F12MM)</t>
  </si>
  <si>
    <t>P20820001B</t>
  </si>
  <si>
    <t>BONE CEMENT PLUG 1# (F11MM)</t>
  </si>
  <si>
    <t>C30410039</t>
  </si>
  <si>
    <t>DIAMOND™ CO-CR-MO BIPOLAR HEAD 39# (F39/F24)</t>
  </si>
  <si>
    <t>C30410041</t>
  </si>
  <si>
    <t>DIAMOND™ CO-CR-MO BIPOLAR HEAD 41# (F41/F24)</t>
  </si>
  <si>
    <t>C30410043</t>
  </si>
  <si>
    <t>DIAMOND™ CO-CR-MO BIPOLAR HEAD 43# (F43/F24)</t>
  </si>
  <si>
    <t>C30410047</t>
  </si>
  <si>
    <t>DIAMOND™ CO-CR-MO BIPOLAR HEAD 47# (F47/F28)</t>
  </si>
  <si>
    <t>C30410049</t>
  </si>
  <si>
    <t>DIAMOND™ CO-CR-MO BIPOLAR HEAD 49# (F49/F28)</t>
  </si>
  <si>
    <t>C30410051</t>
  </si>
  <si>
    <t>DIAMOND™ CO-CR-MO BIPOLAR HEAD 51# (F51/F28)</t>
  </si>
  <si>
    <t>C30410053</t>
  </si>
  <si>
    <t>DIAMOND™ CO-CR-MO BIPOLAR HEAD 53# (F53/F28)</t>
  </si>
  <si>
    <t>C30410055</t>
  </si>
  <si>
    <t>DIAMOND™ CO-CR-MO BIPOLAR HEAD 55# (F53/F28)</t>
  </si>
  <si>
    <t>BANDEJA INTERNA CAJA AZUL</t>
  </si>
  <si>
    <t>RASPAS NO CEMENTADAS</t>
  </si>
  <si>
    <t>MARTILLO</t>
  </si>
  <si>
    <t xml:space="preserve">CABEZAS #28 PRUEBA </t>
  </si>
  <si>
    <t xml:space="preserve">CABEZAS #24 PRUEBA </t>
  </si>
  <si>
    <t>SEPARADORES DE HOTMAN CAJA INTERNA</t>
  </si>
  <si>
    <t>ENTREGADO POR:</t>
  </si>
  <si>
    <t>RECIBIDO POR:</t>
  </si>
  <si>
    <t>IESS</t>
  </si>
  <si>
    <t>PRUEBAS DE RASPA CEMENTADAS 1,2,3,4,</t>
  </si>
  <si>
    <t xml:space="preserve">IMPACTOR DE CABEZAS </t>
  </si>
  <si>
    <t xml:space="preserve">PORTA RASPA </t>
  </si>
  <si>
    <t xml:space="preserve">TIRABUZON O EXTRACTOR DE CABEZA </t>
  </si>
  <si>
    <t xml:space="preserve">MANGO EN T </t>
  </si>
  <si>
    <t xml:space="preserve">IMPACTOR LISO </t>
  </si>
  <si>
    <t>RASPA INICIADORA</t>
  </si>
  <si>
    <t>SINCEL DE CAJA</t>
  </si>
  <si>
    <t xml:space="preserve">REGLETA MEDIDORA VERDE </t>
  </si>
  <si>
    <t>POSICIONADOR DE VASTAGO</t>
  </si>
  <si>
    <t xml:space="preserve">LIMA PARA HUESO </t>
  </si>
  <si>
    <t xml:space="preserve">BROCA DE 4.5MM </t>
  </si>
  <si>
    <t xml:space="preserve">REAMER RIGIDO NUMERO 11 </t>
  </si>
  <si>
    <t xml:space="preserve">SUJETADOR DE TAPON </t>
  </si>
  <si>
    <t xml:space="preserve">REGULADOR DE CALCA </t>
  </si>
  <si>
    <t xml:space="preserve">REGLETA MEDIDORA DE CORTE </t>
  </si>
  <si>
    <t xml:space="preserve">INSTRUMENTAL  ACCESORIO </t>
  </si>
  <si>
    <t>DISECTOR DE COOB</t>
  </si>
  <si>
    <t>CURETA</t>
  </si>
  <si>
    <t>CIZALLA</t>
  </si>
  <si>
    <t>GUBIA</t>
  </si>
  <si>
    <t>MEDIDOR DE CABEZAS</t>
  </si>
  <si>
    <t xml:space="preserve">GUBIA PICO DE PATO </t>
  </si>
  <si>
    <t>CINCEL</t>
  </si>
  <si>
    <t xml:space="preserve">SEPARADORES DE HOMAN </t>
  </si>
  <si>
    <t xml:space="preserve">PASA ALAMBRE </t>
  </si>
  <si>
    <t>PORTA ALAMBRE</t>
  </si>
  <si>
    <t xml:space="preserve">HOJAS DE SIERRA </t>
  </si>
  <si>
    <t>SEPARADOR DE VOLMAN</t>
  </si>
  <si>
    <t xml:space="preserve">SEPARADOR DE BENET </t>
  </si>
  <si>
    <t xml:space="preserve">MOTOR CANULADO </t>
  </si>
  <si>
    <t xml:space="preserve">SIERRA OSCILANTE </t>
  </si>
  <si>
    <t xml:space="preserve">BATERIAS NEGRAS </t>
  </si>
  <si>
    <t xml:space="preserve">ANCLAJES DE MOTOR </t>
  </si>
  <si>
    <t>PRUEBAS  BIPOLARES 39,41,43,45,47,49,51,53,55</t>
  </si>
  <si>
    <t xml:space="preserve">POSICIONADOR DE COPA BIPOLAR </t>
  </si>
  <si>
    <t xml:space="preserve">IMPACTOR MANGO CAFÉ </t>
  </si>
  <si>
    <t xml:space="preserve">PINZA AJUSTADORA </t>
  </si>
  <si>
    <t xml:space="preserve">CAJA AZUL BIPOLAR </t>
  </si>
  <si>
    <t xml:space="preserve">BANDEJA SUPERIOR </t>
  </si>
  <si>
    <t xml:space="preserve">CAJA GRIS </t>
  </si>
  <si>
    <t>PRUEBAS ACETABULARES 44,46,48,50,52,54,56,58,60</t>
  </si>
  <si>
    <t xml:space="preserve">MEDIDOR ACETABULAR </t>
  </si>
  <si>
    <t xml:space="preserve">ATORNILLADOR FELXIBLE </t>
  </si>
  <si>
    <t xml:space="preserve">BROCA 3.2MM FLEXIBLE </t>
  </si>
  <si>
    <t xml:space="preserve">POSICIONADOR DE CABEZA 24, 28 </t>
  </si>
  <si>
    <t xml:space="preserve">MANGO PARA PRUEBAS ACETABULARES </t>
  </si>
  <si>
    <t xml:space="preserve">BANDEJA INFERIOR </t>
  </si>
  <si>
    <t xml:space="preserve">SEPARADORES EN L GRANDES </t>
  </si>
  <si>
    <t>RASPAS ACETABULARES 44,46,48,50,52,54,56,58,60</t>
  </si>
  <si>
    <t xml:space="preserve">SUJETADOR DE REAMER </t>
  </si>
  <si>
    <t xml:space="preserve">ATORNILLADOR DE 4.5MM </t>
  </si>
  <si>
    <t xml:space="preserve">ATORNILLADOR FLEXIBLE </t>
  </si>
  <si>
    <t xml:space="preserve">BROCA EN CONO </t>
  </si>
  <si>
    <t xml:space="preserve">PROBADORES 24,28MM </t>
  </si>
  <si>
    <t xml:space="preserve">POSICIONADOR BLANCO GRANDE </t>
  </si>
  <si>
    <t>RASPA DE PUTY</t>
  </si>
  <si>
    <t xml:space="preserve">GANCHO </t>
  </si>
  <si>
    <t xml:space="preserve">PLAYO </t>
  </si>
  <si>
    <t xml:space="preserve">POSICIONADOR </t>
  </si>
  <si>
    <t xml:space="preserve">ALAMBRE ROLLO </t>
  </si>
  <si>
    <t xml:space="preserve">MOTOR CANULADO CAFÉ </t>
  </si>
  <si>
    <t xml:space="preserve">BATERIAS GRIS </t>
  </si>
  <si>
    <t>T25310016</t>
  </si>
  <si>
    <t>OPTIMA™ CEMENTLESS FEMORAL STEM 16# (F11.2 × 170 × 135°)</t>
  </si>
  <si>
    <t xml:space="preserve">P22310056                </t>
  </si>
  <si>
    <t>DIAMOND™ POLYETHYLENE ACETABULAR CUP56# (56/28)</t>
  </si>
  <si>
    <t xml:space="preserve">P22310054                </t>
  </si>
  <si>
    <t>DIAMOND™ POLYETHYLENE ACETABULAR CUP54# (54/28)</t>
  </si>
  <si>
    <t xml:space="preserve">P22310052                </t>
  </si>
  <si>
    <t>DIAMOND™ POLYETHYLENE ACETABULAR CUP52# (52/28)</t>
  </si>
  <si>
    <t xml:space="preserve">P22310050                </t>
  </si>
  <si>
    <t>DIAMOND™ POLYETHYLENE ACETABULAR CUP50# (50/28)</t>
  </si>
  <si>
    <t xml:space="preserve">P22310048                </t>
  </si>
  <si>
    <t>DIAMOND™ POLYETHYLENE ACETABULAR CUP48# (48/28)</t>
  </si>
  <si>
    <t xml:space="preserve">P22310046                </t>
  </si>
  <si>
    <t>DIAMOND™ POLYETHYLENE ACETABULAR CUP46# (46/28)</t>
  </si>
  <si>
    <t xml:space="preserve">P22310044                </t>
  </si>
  <si>
    <t>DIAMOND™ POLYETHYLENE ACETABULAR CUP44# (44/28)</t>
  </si>
  <si>
    <t xml:space="preserve">P22310042                </t>
  </si>
  <si>
    <t>DIAMOND™ POLYETHYLENE ACETABULAR CUP42# (42/24)</t>
  </si>
  <si>
    <t>C30410045</t>
  </si>
  <si>
    <t>DIAMOND™ CO-CR-MO BIPOLAR HEAD 45# (F45/F24)</t>
  </si>
  <si>
    <t xml:space="preserve">T040140G                 </t>
  </si>
  <si>
    <t xml:space="preserve">CEMENTO ANTIBIOTICO GENTAFIX-1 </t>
  </si>
  <si>
    <t>HOSPITAL LUIS VERNAZA</t>
  </si>
  <si>
    <t>0990967946001</t>
  </si>
  <si>
    <t>LOJA Y ESCOBEDO</t>
  </si>
  <si>
    <t>(04)2324060</t>
  </si>
  <si>
    <t>VENTA-CIRUGIA</t>
  </si>
  <si>
    <t>8AM</t>
  </si>
  <si>
    <t xml:space="preserve">Dr. MORENO </t>
  </si>
  <si>
    <t>ANGEL OVIDIO GUAMAN CARVAJAL</t>
  </si>
  <si>
    <t>S6099</t>
  </si>
  <si>
    <t>EQUIPO DE RETIRO (CLAVOS)</t>
  </si>
  <si>
    <t>EQUIPO DE RETIRO (PLACAS,TORNILLOS)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</si>
</sst>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4" formatCode="_ &quot;$&quot;* #,##0.00_ ;_ &quot;$&quot;* \-#,##0.00_ ;_ &quot;$&quot;* &quot;-&quot;??_ ;_ @_ "/>
    <numFmt numFmtId="164" formatCode="[$-F800]dddd\,\ mmmm\ dd\,\ yyyy"/>
    <numFmt numFmtId="165" formatCode="_-* #,##0.00_-;\-* #,##0.00_-;_-* &quot;-&quot;??_-;_-@_-"/>
    <numFmt numFmtId="166" formatCode="_(&quot;$&quot;* #,##0.00_);_(&quot;$&quot;* \(#,##0.00\);_(&quot;$&quot;* &quot;-&quot;??_);_(@_)"/>
  </numFmts>
  <fonts count="10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2"/>
      <color theme="1"/>
      <name val="Arial"/>
      <family val="2"/>
    </font>
    <font>
      <sz val="12"/>
      <name val="Arial"/>
      <family val="2"/>
    </font>
    <font>
      <b/>
      <u/>
      <sz val="12"/>
      <color theme="1"/>
      <name val="Arial"/>
      <family val="2"/>
    </font>
    <font>
      <sz val="12"/>
      <color rgb="FF002060"/>
      <name val="Arial"/>
      <family val="2"/>
    </font>
    <font>
      <b/>
      <sz val="12"/>
      <color theme="1"/>
      <name val="Arial"/>
      <family val="2"/>
    </font>
    <font>
      <sz val="12"/>
      <color indexed="8"/>
      <name val="Arial"/>
      <family val="2"/>
    </font>
    <font>
      <b/>
      <sz val="12"/>
      <color indexed="8"/>
      <name val="Arial"/>
      <family val="2"/>
    </font>
    <font>
      <b/>
      <sz val="12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0"/>
      </patternFill>
    </fill>
  </fills>
  <borders count="7">
    <border>
      <left/>
      <right/>
      <top/>
      <bottom/>
      <diagonal/>
    </border>
    <border>
      <left/>
      <right/>
      <top/>
      <bottom style="medium">
        <color rgb="FF002060"/>
      </bottom>
      <diagonal/>
    </border>
    <border>
      <left/>
      <right/>
      <top style="medium">
        <color rgb="FF002060"/>
      </top>
      <bottom style="medium">
        <color rgb="FF002060"/>
      </bottom>
      <diagonal/>
    </border>
    <border>
      <left style="thin">
        <color rgb="FF002060"/>
      </left>
      <right/>
      <top style="thin">
        <color rgb="FF00206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rgb="FF002060"/>
      </top>
      <bottom style="thin">
        <color indexed="64"/>
      </bottom>
      <diagonal/>
    </border>
  </borders>
  <cellStyleXfs count="4">
    <xf numFmtId="0" fontId="0" fillId="0" borderId="0"/>
    <xf numFmtId="0" fontId="1" fillId="0" borderId="0"/>
    <xf numFmtId="166" fontId="1" fillId="0" borderId="0" applyFont="0" applyFill="0" applyBorder="0" applyAlignment="0" applyProtection="0"/>
    <xf numFmtId="0" fontId="1" fillId="0" borderId="0"/>
  </cellStyleXfs>
  <cellXfs count="49">
    <xf numFmtId="0" fontId="0" fillId="0" borderId="0" xfId="0"/>
    <xf numFmtId="0" fontId="3" fillId="0" borderId="2" xfId="0" applyFont="1" applyBorder="1" applyAlignment="1">
      <alignment horizontal="left"/>
    </xf>
    <xf numFmtId="0" fontId="2" fillId="0" borderId="0" xfId="0" applyFont="1"/>
    <xf numFmtId="0" fontId="4" fillId="0" borderId="0" xfId="1" applyFont="1" applyAlignment="1">
      <alignment horizontal="center"/>
    </xf>
    <xf numFmtId="2" fontId="2" fillId="0" borderId="0" xfId="0" applyNumberFormat="1" applyFont="1" applyAlignment="1">
      <alignment horizontal="center"/>
    </xf>
    <xf numFmtId="2" fontId="5" fillId="0" borderId="0" xfId="0" applyNumberFormat="1" applyFont="1" applyAlignment="1">
      <alignment horizontal="left"/>
    </xf>
    <xf numFmtId="2" fontId="2" fillId="0" borderId="0" xfId="0" applyNumberFormat="1" applyFont="1" applyAlignment="1">
      <alignment horizontal="left"/>
    </xf>
    <xf numFmtId="18" fontId="2" fillId="0" borderId="0" xfId="0" applyNumberFormat="1" applyFont="1" applyAlignment="1">
      <alignment horizontal="left"/>
    </xf>
    <xf numFmtId="2" fontId="6" fillId="2" borderId="3" xfId="0" applyNumberFormat="1" applyFont="1" applyFill="1" applyBorder="1" applyAlignment="1" applyProtection="1">
      <alignment horizontal="center" vertical="center" wrapText="1" readingOrder="1"/>
      <protection locked="0"/>
    </xf>
    <xf numFmtId="0" fontId="6" fillId="2" borderId="4" xfId="0" applyFont="1" applyFill="1" applyBorder="1" applyAlignment="1" applyProtection="1">
      <alignment horizontal="center" vertical="center" wrapText="1" readingOrder="1"/>
      <protection locked="0"/>
    </xf>
    <xf numFmtId="0" fontId="2" fillId="0" borderId="5" xfId="0" applyFont="1" applyBorder="1" applyAlignment="1" applyProtection="1">
      <alignment horizontal="center" vertical="top" wrapText="1" readingOrder="1"/>
      <protection locked="0"/>
    </xf>
    <xf numFmtId="0" fontId="7" fillId="0" borderId="5" xfId="0" applyFont="1" applyBorder="1" applyAlignment="1">
      <alignment horizontal="left" vertical="top"/>
    </xf>
    <xf numFmtId="0" fontId="2" fillId="0" borderId="0" xfId="0" applyFont="1" applyAlignment="1">
      <alignment horizontal="center" vertical="center"/>
    </xf>
    <xf numFmtId="44" fontId="2" fillId="0" borderId="0" xfId="0" applyNumberFormat="1" applyFont="1"/>
    <xf numFmtId="165" fontId="2" fillId="0" borderId="0" xfId="0" applyNumberFormat="1" applyFont="1"/>
    <xf numFmtId="0" fontId="7" fillId="0" borderId="5" xfId="0" applyFont="1" applyBorder="1" applyAlignment="1" applyProtection="1">
      <alignment horizontal="center"/>
      <protection locked="0"/>
    </xf>
    <xf numFmtId="0" fontId="8" fillId="0" borderId="5" xfId="0" applyFont="1" applyBorder="1" applyAlignment="1" applyProtection="1">
      <alignment horizontal="center"/>
      <protection locked="0"/>
    </xf>
    <xf numFmtId="0" fontId="7" fillId="0" borderId="5" xfId="0" applyFont="1" applyBorder="1" applyAlignment="1">
      <alignment horizontal="center"/>
    </xf>
    <xf numFmtId="0" fontId="3" fillId="0" borderId="5" xfId="0" applyFont="1" applyBorder="1" applyAlignment="1">
      <alignment horizontal="center"/>
    </xf>
    <xf numFmtId="0" fontId="7" fillId="0" borderId="5" xfId="0" applyFont="1" applyBorder="1"/>
    <xf numFmtId="0" fontId="9" fillId="0" borderId="5" xfId="0" applyFont="1" applyBorder="1" applyAlignment="1">
      <alignment horizontal="right"/>
    </xf>
    <xf numFmtId="0" fontId="9" fillId="0" borderId="5" xfId="0" applyFont="1" applyBorder="1" applyAlignment="1">
      <alignment horizontal="center"/>
    </xf>
    <xf numFmtId="0" fontId="7" fillId="0" borderId="5" xfId="0" applyFont="1" applyBorder="1" applyProtection="1">
      <protection locked="0"/>
    </xf>
    <xf numFmtId="0" fontId="3" fillId="0" borderId="5" xfId="0" applyFont="1" applyBorder="1"/>
    <xf numFmtId="2" fontId="7" fillId="0" borderId="0" xfId="0" applyNumberFormat="1" applyFont="1" applyAlignment="1">
      <alignment horizontal="center"/>
    </xf>
    <xf numFmtId="0" fontId="7" fillId="0" borderId="0" xfId="0" applyFont="1" applyAlignment="1">
      <alignment horizontal="left"/>
    </xf>
    <xf numFmtId="0" fontId="7" fillId="0" borderId="0" xfId="0" applyFont="1"/>
    <xf numFmtId="0" fontId="8" fillId="0" borderId="0" xfId="0" applyFont="1" applyAlignment="1">
      <alignment horizontal="left"/>
    </xf>
    <xf numFmtId="0" fontId="9" fillId="0" borderId="5" xfId="0" applyFont="1" applyBorder="1" applyAlignment="1">
      <alignment vertical="top"/>
    </xf>
    <xf numFmtId="0" fontId="9" fillId="0" borderId="5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top"/>
    </xf>
    <xf numFmtId="0" fontId="9" fillId="0" borderId="5" xfId="0" applyFont="1" applyBorder="1" applyAlignment="1">
      <alignment horizontal="center" vertical="top"/>
    </xf>
    <xf numFmtId="0" fontId="3" fillId="0" borderId="5" xfId="0" applyFont="1" applyBorder="1" applyAlignment="1">
      <alignment horizontal="center" vertical="center"/>
    </xf>
    <xf numFmtId="0" fontId="7" fillId="0" borderId="5" xfId="0" applyFont="1" applyFill="1" applyBorder="1" applyAlignment="1">
      <alignment horizontal="center"/>
    </xf>
    <xf numFmtId="0" fontId="3" fillId="0" borderId="5" xfId="0" applyFont="1" applyFill="1" applyBorder="1" applyAlignment="1">
      <alignment horizontal="center"/>
    </xf>
    <xf numFmtId="0" fontId="2" fillId="0" borderId="5" xfId="0" applyFont="1" applyFill="1" applyBorder="1" applyAlignment="1" applyProtection="1">
      <alignment horizontal="center" vertical="top" wrapText="1" readingOrder="1"/>
      <protection locked="0"/>
    </xf>
    <xf numFmtId="0" fontId="7" fillId="0" borderId="5" xfId="0" applyFont="1" applyFill="1" applyBorder="1" applyAlignment="1">
      <alignment horizontal="center" vertical="top"/>
    </xf>
    <xf numFmtId="0" fontId="7" fillId="0" borderId="5" xfId="0" applyFont="1" applyFill="1" applyBorder="1" applyAlignment="1">
      <alignment horizontal="left" vertical="top"/>
    </xf>
    <xf numFmtId="0" fontId="2" fillId="0" borderId="5" xfId="0" applyFont="1" applyFill="1" applyBorder="1"/>
    <xf numFmtId="0" fontId="2" fillId="0" borderId="5" xfId="0" applyFont="1" applyFill="1" applyBorder="1" applyAlignment="1">
      <alignment horizontal="center"/>
    </xf>
    <xf numFmtId="0" fontId="6" fillId="0" borderId="0" xfId="1" applyFont="1" applyAlignment="1">
      <alignment horizontal="center"/>
    </xf>
    <xf numFmtId="0" fontId="2" fillId="0" borderId="0" xfId="1" applyFont="1" applyAlignment="1">
      <alignment horizontal="center"/>
    </xf>
    <xf numFmtId="0" fontId="4" fillId="0" borderId="0" xfId="1" applyFont="1" applyAlignment="1">
      <alignment horizontal="center"/>
    </xf>
    <xf numFmtId="164" fontId="3" fillId="0" borderId="1" xfId="0" applyNumberFormat="1" applyFont="1" applyBorder="1" applyAlignment="1">
      <alignment horizontal="left"/>
    </xf>
    <xf numFmtId="0" fontId="3" fillId="0" borderId="0" xfId="0" quotePrefix="1" applyFont="1" applyAlignment="1">
      <alignment horizontal="left"/>
    </xf>
    <xf numFmtId="18" fontId="3" fillId="0" borderId="6" xfId="0" applyNumberFormat="1" applyFont="1" applyBorder="1" applyAlignment="1">
      <alignment horizontal="left"/>
    </xf>
    <xf numFmtId="0" fontId="2" fillId="0" borderId="5" xfId="1" applyFont="1" applyBorder="1" applyAlignment="1">
      <alignment horizontal="center"/>
    </xf>
    <xf numFmtId="0" fontId="2" fillId="0" borderId="5" xfId="3" applyFont="1" applyBorder="1" applyAlignment="1" applyProtection="1">
      <alignment horizontal="center" vertical="top" readingOrder="1"/>
      <protection locked="0"/>
    </xf>
    <xf numFmtId="0" fontId="2" fillId="0" borderId="5" xfId="3" applyFont="1" applyBorder="1" applyAlignment="1" applyProtection="1">
      <alignment vertical="top" wrapText="1" readingOrder="1"/>
      <protection locked="0"/>
    </xf>
  </cellXfs>
  <cellStyles count="4">
    <cellStyle name="Moneda 2" xfId="2" xr:uid="{A82DDADC-1EAB-45F7-A6D9-CAD1F9D0C2B1}"/>
    <cellStyle name="Normal" xfId="0" builtinId="0"/>
    <cellStyle name="Normal 2" xfId="1" xr:uid="{43251207-2300-42D5-AA55-5038EAB4D07C}"/>
    <cellStyle name="Normal 3" xfId="3" xr:uid="{91F21A68-010A-41D9-85AF-391627DC02C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3990975</xdr:colOff>
      <xdr:row>3</xdr:row>
      <xdr:rowOff>0</xdr:rowOff>
    </xdr:from>
    <xdr:to>
      <xdr:col>2</xdr:col>
      <xdr:colOff>3990975</xdr:colOff>
      <xdr:row>6</xdr:row>
      <xdr:rowOff>88741</xdr:rowOff>
    </xdr:to>
    <xdr:pic>
      <xdr:nvPicPr>
        <xdr:cNvPr id="2" name="Imagen 2">
          <a:extLst>
            <a:ext uri="{FF2B5EF4-FFF2-40B4-BE49-F238E27FC236}">
              <a16:creationId xmlns:a16="http://schemas.microsoft.com/office/drawing/2014/main" id="{76BB6A5A-F36B-49FA-B229-ED2A64516B2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20221" b="38113"/>
        <a:stretch/>
      </xdr:blipFill>
      <xdr:spPr>
        <a:xfrm>
          <a:off x="6638925" y="714375"/>
          <a:ext cx="0" cy="631666"/>
        </a:xfrm>
        <a:prstGeom prst="rect">
          <a:avLst/>
        </a:prstGeom>
      </xdr:spPr>
    </xdr:pic>
    <xdr:clientData/>
  </xdr:twoCellAnchor>
  <xdr:twoCellAnchor editAs="oneCell">
    <xdr:from>
      <xdr:col>2</xdr:col>
      <xdr:colOff>3352800</xdr:colOff>
      <xdr:row>0</xdr:row>
      <xdr:rowOff>121920</xdr:rowOff>
    </xdr:from>
    <xdr:to>
      <xdr:col>4</xdr:col>
      <xdr:colOff>422910</xdr:colOff>
      <xdr:row>5</xdr:row>
      <xdr:rowOff>169545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5082EB48-45B1-4598-B8DC-5D9878CD9081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20221" b="38113"/>
        <a:stretch/>
      </xdr:blipFill>
      <xdr:spPr>
        <a:xfrm>
          <a:off x="6000750" y="121920"/>
          <a:ext cx="2251710" cy="12858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651350-0528-4FD1-9686-5147A6632E65}">
  <dimension ref="A5:F146"/>
  <sheetViews>
    <sheetView tabSelected="1" view="pageBreakPreview" topLeftCell="A106" zoomScale="60" zoomScaleNormal="100" workbookViewId="0">
      <selection activeCell="C8" sqref="C8"/>
    </sheetView>
  </sheetViews>
  <sheetFormatPr baseColWidth="10" defaultColWidth="11.5703125" defaultRowHeight="20.100000000000001" customHeight="1" x14ac:dyDescent="0.2"/>
  <cols>
    <col min="1" max="1" width="14.42578125" style="2" customWidth="1"/>
    <col min="2" max="2" width="25.28515625" style="2" customWidth="1"/>
    <col min="3" max="3" width="77.7109375" style="2" customWidth="1"/>
    <col min="4" max="4" width="0" style="2" hidden="1" customWidth="1"/>
    <col min="5" max="5" width="8.140625" style="2" customWidth="1"/>
    <col min="6" max="6" width="13" style="2" bestFit="1" customWidth="1"/>
    <col min="7" max="16384" width="11.5703125" style="2"/>
  </cols>
  <sheetData>
    <row r="5" spans="1:3" ht="20.100000000000001" customHeight="1" x14ac:dyDescent="0.25">
      <c r="A5" s="40" t="s">
        <v>0</v>
      </c>
      <c r="B5" s="40"/>
      <c r="C5" s="40"/>
    </row>
    <row r="6" spans="1:3" ht="20.100000000000001" customHeight="1" x14ac:dyDescent="0.2">
      <c r="A6" s="41" t="s">
        <v>1</v>
      </c>
      <c r="B6" s="41"/>
      <c r="C6" s="41"/>
    </row>
    <row r="7" spans="1:3" ht="20.100000000000001" customHeight="1" x14ac:dyDescent="0.25">
      <c r="A7" s="42" t="s">
        <v>2</v>
      </c>
      <c r="B7" s="42"/>
      <c r="C7" s="42"/>
    </row>
    <row r="8" spans="1:3" ht="20.100000000000001" customHeight="1" x14ac:dyDescent="0.25">
      <c r="A8" s="3"/>
      <c r="B8" s="3"/>
      <c r="C8" s="3"/>
    </row>
    <row r="9" spans="1:3" ht="20.100000000000001" customHeight="1" x14ac:dyDescent="0.25">
      <c r="A9" s="3"/>
      <c r="B9" s="3"/>
      <c r="C9" s="3"/>
    </row>
    <row r="10" spans="1:3" ht="20.100000000000001" customHeight="1" thickBot="1" x14ac:dyDescent="0.25">
      <c r="A10" s="4"/>
      <c r="B10" s="5" t="s">
        <v>3</v>
      </c>
      <c r="C10" s="43">
        <v>44635</v>
      </c>
    </row>
    <row r="11" spans="1:3" ht="20.100000000000001" customHeight="1" thickBot="1" x14ac:dyDescent="0.25">
      <c r="A11" s="4"/>
      <c r="B11" s="5" t="s">
        <v>4</v>
      </c>
      <c r="C11" s="1" t="s">
        <v>173</v>
      </c>
    </row>
    <row r="12" spans="1:3" ht="20.100000000000001" customHeight="1" thickBot="1" x14ac:dyDescent="0.25">
      <c r="A12" s="4"/>
      <c r="B12" s="5" t="s">
        <v>5</v>
      </c>
      <c r="C12" s="44" t="s">
        <v>174</v>
      </c>
    </row>
    <row r="13" spans="1:3" ht="20.100000000000001" customHeight="1" thickBot="1" x14ac:dyDescent="0.25">
      <c r="A13" s="4"/>
      <c r="B13" s="5" t="s">
        <v>6</v>
      </c>
      <c r="C13" s="1" t="s">
        <v>175</v>
      </c>
    </row>
    <row r="14" spans="1:3" ht="20.100000000000001" customHeight="1" thickBot="1" x14ac:dyDescent="0.25">
      <c r="A14" s="4"/>
      <c r="B14" s="5" t="s">
        <v>7</v>
      </c>
      <c r="C14" s="1" t="s">
        <v>176</v>
      </c>
    </row>
    <row r="15" spans="1:3" ht="20.100000000000001" customHeight="1" thickBot="1" x14ac:dyDescent="0.25">
      <c r="A15" s="4"/>
      <c r="B15" s="5" t="s">
        <v>8</v>
      </c>
      <c r="C15" s="1" t="s">
        <v>177</v>
      </c>
    </row>
    <row r="16" spans="1:3" ht="20.100000000000001" customHeight="1" thickBot="1" x14ac:dyDescent="0.25">
      <c r="A16" s="4"/>
      <c r="B16" s="5" t="s">
        <v>9</v>
      </c>
      <c r="C16" s="1" t="s">
        <v>179</v>
      </c>
    </row>
    <row r="17" spans="1:6" ht="20.100000000000001" customHeight="1" thickBot="1" x14ac:dyDescent="0.25">
      <c r="A17" s="4"/>
      <c r="B17" s="5" t="s">
        <v>10</v>
      </c>
      <c r="C17" s="1" t="s">
        <v>180</v>
      </c>
    </row>
    <row r="18" spans="1:6" ht="20.100000000000001" customHeight="1" thickBot="1" x14ac:dyDescent="0.25">
      <c r="A18" s="4"/>
      <c r="B18" s="5" t="s">
        <v>11</v>
      </c>
      <c r="C18" s="1" t="s">
        <v>87</v>
      </c>
    </row>
    <row r="19" spans="1:6" ht="20.100000000000001" customHeight="1" thickBot="1" x14ac:dyDescent="0.25">
      <c r="A19" s="4"/>
      <c r="B19" s="5" t="s">
        <v>12</v>
      </c>
      <c r="C19" s="43">
        <v>44636</v>
      </c>
    </row>
    <row r="20" spans="1:6" ht="20.100000000000001" customHeight="1" x14ac:dyDescent="0.2">
      <c r="A20" s="6"/>
      <c r="B20" s="5" t="s">
        <v>13</v>
      </c>
      <c r="C20" s="45" t="s">
        <v>178</v>
      </c>
    </row>
    <row r="21" spans="1:6" ht="20.100000000000001" customHeight="1" x14ac:dyDescent="0.2">
      <c r="A21" s="6"/>
      <c r="B21" s="5"/>
      <c r="C21" s="7"/>
    </row>
    <row r="22" spans="1:6" s="12" customFormat="1" ht="20.100000000000001" customHeight="1" x14ac:dyDescent="0.25">
      <c r="A22" s="8" t="s">
        <v>14</v>
      </c>
      <c r="B22" s="9" t="s">
        <v>15</v>
      </c>
      <c r="C22" s="9" t="s">
        <v>16</v>
      </c>
    </row>
    <row r="23" spans="1:6" ht="20.100000000000001" customHeight="1" x14ac:dyDescent="0.2">
      <c r="A23" s="35">
        <v>1</v>
      </c>
      <c r="B23" s="36" t="s">
        <v>17</v>
      </c>
      <c r="C23" s="37" t="s">
        <v>18</v>
      </c>
      <c r="D23" s="2" t="e">
        <f>+#REF!*20%</f>
        <v>#REF!</v>
      </c>
      <c r="E23" s="13"/>
    </row>
    <row r="24" spans="1:6" ht="20.100000000000001" customHeight="1" x14ac:dyDescent="0.2">
      <c r="A24" s="35">
        <v>1</v>
      </c>
      <c r="B24" s="36" t="s">
        <v>19</v>
      </c>
      <c r="C24" s="37" t="s">
        <v>20</v>
      </c>
    </row>
    <row r="25" spans="1:6" ht="20.100000000000001" customHeight="1" x14ac:dyDescent="0.2">
      <c r="A25" s="35">
        <v>1</v>
      </c>
      <c r="B25" s="36" t="s">
        <v>21</v>
      </c>
      <c r="C25" s="37" t="s">
        <v>22</v>
      </c>
    </row>
    <row r="26" spans="1:6" ht="20.100000000000001" customHeight="1" x14ac:dyDescent="0.2">
      <c r="A26" s="35">
        <v>1</v>
      </c>
      <c r="B26" s="36" t="s">
        <v>27</v>
      </c>
      <c r="C26" s="37" t="s">
        <v>28</v>
      </c>
    </row>
    <row r="27" spans="1:6" ht="20.100000000000001" customHeight="1" x14ac:dyDescent="0.2">
      <c r="A27" s="35">
        <v>1</v>
      </c>
      <c r="B27" s="36" t="s">
        <v>29</v>
      </c>
      <c r="C27" s="37" t="s">
        <v>30</v>
      </c>
    </row>
    <row r="28" spans="1:6" ht="20.100000000000001" customHeight="1" x14ac:dyDescent="0.2">
      <c r="A28" s="35">
        <v>1</v>
      </c>
      <c r="B28" s="36" t="s">
        <v>23</v>
      </c>
      <c r="C28" s="37" t="s">
        <v>24</v>
      </c>
      <c r="F28" s="14"/>
    </row>
    <row r="29" spans="1:6" ht="20.100000000000001" customHeight="1" x14ac:dyDescent="0.2">
      <c r="A29" s="35">
        <v>1</v>
      </c>
      <c r="B29" s="36" t="s">
        <v>25</v>
      </c>
      <c r="C29" s="37" t="s">
        <v>26</v>
      </c>
    </row>
    <row r="30" spans="1:6" ht="20.100000000000001" customHeight="1" x14ac:dyDescent="0.2">
      <c r="A30" s="35">
        <v>1</v>
      </c>
      <c r="B30" s="36" t="s">
        <v>43</v>
      </c>
      <c r="C30" s="37" t="s">
        <v>44</v>
      </c>
    </row>
    <row r="31" spans="1:6" ht="20.100000000000001" customHeight="1" x14ac:dyDescent="0.2">
      <c r="A31" s="35">
        <v>1</v>
      </c>
      <c r="B31" s="36" t="s">
        <v>45</v>
      </c>
      <c r="C31" s="37" t="s">
        <v>46</v>
      </c>
    </row>
    <row r="32" spans="1:6" ht="20.100000000000001" customHeight="1" x14ac:dyDescent="0.2">
      <c r="A32" s="35">
        <v>1</v>
      </c>
      <c r="B32" s="36" t="s">
        <v>31</v>
      </c>
      <c r="C32" s="37" t="s">
        <v>32</v>
      </c>
      <c r="D32" s="2">
        <f>900*20%</f>
        <v>180</v>
      </c>
    </row>
    <row r="33" spans="1:4" ht="20.100000000000001" customHeight="1" x14ac:dyDescent="0.2">
      <c r="A33" s="35">
        <v>1</v>
      </c>
      <c r="B33" s="36" t="s">
        <v>33</v>
      </c>
      <c r="C33" s="37" t="s">
        <v>34</v>
      </c>
    </row>
    <row r="34" spans="1:4" ht="20.100000000000001" customHeight="1" x14ac:dyDescent="0.2">
      <c r="A34" s="35">
        <v>1</v>
      </c>
      <c r="B34" s="36" t="s">
        <v>35</v>
      </c>
      <c r="C34" s="37" t="s">
        <v>36</v>
      </c>
    </row>
    <row r="35" spans="1:4" ht="20.100000000000001" customHeight="1" x14ac:dyDescent="0.2">
      <c r="A35" s="35">
        <v>1</v>
      </c>
      <c r="B35" s="36" t="s">
        <v>37</v>
      </c>
      <c r="C35" s="37" t="s">
        <v>38</v>
      </c>
    </row>
    <row r="36" spans="1:4" ht="20.100000000000001" customHeight="1" x14ac:dyDescent="0.2">
      <c r="A36" s="35">
        <v>1</v>
      </c>
      <c r="B36" s="36" t="s">
        <v>39</v>
      </c>
      <c r="C36" s="37" t="s">
        <v>40</v>
      </c>
    </row>
    <row r="37" spans="1:4" ht="20.100000000000001" customHeight="1" x14ac:dyDescent="0.2">
      <c r="A37" s="35">
        <v>1</v>
      </c>
      <c r="B37" s="36" t="s">
        <v>41</v>
      </c>
      <c r="C37" s="37" t="s">
        <v>42</v>
      </c>
    </row>
    <row r="38" spans="1:4" ht="20.100000000000001" customHeight="1" x14ac:dyDescent="0.2">
      <c r="A38" s="35">
        <v>1</v>
      </c>
      <c r="B38" s="36" t="s">
        <v>151</v>
      </c>
      <c r="C38" s="37" t="s">
        <v>152</v>
      </c>
    </row>
    <row r="39" spans="1:4" ht="20.100000000000001" customHeight="1" x14ac:dyDescent="0.2">
      <c r="A39" s="35">
        <v>1</v>
      </c>
      <c r="B39" s="36" t="s">
        <v>47</v>
      </c>
      <c r="C39" s="37" t="s">
        <v>48</v>
      </c>
      <c r="D39" s="2">
        <f>740*20%</f>
        <v>148</v>
      </c>
    </row>
    <row r="40" spans="1:4" ht="20.100000000000001" customHeight="1" x14ac:dyDescent="0.2">
      <c r="A40" s="35">
        <v>1</v>
      </c>
      <c r="B40" s="36" t="s">
        <v>49</v>
      </c>
      <c r="C40" s="37" t="s">
        <v>50</v>
      </c>
    </row>
    <row r="41" spans="1:4" ht="20.100000000000001" customHeight="1" x14ac:dyDescent="0.2">
      <c r="A41" s="35">
        <v>1</v>
      </c>
      <c r="B41" s="36" t="s">
        <v>51</v>
      </c>
      <c r="C41" s="37" t="s">
        <v>52</v>
      </c>
    </row>
    <row r="42" spans="1:4" ht="20.100000000000001" customHeight="1" x14ac:dyDescent="0.2">
      <c r="A42" s="35">
        <v>1</v>
      </c>
      <c r="B42" s="36" t="s">
        <v>53</v>
      </c>
      <c r="C42" s="37" t="s">
        <v>54</v>
      </c>
    </row>
    <row r="43" spans="1:4" ht="20.100000000000001" customHeight="1" x14ac:dyDescent="0.2">
      <c r="A43" s="35">
        <v>1</v>
      </c>
      <c r="B43" s="36" t="s">
        <v>55</v>
      </c>
      <c r="C43" s="37" t="s">
        <v>56</v>
      </c>
      <c r="D43" s="2" t="e">
        <f>+#REF!*20%</f>
        <v>#REF!</v>
      </c>
    </row>
    <row r="44" spans="1:4" ht="20.100000000000001" customHeight="1" x14ac:dyDescent="0.2">
      <c r="A44" s="35">
        <v>1</v>
      </c>
      <c r="B44" s="36" t="s">
        <v>57</v>
      </c>
      <c r="C44" s="37" t="s">
        <v>58</v>
      </c>
    </row>
    <row r="45" spans="1:4" ht="20.100000000000001" customHeight="1" x14ac:dyDescent="0.2">
      <c r="A45" s="35">
        <v>1</v>
      </c>
      <c r="B45" s="36" t="s">
        <v>59</v>
      </c>
      <c r="C45" s="37" t="s">
        <v>60</v>
      </c>
    </row>
    <row r="46" spans="1:4" ht="20.100000000000001" customHeight="1" x14ac:dyDescent="0.2">
      <c r="A46" s="35">
        <v>1</v>
      </c>
      <c r="B46" s="36" t="s">
        <v>61</v>
      </c>
      <c r="C46" s="37" t="s">
        <v>62</v>
      </c>
    </row>
    <row r="47" spans="1:4" ht="20.100000000000001" customHeight="1" x14ac:dyDescent="0.2">
      <c r="A47" s="15">
        <v>1</v>
      </c>
      <c r="B47" s="17" t="s">
        <v>153</v>
      </c>
      <c r="C47" s="19" t="s">
        <v>154</v>
      </c>
    </row>
    <row r="48" spans="1:4" ht="20.100000000000001" customHeight="1" x14ac:dyDescent="0.2">
      <c r="A48" s="15">
        <v>1</v>
      </c>
      <c r="B48" s="17" t="s">
        <v>155</v>
      </c>
      <c r="C48" s="19" t="s">
        <v>156</v>
      </c>
    </row>
    <row r="49" spans="1:4" ht="20.100000000000001" customHeight="1" x14ac:dyDescent="0.2">
      <c r="A49" s="15">
        <v>1</v>
      </c>
      <c r="B49" s="17" t="s">
        <v>157</v>
      </c>
      <c r="C49" s="19" t="s">
        <v>158</v>
      </c>
    </row>
    <row r="50" spans="1:4" ht="20.100000000000001" customHeight="1" x14ac:dyDescent="0.2">
      <c r="A50" s="15">
        <v>1</v>
      </c>
      <c r="B50" s="17" t="s">
        <v>159</v>
      </c>
      <c r="C50" s="19" t="s">
        <v>160</v>
      </c>
    </row>
    <row r="51" spans="1:4" ht="20.100000000000001" customHeight="1" x14ac:dyDescent="0.2">
      <c r="A51" s="15">
        <v>1</v>
      </c>
      <c r="B51" s="17" t="s">
        <v>161</v>
      </c>
      <c r="C51" s="19" t="s">
        <v>162</v>
      </c>
    </row>
    <row r="52" spans="1:4" ht="20.100000000000001" customHeight="1" x14ac:dyDescent="0.2">
      <c r="A52" s="15">
        <v>1</v>
      </c>
      <c r="B52" s="17" t="s">
        <v>163</v>
      </c>
      <c r="C52" s="19" t="s">
        <v>164</v>
      </c>
    </row>
    <row r="53" spans="1:4" ht="20.100000000000001" customHeight="1" x14ac:dyDescent="0.2">
      <c r="A53" s="15">
        <v>1</v>
      </c>
      <c r="B53" s="17" t="s">
        <v>165</v>
      </c>
      <c r="C53" s="19" t="s">
        <v>166</v>
      </c>
    </row>
    <row r="54" spans="1:4" ht="20.100000000000001" customHeight="1" x14ac:dyDescent="0.2">
      <c r="A54" s="15">
        <v>1</v>
      </c>
      <c r="B54" s="17" t="s">
        <v>167</v>
      </c>
      <c r="C54" s="19" t="s">
        <v>168</v>
      </c>
    </row>
    <row r="55" spans="1:4" ht="20.100000000000001" customHeight="1" x14ac:dyDescent="0.2">
      <c r="A55" s="10">
        <v>3</v>
      </c>
      <c r="B55" s="39" t="s">
        <v>171</v>
      </c>
      <c r="C55" s="38" t="s">
        <v>172</v>
      </c>
      <c r="D55" s="2">
        <f>150*20%</f>
        <v>30</v>
      </c>
    </row>
    <row r="56" spans="1:4" ht="20.100000000000001" customHeight="1" x14ac:dyDescent="0.2">
      <c r="A56" s="10">
        <v>1</v>
      </c>
      <c r="B56" s="17" t="s">
        <v>63</v>
      </c>
      <c r="C56" s="11" t="s">
        <v>64</v>
      </c>
      <c r="D56" s="2" t="e">
        <f>+#REF!*20%</f>
        <v>#REF!</v>
      </c>
    </row>
    <row r="57" spans="1:4" ht="20.100000000000001" customHeight="1" x14ac:dyDescent="0.2">
      <c r="A57" s="10">
        <v>1</v>
      </c>
      <c r="B57" s="17" t="s">
        <v>65</v>
      </c>
      <c r="C57" s="11" t="s">
        <v>66</v>
      </c>
    </row>
    <row r="58" spans="1:4" ht="20.100000000000001" customHeight="1" x14ac:dyDescent="0.2">
      <c r="A58" s="10">
        <v>1</v>
      </c>
      <c r="B58" s="17" t="s">
        <v>67</v>
      </c>
      <c r="C58" s="11" t="s">
        <v>68</v>
      </c>
    </row>
    <row r="59" spans="1:4" ht="20.100000000000001" customHeight="1" x14ac:dyDescent="0.2">
      <c r="A59" s="10">
        <v>1</v>
      </c>
      <c r="B59" s="17" t="s">
        <v>169</v>
      </c>
      <c r="C59" s="11" t="s">
        <v>170</v>
      </c>
    </row>
    <row r="60" spans="1:4" ht="20.100000000000001" customHeight="1" x14ac:dyDescent="0.2">
      <c r="A60" s="10">
        <v>1</v>
      </c>
      <c r="B60" s="17" t="s">
        <v>69</v>
      </c>
      <c r="C60" s="11" t="s">
        <v>70</v>
      </c>
    </row>
    <row r="61" spans="1:4" ht="20.100000000000001" customHeight="1" x14ac:dyDescent="0.2">
      <c r="A61" s="10">
        <v>1</v>
      </c>
      <c r="B61" s="17" t="s">
        <v>71</v>
      </c>
      <c r="C61" s="11" t="s">
        <v>72</v>
      </c>
    </row>
    <row r="62" spans="1:4" ht="20.100000000000001" customHeight="1" x14ac:dyDescent="0.2">
      <c r="A62" s="10">
        <v>1</v>
      </c>
      <c r="B62" s="17" t="s">
        <v>73</v>
      </c>
      <c r="C62" s="11" t="s">
        <v>74</v>
      </c>
    </row>
    <row r="63" spans="1:4" ht="20.100000000000001" customHeight="1" x14ac:dyDescent="0.2">
      <c r="A63" s="10">
        <v>1</v>
      </c>
      <c r="B63" s="17" t="s">
        <v>75</v>
      </c>
      <c r="C63" s="11" t="s">
        <v>76</v>
      </c>
    </row>
    <row r="64" spans="1:4" ht="20.100000000000001" customHeight="1" x14ac:dyDescent="0.2">
      <c r="A64" s="10">
        <v>1</v>
      </c>
      <c r="B64" s="17" t="s">
        <v>77</v>
      </c>
      <c r="C64" s="11" t="s">
        <v>78</v>
      </c>
    </row>
    <row r="65" spans="1:3" ht="20.100000000000001" customHeight="1" x14ac:dyDescent="0.2">
      <c r="A65" s="46">
        <v>1</v>
      </c>
      <c r="B65" s="47" t="s">
        <v>181</v>
      </c>
      <c r="C65" s="48" t="s">
        <v>182</v>
      </c>
    </row>
    <row r="66" spans="1:3" ht="20.100000000000001" customHeight="1" x14ac:dyDescent="0.2">
      <c r="A66" s="46">
        <v>1</v>
      </c>
      <c r="B66" s="47" t="s">
        <v>181</v>
      </c>
      <c r="C66" s="48" t="s">
        <v>183</v>
      </c>
    </row>
    <row r="67" spans="1:3" ht="20.100000000000001" customHeight="1" x14ac:dyDescent="0.25">
      <c r="A67" s="15"/>
      <c r="B67" s="15"/>
      <c r="C67" s="16" t="s">
        <v>79</v>
      </c>
    </row>
    <row r="68" spans="1:3" ht="20.100000000000001" customHeight="1" x14ac:dyDescent="0.2">
      <c r="A68" s="15"/>
      <c r="B68" s="15">
        <v>9</v>
      </c>
      <c r="C68" s="15" t="s">
        <v>80</v>
      </c>
    </row>
    <row r="69" spans="1:3" ht="20.100000000000001" customHeight="1" x14ac:dyDescent="0.2">
      <c r="A69" s="15"/>
      <c r="B69" s="17">
        <v>4</v>
      </c>
      <c r="C69" s="18" t="s">
        <v>88</v>
      </c>
    </row>
    <row r="70" spans="1:3" ht="20.100000000000001" customHeight="1" x14ac:dyDescent="0.2">
      <c r="A70" s="15"/>
      <c r="B70" s="15">
        <v>1</v>
      </c>
      <c r="C70" s="15" t="s">
        <v>81</v>
      </c>
    </row>
    <row r="71" spans="1:3" ht="20.100000000000001" customHeight="1" x14ac:dyDescent="0.2">
      <c r="A71" s="15"/>
      <c r="B71" s="15">
        <v>1</v>
      </c>
      <c r="C71" s="15" t="s">
        <v>89</v>
      </c>
    </row>
    <row r="72" spans="1:3" ht="20.100000000000001" customHeight="1" x14ac:dyDescent="0.2">
      <c r="A72" s="15"/>
      <c r="B72" s="15">
        <v>1</v>
      </c>
      <c r="C72" s="15" t="s">
        <v>90</v>
      </c>
    </row>
    <row r="73" spans="1:3" ht="20.100000000000001" customHeight="1" x14ac:dyDescent="0.2">
      <c r="A73" s="15"/>
      <c r="B73" s="15">
        <v>1</v>
      </c>
      <c r="C73" s="15" t="s">
        <v>91</v>
      </c>
    </row>
    <row r="74" spans="1:3" ht="20.100000000000001" customHeight="1" x14ac:dyDescent="0.2">
      <c r="A74" s="15"/>
      <c r="B74" s="15">
        <v>1</v>
      </c>
      <c r="C74" s="15" t="s">
        <v>92</v>
      </c>
    </row>
    <row r="75" spans="1:3" ht="20.100000000000001" customHeight="1" x14ac:dyDescent="0.2">
      <c r="A75" s="15"/>
      <c r="B75" s="15">
        <v>1</v>
      </c>
      <c r="C75" s="15" t="s">
        <v>93</v>
      </c>
    </row>
    <row r="76" spans="1:3" ht="20.100000000000001" customHeight="1" x14ac:dyDescent="0.2">
      <c r="A76" s="15"/>
      <c r="B76" s="15"/>
      <c r="C76" s="15"/>
    </row>
    <row r="77" spans="1:3" ht="20.100000000000001" customHeight="1" x14ac:dyDescent="0.25">
      <c r="A77" s="15"/>
      <c r="B77" s="15"/>
      <c r="C77" s="16" t="s">
        <v>127</v>
      </c>
    </row>
    <row r="78" spans="1:3" ht="20.100000000000001" customHeight="1" x14ac:dyDescent="0.2">
      <c r="A78" s="15"/>
      <c r="B78" s="15">
        <v>5</v>
      </c>
      <c r="C78" s="15" t="s">
        <v>82</v>
      </c>
    </row>
    <row r="79" spans="1:3" ht="20.100000000000001" customHeight="1" x14ac:dyDescent="0.2">
      <c r="A79" s="15"/>
      <c r="B79" s="15">
        <v>2</v>
      </c>
      <c r="C79" s="15" t="s">
        <v>83</v>
      </c>
    </row>
    <row r="80" spans="1:3" ht="20.100000000000001" customHeight="1" x14ac:dyDescent="0.2">
      <c r="A80" s="15"/>
      <c r="B80" s="15">
        <v>3</v>
      </c>
      <c r="C80" s="15" t="s">
        <v>84</v>
      </c>
    </row>
    <row r="81" spans="1:3" ht="20.100000000000001" customHeight="1" x14ac:dyDescent="0.2">
      <c r="A81" s="15"/>
      <c r="B81" s="15">
        <v>1</v>
      </c>
      <c r="C81" s="15" t="s">
        <v>94</v>
      </c>
    </row>
    <row r="82" spans="1:3" ht="20.100000000000001" customHeight="1" x14ac:dyDescent="0.2">
      <c r="A82" s="15"/>
      <c r="B82" s="15">
        <v>1</v>
      </c>
      <c r="C82" s="15" t="s">
        <v>95</v>
      </c>
    </row>
    <row r="83" spans="1:3" ht="20.100000000000001" customHeight="1" x14ac:dyDescent="0.2">
      <c r="A83" s="15"/>
      <c r="B83" s="15">
        <v>1</v>
      </c>
      <c r="C83" s="15" t="s">
        <v>96</v>
      </c>
    </row>
    <row r="84" spans="1:3" ht="20.100000000000001" customHeight="1" x14ac:dyDescent="0.2">
      <c r="A84" s="15"/>
      <c r="B84" s="15">
        <v>1</v>
      </c>
      <c r="C84" s="15" t="s">
        <v>97</v>
      </c>
    </row>
    <row r="85" spans="1:3" ht="20.100000000000001" customHeight="1" x14ac:dyDescent="0.2">
      <c r="A85" s="15"/>
      <c r="B85" s="15">
        <v>1</v>
      </c>
      <c r="C85" s="15" t="s">
        <v>98</v>
      </c>
    </row>
    <row r="86" spans="1:3" ht="20.100000000000001" customHeight="1" x14ac:dyDescent="0.2">
      <c r="A86" s="19"/>
      <c r="B86" s="17">
        <v>1</v>
      </c>
      <c r="C86" s="17" t="s">
        <v>99</v>
      </c>
    </row>
    <row r="87" spans="1:3" ht="20.100000000000001" customHeight="1" x14ac:dyDescent="0.2">
      <c r="A87" s="15"/>
      <c r="B87" s="17">
        <v>1</v>
      </c>
      <c r="C87" s="18" t="s">
        <v>100</v>
      </c>
    </row>
    <row r="88" spans="1:3" ht="20.100000000000001" customHeight="1" x14ac:dyDescent="0.2">
      <c r="A88" s="15"/>
      <c r="B88" s="17">
        <v>1</v>
      </c>
      <c r="C88" s="18" t="s">
        <v>101</v>
      </c>
    </row>
    <row r="89" spans="1:3" ht="20.100000000000001" customHeight="1" x14ac:dyDescent="0.2">
      <c r="A89" s="15"/>
      <c r="B89" s="15">
        <v>1</v>
      </c>
      <c r="C89" s="15" t="s">
        <v>102</v>
      </c>
    </row>
    <row r="90" spans="1:3" ht="20.100000000000001" customHeight="1" x14ac:dyDescent="0.2">
      <c r="A90" s="15"/>
      <c r="B90" s="15">
        <v>1</v>
      </c>
      <c r="C90" s="15" t="s">
        <v>103</v>
      </c>
    </row>
    <row r="91" spans="1:3" ht="20.100000000000001" customHeight="1" x14ac:dyDescent="0.2">
      <c r="A91" s="15"/>
      <c r="B91" s="15">
        <v>1</v>
      </c>
      <c r="C91" s="15" t="s">
        <v>97</v>
      </c>
    </row>
    <row r="92" spans="1:3" ht="20.100000000000001" customHeight="1" x14ac:dyDescent="0.25">
      <c r="A92" s="15"/>
      <c r="B92" s="17"/>
      <c r="C92" s="20"/>
    </row>
    <row r="93" spans="1:3" ht="20.100000000000001" customHeight="1" x14ac:dyDescent="0.2">
      <c r="A93" s="15"/>
      <c r="B93" s="17"/>
      <c r="C93" s="29" t="s">
        <v>126</v>
      </c>
    </row>
    <row r="94" spans="1:3" ht="20.100000000000001" customHeight="1" x14ac:dyDescent="0.2">
      <c r="A94" s="15"/>
      <c r="B94" s="17">
        <v>9</v>
      </c>
      <c r="C94" s="30" t="s">
        <v>122</v>
      </c>
    </row>
    <row r="95" spans="1:3" ht="20.100000000000001" customHeight="1" x14ac:dyDescent="0.2">
      <c r="A95" s="15"/>
      <c r="B95" s="17">
        <v>1</v>
      </c>
      <c r="C95" s="30" t="s">
        <v>123</v>
      </c>
    </row>
    <row r="96" spans="1:3" ht="20.100000000000001" customHeight="1" x14ac:dyDescent="0.2">
      <c r="A96" s="15"/>
      <c r="B96" s="17">
        <v>1</v>
      </c>
      <c r="C96" s="30" t="s">
        <v>124</v>
      </c>
    </row>
    <row r="97" spans="1:3" ht="20.100000000000001" customHeight="1" x14ac:dyDescent="0.2">
      <c r="A97" s="15"/>
      <c r="B97" s="17">
        <v>1</v>
      </c>
      <c r="C97" s="30" t="s">
        <v>125</v>
      </c>
    </row>
    <row r="98" spans="1:3" ht="20.100000000000001" customHeight="1" x14ac:dyDescent="0.2">
      <c r="A98" s="15"/>
      <c r="B98" s="17"/>
      <c r="C98" s="28"/>
    </row>
    <row r="99" spans="1:3" ht="20.100000000000001" customHeight="1" x14ac:dyDescent="0.2">
      <c r="A99" s="15"/>
      <c r="B99" s="17"/>
      <c r="C99" s="29" t="s">
        <v>128</v>
      </c>
    </row>
    <row r="100" spans="1:3" ht="20.100000000000001" customHeight="1" x14ac:dyDescent="0.2">
      <c r="A100" s="15"/>
      <c r="B100" s="17"/>
      <c r="C100" s="31" t="s">
        <v>135</v>
      </c>
    </row>
    <row r="101" spans="1:3" ht="20.100000000000001" customHeight="1" x14ac:dyDescent="0.2">
      <c r="A101" s="15"/>
      <c r="B101" s="17">
        <v>9</v>
      </c>
      <c r="C101" s="30" t="s">
        <v>129</v>
      </c>
    </row>
    <row r="102" spans="1:3" ht="20.100000000000001" customHeight="1" x14ac:dyDescent="0.2">
      <c r="A102" s="15"/>
      <c r="B102" s="17">
        <v>1</v>
      </c>
      <c r="C102" s="30" t="s">
        <v>130</v>
      </c>
    </row>
    <row r="103" spans="1:3" ht="20.100000000000001" customHeight="1" x14ac:dyDescent="0.2">
      <c r="A103" s="15"/>
      <c r="B103" s="17">
        <v>1</v>
      </c>
      <c r="C103" s="30" t="s">
        <v>131</v>
      </c>
    </row>
    <row r="104" spans="1:3" ht="20.100000000000001" customHeight="1" x14ac:dyDescent="0.2">
      <c r="A104" s="15"/>
      <c r="B104" s="17">
        <v>2</v>
      </c>
      <c r="C104" s="30" t="s">
        <v>132</v>
      </c>
    </row>
    <row r="105" spans="1:3" ht="20.100000000000001" customHeight="1" x14ac:dyDescent="0.2">
      <c r="A105" s="15"/>
      <c r="B105" s="17">
        <v>2</v>
      </c>
      <c r="C105" s="30" t="s">
        <v>133</v>
      </c>
    </row>
    <row r="106" spans="1:3" ht="20.100000000000001" customHeight="1" x14ac:dyDescent="0.2">
      <c r="A106" s="15"/>
      <c r="B106" s="17">
        <v>1</v>
      </c>
      <c r="C106" s="30" t="s">
        <v>134</v>
      </c>
    </row>
    <row r="107" spans="1:3" ht="20.100000000000001" customHeight="1" x14ac:dyDescent="0.2">
      <c r="A107" s="15"/>
      <c r="B107" s="17"/>
      <c r="C107" s="31" t="s">
        <v>127</v>
      </c>
    </row>
    <row r="108" spans="1:3" ht="20.100000000000001" customHeight="1" x14ac:dyDescent="0.2">
      <c r="A108" s="15"/>
      <c r="B108" s="17">
        <v>2</v>
      </c>
      <c r="C108" s="30" t="s">
        <v>136</v>
      </c>
    </row>
    <row r="109" spans="1:3" ht="20.100000000000001" customHeight="1" x14ac:dyDescent="0.2">
      <c r="A109" s="15"/>
      <c r="B109" s="17">
        <v>9</v>
      </c>
      <c r="C109" s="30" t="s">
        <v>137</v>
      </c>
    </row>
    <row r="110" spans="1:3" ht="20.100000000000001" customHeight="1" x14ac:dyDescent="0.2">
      <c r="A110" s="15"/>
      <c r="B110" s="17">
        <v>1</v>
      </c>
      <c r="C110" s="30" t="s">
        <v>138</v>
      </c>
    </row>
    <row r="111" spans="1:3" ht="20.100000000000001" customHeight="1" x14ac:dyDescent="0.2">
      <c r="A111" s="15"/>
      <c r="B111" s="17">
        <v>1</v>
      </c>
      <c r="C111" s="30" t="s">
        <v>139</v>
      </c>
    </row>
    <row r="112" spans="1:3" ht="20.100000000000001" customHeight="1" x14ac:dyDescent="0.2">
      <c r="A112" s="15"/>
      <c r="B112" s="17">
        <v>1</v>
      </c>
      <c r="C112" s="30" t="s">
        <v>140</v>
      </c>
    </row>
    <row r="113" spans="1:3" ht="20.100000000000001" customHeight="1" x14ac:dyDescent="0.2">
      <c r="A113" s="15"/>
      <c r="B113" s="17">
        <v>1</v>
      </c>
      <c r="C113" s="30" t="s">
        <v>141</v>
      </c>
    </row>
    <row r="114" spans="1:3" ht="20.100000000000001" customHeight="1" x14ac:dyDescent="0.2">
      <c r="A114" s="15"/>
      <c r="B114" s="17">
        <v>3</v>
      </c>
      <c r="C114" s="30" t="s">
        <v>115</v>
      </c>
    </row>
    <row r="115" spans="1:3" ht="20.100000000000001" customHeight="1" x14ac:dyDescent="0.2">
      <c r="A115" s="15"/>
      <c r="B115" s="17">
        <v>1</v>
      </c>
      <c r="C115" s="32" t="s">
        <v>142</v>
      </c>
    </row>
    <row r="116" spans="1:3" ht="20.100000000000001" customHeight="1" x14ac:dyDescent="0.2">
      <c r="A116" s="15"/>
      <c r="B116" s="17"/>
      <c r="C116" s="28"/>
    </row>
    <row r="117" spans="1:3" ht="20.100000000000001" customHeight="1" x14ac:dyDescent="0.25">
      <c r="A117" s="15"/>
      <c r="B117" s="17"/>
      <c r="C117" s="21" t="s">
        <v>104</v>
      </c>
    </row>
    <row r="118" spans="1:3" ht="20.100000000000001" customHeight="1" x14ac:dyDescent="0.2">
      <c r="A118" s="22"/>
      <c r="B118" s="19"/>
      <c r="C118" s="23"/>
    </row>
    <row r="119" spans="1:3" ht="20.100000000000001" customHeight="1" x14ac:dyDescent="0.2">
      <c r="A119" s="22"/>
      <c r="B119" s="17">
        <v>2</v>
      </c>
      <c r="C119" s="18" t="s">
        <v>105</v>
      </c>
    </row>
    <row r="120" spans="1:3" ht="20.100000000000001" customHeight="1" x14ac:dyDescent="0.2">
      <c r="A120" s="22"/>
      <c r="B120" s="33">
        <v>1</v>
      </c>
      <c r="C120" s="34" t="s">
        <v>106</v>
      </c>
    </row>
    <row r="121" spans="1:3" ht="20.100000000000001" customHeight="1" x14ac:dyDescent="0.2">
      <c r="A121" s="22"/>
      <c r="B121" s="33">
        <v>1</v>
      </c>
      <c r="C121" s="34" t="s">
        <v>107</v>
      </c>
    </row>
    <row r="122" spans="1:3" ht="20.100000000000001" customHeight="1" x14ac:dyDescent="0.2">
      <c r="A122" s="22"/>
      <c r="B122" s="33">
        <v>1</v>
      </c>
      <c r="C122" s="34" t="s">
        <v>147</v>
      </c>
    </row>
    <row r="123" spans="1:3" ht="20.100000000000001" customHeight="1" x14ac:dyDescent="0.2">
      <c r="A123" s="22"/>
      <c r="B123" s="33">
        <v>1</v>
      </c>
      <c r="C123" s="34" t="s">
        <v>108</v>
      </c>
    </row>
    <row r="124" spans="1:3" ht="20.100000000000001" customHeight="1" x14ac:dyDescent="0.2">
      <c r="A124" s="22"/>
      <c r="B124" s="33">
        <v>1</v>
      </c>
      <c r="C124" s="34" t="s">
        <v>109</v>
      </c>
    </row>
    <row r="125" spans="1:3" ht="20.100000000000001" customHeight="1" x14ac:dyDescent="0.2">
      <c r="A125" s="22"/>
      <c r="B125" s="33">
        <v>1</v>
      </c>
      <c r="C125" s="34" t="s">
        <v>110</v>
      </c>
    </row>
    <row r="126" spans="1:3" ht="20.100000000000001" customHeight="1" x14ac:dyDescent="0.2">
      <c r="A126" s="22"/>
      <c r="B126" s="33">
        <v>1</v>
      </c>
      <c r="C126" s="34" t="s">
        <v>111</v>
      </c>
    </row>
    <row r="127" spans="1:3" ht="20.100000000000001" customHeight="1" x14ac:dyDescent="0.2">
      <c r="A127" s="22"/>
      <c r="B127" s="33">
        <v>5</v>
      </c>
      <c r="C127" s="34" t="s">
        <v>112</v>
      </c>
    </row>
    <row r="128" spans="1:3" ht="20.100000000000001" customHeight="1" x14ac:dyDescent="0.2">
      <c r="A128" s="22"/>
      <c r="B128" s="33">
        <v>1</v>
      </c>
      <c r="C128" s="34" t="s">
        <v>113</v>
      </c>
    </row>
    <row r="129" spans="1:3" ht="20.100000000000001" customHeight="1" x14ac:dyDescent="0.2">
      <c r="A129" s="22"/>
      <c r="B129" s="33">
        <v>1</v>
      </c>
      <c r="C129" s="34" t="s">
        <v>148</v>
      </c>
    </row>
    <row r="130" spans="1:3" ht="20.100000000000001" customHeight="1" x14ac:dyDescent="0.2">
      <c r="A130" s="22"/>
      <c r="B130" s="33">
        <v>1</v>
      </c>
      <c r="C130" s="34" t="s">
        <v>114</v>
      </c>
    </row>
    <row r="131" spans="1:3" ht="20.100000000000001" customHeight="1" x14ac:dyDescent="0.2">
      <c r="A131" s="22"/>
      <c r="B131" s="33">
        <v>0</v>
      </c>
      <c r="C131" s="34" t="s">
        <v>116</v>
      </c>
    </row>
    <row r="132" spans="1:3" ht="20.100000000000001" customHeight="1" x14ac:dyDescent="0.2">
      <c r="A132" s="22"/>
      <c r="B132" s="33">
        <v>2</v>
      </c>
      <c r="C132" s="34" t="s">
        <v>117</v>
      </c>
    </row>
    <row r="133" spans="1:3" ht="20.100000000000001" customHeight="1" x14ac:dyDescent="0.2">
      <c r="A133" s="22"/>
      <c r="B133" s="33">
        <v>1</v>
      </c>
      <c r="C133" s="34" t="s">
        <v>144</v>
      </c>
    </row>
    <row r="134" spans="1:3" ht="20.100000000000001" customHeight="1" x14ac:dyDescent="0.2">
      <c r="A134" s="22"/>
      <c r="B134" s="17">
        <v>1</v>
      </c>
      <c r="C134" s="18" t="s">
        <v>145</v>
      </c>
    </row>
    <row r="135" spans="1:3" ht="20.100000000000001" customHeight="1" x14ac:dyDescent="0.2">
      <c r="A135" s="22"/>
      <c r="B135" s="17">
        <v>1</v>
      </c>
      <c r="C135" s="18" t="s">
        <v>146</v>
      </c>
    </row>
    <row r="136" spans="1:3" ht="20.100000000000001" customHeight="1" x14ac:dyDescent="0.2">
      <c r="A136" s="22"/>
      <c r="B136" s="17">
        <v>1</v>
      </c>
      <c r="C136" s="18" t="s">
        <v>149</v>
      </c>
    </row>
    <row r="137" spans="1:3" ht="20.100000000000001" customHeight="1" x14ac:dyDescent="0.2">
      <c r="A137" s="22"/>
      <c r="B137" s="17">
        <v>2</v>
      </c>
      <c r="C137" s="18" t="s">
        <v>150</v>
      </c>
    </row>
    <row r="138" spans="1:3" ht="20.100000000000001" customHeight="1" x14ac:dyDescent="0.2">
      <c r="A138" s="22"/>
      <c r="B138" s="17">
        <v>1</v>
      </c>
      <c r="C138" s="18" t="s">
        <v>118</v>
      </c>
    </row>
    <row r="139" spans="1:3" ht="20.100000000000001" customHeight="1" x14ac:dyDescent="0.2">
      <c r="A139" s="15"/>
      <c r="B139" s="17">
        <v>1</v>
      </c>
      <c r="C139" s="18" t="s">
        <v>119</v>
      </c>
    </row>
    <row r="140" spans="1:3" ht="20.100000000000001" customHeight="1" x14ac:dyDescent="0.2">
      <c r="A140" s="15"/>
      <c r="B140" s="17">
        <v>2</v>
      </c>
      <c r="C140" s="18" t="s">
        <v>120</v>
      </c>
    </row>
    <row r="141" spans="1:3" ht="20.100000000000001" customHeight="1" x14ac:dyDescent="0.2">
      <c r="A141" s="15"/>
      <c r="B141" s="15">
        <v>1</v>
      </c>
      <c r="C141" s="15" t="s">
        <v>121</v>
      </c>
    </row>
    <row r="142" spans="1:3" ht="20.100000000000001" customHeight="1" x14ac:dyDescent="0.2">
      <c r="A142" s="15"/>
      <c r="B142" s="15">
        <v>1</v>
      </c>
      <c r="C142" s="15" t="s">
        <v>143</v>
      </c>
    </row>
    <row r="143" spans="1:3" ht="20.100000000000001" customHeight="1" x14ac:dyDescent="0.2">
      <c r="A143" s="24"/>
      <c r="B143" s="25"/>
      <c r="C143" s="26"/>
    </row>
    <row r="144" spans="1:3" ht="20.100000000000001" customHeight="1" x14ac:dyDescent="0.25">
      <c r="A144" s="27" t="s">
        <v>85</v>
      </c>
      <c r="B144" s="25"/>
      <c r="C144" s="26"/>
    </row>
    <row r="145" spans="1:3" ht="20.100000000000001" customHeight="1" x14ac:dyDescent="0.25">
      <c r="A145" s="27"/>
      <c r="B145" s="25"/>
      <c r="C145" s="26"/>
    </row>
    <row r="146" spans="1:3" ht="20.100000000000001" customHeight="1" x14ac:dyDescent="0.25">
      <c r="A146" s="27" t="s">
        <v>86</v>
      </c>
      <c r="B146" s="25"/>
      <c r="C146" s="26"/>
    </row>
  </sheetData>
  <mergeCells count="3">
    <mergeCell ref="A5:C5"/>
    <mergeCell ref="A6:C6"/>
    <mergeCell ref="A7:C7"/>
  </mergeCells>
  <pageMargins left="0.7" right="0.7" top="0.75" bottom="0.75" header="0.3" footer="0.3"/>
  <pageSetup paperSize="9" scale="70" orientation="portrait" horizontalDpi="360" verticalDpi="36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cp:lastPrinted>2022-03-15T20:33:20Z</cp:lastPrinted>
  <dcterms:created xsi:type="dcterms:W3CDTF">2022-01-13T20:36:51Z</dcterms:created>
  <dcterms:modified xsi:type="dcterms:W3CDTF">2022-03-15T21:12:21Z</dcterms:modified>
</cp:coreProperties>
</file>