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1\"/>
    </mc:Choice>
  </mc:AlternateContent>
  <xr:revisionPtr revIDLastSave="0" documentId="13_ncr:1_{B0C6D230-6510-465E-8C60-2C7255AB475B}" xr6:coauthVersionLast="47" xr6:coauthVersionMax="47" xr10:uidLastSave="{00000000-0000-0000-0000-000000000000}"/>
  <bookViews>
    <workbookView xWindow="-120" yWindow="-120" windowWidth="29040" windowHeight="15840" activeTab="2" xr2:uid="{FB3EC58B-35D6-4835-8AA3-D6FA6C07BF9C}"/>
  </bookViews>
  <sheets>
    <sheet name="NE00005" sheetId="1" r:id="rId1"/>
    <sheet name="Hoja3" sheetId="5" r:id="rId2"/>
    <sheet name="Hoja4" sheetId="6" r:id="rId3"/>
    <sheet name="NE00006" sheetId="2" r:id="rId4"/>
    <sheet name="Hoja1" sheetId="3" r:id="rId5"/>
    <sheet name="Hoja2" sheetId="4" r:id="rId6"/>
  </sheets>
  <definedNames>
    <definedName name="_xlnm._FilterDatabase" localSheetId="0" hidden="1">'NE00005'!$A$24:$H$138</definedName>
    <definedName name="_xlnm._FilterDatabase" localSheetId="3" hidden="1">'NE00006'!$A$24:$K$27</definedName>
    <definedName name="_xlnm.Print_Area" localSheetId="1">Hoja3!$A$1:$E$64</definedName>
    <definedName name="_xlnm.Print_Area" localSheetId="0">'NE00005'!$A$1:$E$200</definedName>
    <definedName name="_xlnm.Print_Area" localSheetId="3">'NE00006'!$A$1:$K$34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2" i="3" l="1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113" i="3" s="1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K27" i="2"/>
  <c r="K26" i="2"/>
  <c r="K25" i="2"/>
  <c r="A26" i="2"/>
  <c r="A27" i="2" s="1"/>
  <c r="D8" i="2"/>
  <c r="E114" i="3" l="1"/>
  <c r="E115" i="3" s="1"/>
  <c r="K28" i="2"/>
  <c r="K29" i="2"/>
  <c r="K30" i="2" s="1"/>
</calcChain>
</file>

<file path=xl/sharedStrings.xml><?xml version="1.0" encoding="utf-8"?>
<sst xmlns="http://schemas.openxmlformats.org/spreadsheetml/2006/main" count="1058" uniqueCount="593">
  <si>
    <t>FECHA DE EMISIÓN:</t>
  </si>
  <si>
    <t>No. DOC</t>
  </si>
  <si>
    <t>NOMBRE CLIENTE</t>
  </si>
  <si>
    <t>RUC. CLIENTE</t>
  </si>
  <si>
    <t>PUNTO DE LLEGADA</t>
  </si>
  <si>
    <t>MOTIVO DE TRASLADO</t>
  </si>
  <si>
    <t>VENTA-CIRUGIA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</si>
  <si>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</si>
  <si>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</si>
  <si>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</si>
  <si>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</si>
  <si>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</si>
  <si>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</si>
  <si>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</si>
  <si>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</si>
  <si>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</si>
  <si>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</si>
  <si>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</si>
  <si>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</si>
  <si>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</si>
  <si>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TOTAL</t>
  </si>
  <si>
    <t xml:space="preserve">BANDEJA INFERIOR </t>
  </si>
  <si>
    <t xml:space="preserve">BANDEJA MEDIA </t>
  </si>
  <si>
    <t>MEDIDOR DE PROFUNDIDAD</t>
  </si>
  <si>
    <t xml:space="preserve">BANDEJA SUPERIOR </t>
  </si>
  <si>
    <t>ELABORADO POR:</t>
  </si>
  <si>
    <t>CURETA</t>
  </si>
  <si>
    <t>GUBIA</t>
  </si>
  <si>
    <t xml:space="preserve">BATERIAS NEGRAS </t>
  </si>
  <si>
    <t xml:space="preserve">ANCLAJES DE MOTOR </t>
  </si>
  <si>
    <t>RECEPCION POR:</t>
  </si>
  <si>
    <t>SERVICIOS HOSPITALARIOS S.A. ALBOTEOTON</t>
  </si>
  <si>
    <t>0991475214001</t>
  </si>
  <si>
    <t>CROTOS Y AV. RODOLFO BAQUERIZO NAZUR</t>
  </si>
  <si>
    <t>DR.  FERNANDO OJEDA</t>
  </si>
  <si>
    <t xml:space="preserve">KLEBER MITE </t>
  </si>
  <si>
    <t xml:space="preserve">BMI </t>
  </si>
  <si>
    <t>05.3410-2030158</t>
  </si>
  <si>
    <t>PLACA BLOQ. MULTIAXIAL 4.5 MM DCP *8 ORIF. TITANIO YB</t>
  </si>
  <si>
    <t>05.3410-2030176</t>
  </si>
  <si>
    <t>PLACA BLOQ. MULTIAXIAL 4.5 MM DCP *9 ORIF. TITANIO YB</t>
  </si>
  <si>
    <t>05.3410-2030194</t>
  </si>
  <si>
    <t>PLACA BLOQ. MULTIAXIAL 4.5 MM DCP *10 ORIF. TITANIO YB</t>
  </si>
  <si>
    <t>05.3410-2030212</t>
  </si>
  <si>
    <t>PLACA BLOQ. MULTIAXIAL 4.5 MM DCP *12 ORIF. TITANIO YB</t>
  </si>
  <si>
    <t>05.3410-2030230</t>
  </si>
  <si>
    <t>PLACA BLOQ. MULTIAXIAL 4.5 MM DCP *13 ORIF. TITANIO YB</t>
  </si>
  <si>
    <t>05.3410-2030266</t>
  </si>
  <si>
    <t>PLACA BLOQ. MULTIAXIAL 4.5 MM DCP *14 ORIF. TITANIO YB</t>
  </si>
  <si>
    <t>PLACA DCP 4.5/5.0 MM BLOQ. *6 ORIF. ANGOSTA TITANIO NET</t>
  </si>
  <si>
    <t>PLACA DCP 4.5/5.0 MM BLOQ. *7 ORIF. ANGOSTA TITANIO NET</t>
  </si>
  <si>
    <t>PLACA DCP 4.5/5.0 MM BLOQ. *8 ORIF. ANGOSTA TITANIO NET</t>
  </si>
  <si>
    <t>PLACA DCP 4.5/5.0 MM BLOQ. *10 ORIF. ANGOSTA TITANIO NET</t>
  </si>
  <si>
    <t>PLACA DCP 4.5/5.0 MM BLOQ. *12 ORIF. ANGOSTA TITANIO NET</t>
  </si>
  <si>
    <t>PLACA DCP 4.5/5.0 MM BLOQ. *14 ORIF. ANGOSTA TITANIO NET</t>
  </si>
  <si>
    <t>PLACA DCP 4.5/5.0 MM BLOQ. *16 ORIF. ANGOSTA TITANIO NET</t>
  </si>
  <si>
    <t>Ti-SF-612.04R</t>
  </si>
  <si>
    <t>PLACA LCP DISTAL BLOQ. 3.5 MM*4 ORIF. PARA HÚMERO EXTRA ARTICULAR DER. TITANIO</t>
  </si>
  <si>
    <t>PLACA LCP DISTAL BLOQ. 3.5 MM*6 ORIF. PARA HÚMERO EXTRA ARTICULAR DER. TITANIO</t>
  </si>
  <si>
    <t>PLACA LCP DISTAL BLOQ. 3.5 MM*8 ORIF. PARA HÚMERO EXTRA ARTICULAR DER. TITANIO</t>
  </si>
  <si>
    <t>PLACA LCP DISTAL BLOQ. 3.5 MM*10 ORIF. PARA HÚMERO EXTRA ARTICULAR DER. TITANIO</t>
  </si>
  <si>
    <t>PLACA LCP DISTAL BLOQ. 3.5 MM*12 ORIF. PARA HÚMERO EXTRA ARTICULAR DER. TITANIO</t>
  </si>
  <si>
    <t>PLACA LCP DISTAL BLOQ. 3.5 MM*14 ORIF. PARA HÚMERO EXTRA ARTICULAR DER. TITANIO</t>
  </si>
  <si>
    <t>PLACA LCP DISTAL BLOQ. 3.5 MM*4 ORIF. PARA HÚMERO EXTRA ARTICULAR IZQ. TITANIO</t>
  </si>
  <si>
    <t>PLACA LCP DISTAL BLOQ. 3.5 MM*6 ORIF. PARA HÚMERO EXTRA ARTICULAR IZQ. TITANIO</t>
  </si>
  <si>
    <t>PLACA LCP DISTAL BLOQ. 3.5 MM*8 ORIF. PARA HÚMERO EXTRA ARTICULAR IZQ. TITANIO</t>
  </si>
  <si>
    <t>PLACA LCP DISTAL BLOQ. 3.5 MM*10 ORIF. PARA HÚMERO EXTRA ARTICULAR IZQ. TITANIO</t>
  </si>
  <si>
    <t>PLACA LCP DISTAL BLOQ. 3.5 MM*12 ORIF. PARA HÚMERO EXTRA ARTICULAR IZQ. TITANIO</t>
  </si>
  <si>
    <t>PLACA LCP DISTAL BLOQ. 3.5 MM*14 ORIF. PARA HÚMERO EXTRA ARTICULAR IZQ. TITANIO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</si>
  <si>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</si>
  <si>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</si>
  <si>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</si>
  <si>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</si>
  <si>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</si>
  <si>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</si>
  <si>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</si>
  <si>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</si>
  <si>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</si>
  <si>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</si>
  <si>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</si>
  <si>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</si>
  <si>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</si>
  <si>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</si>
  <si>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</si>
  <si>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</si>
  <si>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</si>
  <si>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</si>
  <si>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</si>
  <si>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</si>
  <si>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</si>
  <si>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</si>
  <si>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</si>
  <si>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</si>
  <si>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</si>
  <si>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</si>
  <si>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</si>
  <si>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</si>
  <si>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</si>
  <si>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</si>
  <si>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</si>
  <si>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</si>
  <si>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</si>
  <si>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</si>
  <si>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</si>
  <si>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</si>
  <si>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</si>
  <si>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</si>
  <si>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</si>
  <si>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</si>
  <si>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</si>
  <si>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</si>
  <si>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</si>
  <si>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</si>
  <si>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</si>
  <si>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</si>
  <si>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</si>
  <si>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</si>
  <si>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</si>
  <si>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</si>
  <si>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</si>
  <si>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</si>
  <si>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</si>
  <si>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</si>
  <si>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</si>
  <si>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</si>
  <si>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</si>
  <si>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</si>
  <si>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</si>
  <si>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</si>
  <si>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</si>
  <si>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</si>
  <si>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</si>
  <si>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</si>
  <si>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</si>
  <si>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</si>
  <si>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</si>
  <si>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</si>
  <si>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</si>
  <si>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</si>
  <si>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</si>
  <si>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</si>
  <si>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</si>
  <si>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</si>
  <si>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</si>
  <si>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</si>
  <si>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</si>
  <si>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</si>
  <si>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</si>
  <si>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</si>
  <si>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</si>
  <si>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</si>
  <si>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</si>
  <si>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</si>
  <si>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</si>
  <si>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</si>
  <si>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</si>
  <si>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</si>
  <si>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</si>
  <si>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</si>
  <si>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</si>
  <si>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</si>
  <si>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</si>
  <si>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</si>
  <si>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</si>
  <si>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</si>
  <si>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</si>
  <si>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</si>
  <si>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</si>
  <si>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</si>
  <si>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</si>
  <si>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</si>
  <si>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</si>
  <si>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</si>
  <si>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</si>
  <si>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</si>
  <si>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</si>
  <si>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</si>
  <si>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</si>
  <si>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</si>
  <si>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</si>
  <si>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</si>
  <si>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</si>
  <si>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</si>
  <si>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</si>
  <si>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</si>
  <si>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ARANDELA 4.5 MM TITANIO</t>
  </si>
  <si>
    <t>CLAVIJA KIRSCHNER 1.2*250 MM ACERO</t>
  </si>
  <si>
    <t>CLAVIJA KIRSCHNER 1.6*250 MM ACERO</t>
  </si>
  <si>
    <t>CLAVIJA KIRSCHNER 1.8*250 MM ACERO</t>
  </si>
  <si>
    <t>S6099</t>
  </si>
  <si>
    <t>S60100</t>
  </si>
  <si>
    <t xml:space="preserve">MATRIZ OSEA DESMINERALIZADA TIPO PUTTY 5CC BIOLOGICS </t>
  </si>
  <si>
    <t>BOGT0500</t>
  </si>
  <si>
    <t>MATRIZ OSEA DESMINERALIZADA TIPO PUTTY 5CC BONGENER</t>
  </si>
  <si>
    <t>SUSTITUTO OSEO SUBITON 10CC</t>
  </si>
  <si>
    <t>9999999999</t>
  </si>
  <si>
    <t>200922031</t>
  </si>
  <si>
    <t>12% IVA</t>
  </si>
  <si>
    <t xml:space="preserve">INSTRUMENTAL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</si>
  <si>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</si>
  <si>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</si>
  <si>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</si>
  <si>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</si>
  <si>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</si>
  <si>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</si>
  <si>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</si>
  <si>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 xml:space="preserve">SEPARADORES DE VOLKMAN 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</si>
  <si>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</si>
  <si>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</si>
  <si>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</si>
  <si>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</si>
  <si>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</si>
  <si>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</si>
  <si>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</si>
  <si>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</si>
  <si>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</si>
  <si>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</si>
  <si>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</si>
  <si>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</si>
  <si>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</si>
  <si>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</si>
  <si>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</si>
  <si>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</si>
  <si>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</si>
  <si>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</si>
  <si>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</si>
  <si>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</si>
  <si>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</si>
  <si>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</si>
  <si>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</si>
  <si>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</si>
  <si>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</si>
  <si>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</si>
  <si>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</si>
  <si>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</si>
  <si>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</si>
  <si>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</si>
  <si>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 xml:space="preserve">MOTOR CANULADO </t>
  </si>
  <si>
    <t xml:space="preserve">LLAVE DE JACOBS </t>
  </si>
  <si>
    <t xml:space="preserve">PROTECTOR DE BATERIAS </t>
  </si>
  <si>
    <t>INQUIORT</t>
  </si>
  <si>
    <t>INSUMOS QUIRURGICOS ORTOMACX INQUIORT S.A.</t>
  </si>
  <si>
    <t>RUC: 0993007803001</t>
  </si>
  <si>
    <t>C106788</t>
  </si>
  <si>
    <t>FECHA DE CADUCIDAD</t>
  </si>
  <si>
    <t>AT679FD</t>
  </si>
  <si>
    <t>NEI00006</t>
  </si>
  <si>
    <t>Ti-SF-612.06R</t>
  </si>
  <si>
    <t>Ti-SF-612.08R</t>
  </si>
  <si>
    <t>Ti-SF-612.10R</t>
  </si>
  <si>
    <t>Ti-SF-612.12R</t>
  </si>
  <si>
    <t>Ti-SF-612.14R</t>
  </si>
  <si>
    <t>Ti-SF-612.04L</t>
  </si>
  <si>
    <t>Ti-SF-612.06L</t>
  </si>
  <si>
    <t>Ti-SF-612.08L</t>
  </si>
  <si>
    <t>Ti-SF-612.10L</t>
  </si>
  <si>
    <t>Ti-SF-612.12L</t>
  </si>
  <si>
    <t>Ti-SF-612.14L</t>
  </si>
  <si>
    <t>185.766</t>
  </si>
  <si>
    <t>185.769</t>
  </si>
  <si>
    <t>185.770</t>
  </si>
  <si>
    <t>SUBTOTAL</t>
  </si>
  <si>
    <t xml:space="preserve">PINEDA CORAL JAIRO DARIO </t>
  </si>
  <si>
    <t>RUC.: 0957116478001</t>
  </si>
  <si>
    <t>NOTA DE ENTREGA</t>
  </si>
  <si>
    <t>Fecha de Emision:</t>
  </si>
  <si>
    <t>Destinatario:</t>
  </si>
  <si>
    <t>RUC.:</t>
  </si>
  <si>
    <t>Punto de Llegada:</t>
  </si>
  <si>
    <t xml:space="preserve">Telefono: </t>
  </si>
  <si>
    <t>(042) 231900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</si>
  <si>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</si>
  <si>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</si>
  <si>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</si>
  <si>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</si>
  <si>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</si>
  <si>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</si>
  <si>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</si>
  <si>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2:00PM</t>
  </si>
  <si>
    <t>CANT.</t>
  </si>
  <si>
    <t>COD. ARTICULO</t>
  </si>
  <si>
    <t xml:space="preserve">DESCRIPCION ARTICULO </t>
  </si>
  <si>
    <t xml:space="preserve">Ti-SF-150.106            </t>
  </si>
  <si>
    <t xml:space="preserve">Ti-SF-150.107            </t>
  </si>
  <si>
    <t xml:space="preserve">Ti-SF-150.108            </t>
  </si>
  <si>
    <t xml:space="preserve">Ti-SF-150.110            </t>
  </si>
  <si>
    <t xml:space="preserve">Ti-SF-150.112            </t>
  </si>
  <si>
    <t xml:space="preserve">Ti-SF-150.114            </t>
  </si>
  <si>
    <t xml:space="preserve">Ti-SF-150.116            </t>
  </si>
  <si>
    <t xml:space="preserve">Ti-SF-612.04R            </t>
  </si>
  <si>
    <t xml:space="preserve">Ti-SF-612.06R            </t>
  </si>
  <si>
    <t xml:space="preserve">Ti-SF-612.08R            </t>
  </si>
  <si>
    <t xml:space="preserve">Ti-SF-612.10R            </t>
  </si>
  <si>
    <t xml:space="preserve">Ti-SF-612.12R            </t>
  </si>
  <si>
    <t xml:space="preserve">Ti-SF-612.14R            </t>
  </si>
  <si>
    <t xml:space="preserve">Ti-SF-612.04L            </t>
  </si>
  <si>
    <t xml:space="preserve">Ti-SF-612.06L            </t>
  </si>
  <si>
    <t xml:space="preserve">Ti-SF-612.08L            </t>
  </si>
  <si>
    <t xml:space="preserve">Ti-SF-612.10L            </t>
  </si>
  <si>
    <t xml:space="preserve">Ti-SF-612.12L            </t>
  </si>
  <si>
    <t xml:space="preserve">Ti-SF-612.14L            </t>
  </si>
  <si>
    <t>9</t>
  </si>
  <si>
    <t xml:space="preserve">185.766        </t>
  </si>
  <si>
    <t xml:space="preserve">185.769        </t>
  </si>
  <si>
    <t xml:space="preserve">185.770        </t>
  </si>
  <si>
    <t>EQUIPO DE RETIRO 52 PIEZAS  (PLACAS,TORNILLOS,CLAVOS)</t>
  </si>
  <si>
    <t>EQUIPO DE RETIRO 35 PIEZAS  (CLAVOS)</t>
  </si>
  <si>
    <t xml:space="preserve">MATRIZ OSE DESMINERALIZADA TIPO PUTTY 5CC 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</si>
  <si>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</si>
  <si>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</si>
  <si>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</si>
  <si>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</t>
  </si>
  <si>
    <t>BANDEJA MEDIA</t>
  </si>
  <si>
    <t>BANDEJA SUPERIOR</t>
  </si>
  <si>
    <t xml:space="preserve">ENTREGADO POR </t>
  </si>
  <si>
    <t>RECIBIDO POR</t>
  </si>
  <si>
    <t>JESUS ERAS VILLAMAR</t>
  </si>
  <si>
    <t>NEIIQ110</t>
  </si>
  <si>
    <t>DR.  JIMENEZ</t>
  </si>
  <si>
    <t>HOSPITAL LUIS VERNAZA</t>
  </si>
  <si>
    <t>0990967946001</t>
  </si>
  <si>
    <t>LOJA Y ESCOBEDO</t>
  </si>
  <si>
    <t>DESCARGO</t>
  </si>
  <si>
    <t>T52072508</t>
  </si>
  <si>
    <t>ACUTEC™ HEADLESS COMPRESSION SCREW F2.5×08MM</t>
  </si>
  <si>
    <t>T52072509</t>
  </si>
  <si>
    <t>ACUTEC™ HEADLESS COMPRESSION SCREW F2.5×09MM</t>
  </si>
  <si>
    <t>T52072510</t>
  </si>
  <si>
    <t>ACUTEC™ HEADLESS COMPRESSION SCREW F2.5×10MM</t>
  </si>
  <si>
    <t>T52072511</t>
  </si>
  <si>
    <t>ACUTEC™ HEADLESS COMPRESSION SCREW F2.5×11MM</t>
  </si>
  <si>
    <t>T52072512</t>
  </si>
  <si>
    <t>ACUTEC™ HEADLESS COMPRESSION SCREW F2.5×12MM</t>
  </si>
  <si>
    <t>T52072513</t>
  </si>
  <si>
    <t>ACUTEC™ HEADLESS COMPRESSION SCREW F2.5×13MM</t>
  </si>
  <si>
    <t>T52072514</t>
  </si>
  <si>
    <t>ACUTEC™ HEADLESS COMPRESSION SCREW F2.5×14MM</t>
  </si>
  <si>
    <t>T52072516</t>
  </si>
  <si>
    <t>ACUTEC™ HEADLESS COMPRESSION SCREW F2.5×16MM</t>
  </si>
  <si>
    <t>T52072518</t>
  </si>
  <si>
    <t>ACUTEC™ HEADLESS COMPRESSION SCREW F2.5×18MM</t>
  </si>
  <si>
    <t>T52072520</t>
  </si>
  <si>
    <t>ACUTEC™ HEADLESS COMPRESSION SCREW F2.5×20MM</t>
  </si>
  <si>
    <t>T52072522</t>
  </si>
  <si>
    <t>ACUTEC™ HEADLESS COMPRESSION SCREW F2.5×22MM</t>
  </si>
  <si>
    <t>T52072524</t>
  </si>
  <si>
    <t>ACUTEC™ HEADLESS COMPRESSION SCREW F2.5×24MM</t>
  </si>
  <si>
    <t>T52072526</t>
  </si>
  <si>
    <t>ACUTEC™ HEADLESS COMPRESSION SCREW F2.5×26MM</t>
  </si>
  <si>
    <t>T52072528</t>
  </si>
  <si>
    <t>ACUTEC™ HEADLESS COMPRESSION SCREW F2.5×28MM</t>
  </si>
  <si>
    <t>T52072530</t>
  </si>
  <si>
    <t>ACUTEC™ HEADLESS COMPRESSION SCREW F2.5×30MM</t>
  </si>
  <si>
    <t>T52073516</t>
  </si>
  <si>
    <t>ACUTEC™ HEADLESS COMPRESSION SCREW F3.5×16MM</t>
  </si>
  <si>
    <t>T52073518</t>
  </si>
  <si>
    <t>ACUTEC™ HEADLESS COMPRESSION SCREW F3.5×18MM</t>
  </si>
  <si>
    <t>T52073520</t>
  </si>
  <si>
    <t>ACUTEC™ HEADLESS COMPRESSION SCREW F3.5×20MM</t>
  </si>
  <si>
    <t>T52073522</t>
  </si>
  <si>
    <t>ACUTEC™ HEADLESS COMPRESSION SCREW F3.5×22MM</t>
  </si>
  <si>
    <t>T52073524</t>
  </si>
  <si>
    <t>ACUTEC™ HEADLESS COMPRESSION SCREW F3.5×24MM</t>
  </si>
  <si>
    <t>T52073526</t>
  </si>
  <si>
    <t>ACUTEC™ HEADLESS COMPRESSION SCREW F3.5×26MM</t>
  </si>
  <si>
    <t>T52073528</t>
  </si>
  <si>
    <t>ACUTEC™ HEADLESS COMPRESSION SCREW F3.5×28MM</t>
  </si>
  <si>
    <t>T52073530</t>
  </si>
  <si>
    <t>ACUTEC™ HEADLESS COMPRESSION SCREW F3.5×30MM</t>
  </si>
  <si>
    <t>T52073532</t>
  </si>
  <si>
    <t>ACUTEC™ HEADLESS COMPRESSION SCREW F3.5×32MM</t>
  </si>
  <si>
    <t>T52073534</t>
  </si>
  <si>
    <t>ACUTEC™ HEADLESS COMPRESSION SCREW F3.5×34MM</t>
  </si>
  <si>
    <t>T52073536</t>
  </si>
  <si>
    <t>ACUTEC™ HEADLESS COMPRESSION SCREW F3.5×36MM</t>
  </si>
  <si>
    <t>T52073540</t>
  </si>
  <si>
    <t>ACUTEC™ HEADLESS COMPRESSION SCREW F3.5×40MM</t>
  </si>
  <si>
    <t>T52074016</t>
  </si>
  <si>
    <t>ACUTEC™ HEADLESS COMPRESSION SCREW F4.0×16MM</t>
  </si>
  <si>
    <t>T52074018</t>
  </si>
  <si>
    <t>ACUTEC™ HEADLESS COMPRESSION SCREW F4.0×18MM</t>
  </si>
  <si>
    <t>T52074020</t>
  </si>
  <si>
    <t>ACUTEC™ HEADLESS COMPRESSION SCREW F4.0×20MM</t>
  </si>
  <si>
    <t>T52074022</t>
  </si>
  <si>
    <t>ACUTEC™ HEADLESS COMPRESSION SCREW F4.0×22MM</t>
  </si>
  <si>
    <t>T52074024</t>
  </si>
  <si>
    <t>ACUTEC™ HEADLESS COMPRESSION SCREW F4.0×24MM</t>
  </si>
  <si>
    <t>T52074026</t>
  </si>
  <si>
    <t>ACUTEC™ HEADLESS COMPRESSION SCREW F4.0×26MM</t>
  </si>
  <si>
    <t>T52074028</t>
  </si>
  <si>
    <t>ACUTEC™ HEADLESS COMPRESSION SCREW F4.0×28MM</t>
  </si>
  <si>
    <t>T52074030</t>
  </si>
  <si>
    <t>ACUTEC™ HEADLESS COMPRESSION SCREW F4.0×30MM</t>
  </si>
  <si>
    <t>T52074032</t>
  </si>
  <si>
    <t>ACUTEC™ HEADLESS COMPRESSION SCREW F4.0×32MM</t>
  </si>
  <si>
    <t>T52074034</t>
  </si>
  <si>
    <t>ACUTEC™ HEADLESS COMPRESSION SCREW F4.0×34MM</t>
  </si>
  <si>
    <t>T52074036</t>
  </si>
  <si>
    <t>ACUTEC™ HEADLESS COMPRESSION SCREW F4.0×36MM</t>
  </si>
  <si>
    <t>T52074038</t>
  </si>
  <si>
    <t>ACUTEC™ HEADLESS COMPRESSION SCREW F4.0×38MM</t>
  </si>
  <si>
    <t>T52074040</t>
  </si>
  <si>
    <t>ACUTEC™ HEADLESS COMPRESSION SCREW F4.0×40MM</t>
  </si>
  <si>
    <t>T52074045</t>
  </si>
  <si>
    <t>ACUTEC™ HEADLESS COMPRESSION SCREW F4.0×45MM</t>
  </si>
  <si>
    <t>T52074050</t>
  </si>
  <si>
    <t>ACUTEC™ HEADLESS COMPRESSION SCREW F4.0×50MM</t>
  </si>
  <si>
    <t>2100012042</t>
  </si>
  <si>
    <t>TORNILLO DE COMPRESION ACUTEC™ 3.5 *36 MM TITANIO IRE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</si>
  <si>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</si>
  <si>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</si>
  <si>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</si>
  <si>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</si>
  <si>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*22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</si>
  <si>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</si>
  <si>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</si>
  <si>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</si>
  <si>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*30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</si>
  <si>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</si>
  <si>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</si>
  <si>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</si>
  <si>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</si>
  <si>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</si>
  <si>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 xml:space="preserve">TORNILLO DE COMPRESION ACUTEC™ 2.5 *8 MM TITANIO </t>
  </si>
  <si>
    <t xml:space="preserve">TORNILLO DE COMPRESION ACUTEC™ 2.5 *9 MM TITANIO </t>
  </si>
  <si>
    <t xml:space="preserve">TORNILLO DE COMPRESION ACUTEC™ 2.5 *10 MM TITANIO </t>
  </si>
  <si>
    <t xml:space="preserve">TORNILLO DE COMPRESION ACUTEC™ 2.5 *11 MM TITANIO </t>
  </si>
  <si>
    <t xml:space="preserve">TORNILLO DE COMPRESION ACUTEC™ 2.5 *12 MM TITANIO </t>
  </si>
  <si>
    <t xml:space="preserve">TORNILLO DE COMPRESION ACUTEC™ 2.5 *13 MM TITANIO </t>
  </si>
  <si>
    <t xml:space="preserve">TORNILLO DE COMPRESION ACUTEC™ 2.5 *14 MM TITANIO </t>
  </si>
  <si>
    <t xml:space="preserve">TORNILLO DE COMPRESION ACUTEC™ 2.5 *16 MM TITANIO </t>
  </si>
  <si>
    <t xml:space="preserve">TORNILLO DE COMPRESION ACUTEC™ 2.5 *18 MM TITANIO </t>
  </si>
  <si>
    <t xml:space="preserve">TORNILLO DE COMPRESION ACUTEC™ 2.5 *20 MM TITANIO </t>
  </si>
  <si>
    <t xml:space="preserve">TORNILLO DE COMPRESION ACUTEC™ 2.5 *22 MM TITANIO </t>
  </si>
  <si>
    <t xml:space="preserve">TORNILLO DE COMPRESION ACUTEC™ 2.5 *24 MM TITANIO </t>
  </si>
  <si>
    <t xml:space="preserve">TORNILLO DE COMPRESION ACUTEC™ 2.5 *26 MM TITANIO </t>
  </si>
  <si>
    <t xml:space="preserve">TORNILLO DE COMPRESION ACUTEC™ 2.5 *28 MM TITANIO </t>
  </si>
  <si>
    <t xml:space="preserve">TORNILLO DE COMPRESION ACUTEC™ 2.5 *30 MM TITANIO </t>
  </si>
  <si>
    <t xml:space="preserve">TORNILLO DE COMPRESION ACUTEC™ 3.5 *16 MM TITANIO </t>
  </si>
  <si>
    <t xml:space="preserve">TORNILLO DE COMPRESION ACUTEC™ 3.5 *18 MM TITANIO </t>
  </si>
  <si>
    <t xml:space="preserve">TORNILLO DE COMPRESION ACUTEC™ 3.5 *20 MM TITANIO </t>
  </si>
  <si>
    <t xml:space="preserve">TORNILLO DE COMPRESION ACUTEC™ 3.5 *22 MM TITANIO </t>
  </si>
  <si>
    <t xml:space="preserve">TORNILLO DE COMPRESION ACUTEC™ 3.5 *24 MM TITANIO </t>
  </si>
  <si>
    <t xml:space="preserve">TORNILLO DE COMPRESION ACUTEC™ 3.5 *26 MM TITANIO </t>
  </si>
  <si>
    <t xml:space="preserve">TORNILLO DE COMPRESION ACUTEC™ 3.5 *28 MM TITANIO </t>
  </si>
  <si>
    <t xml:space="preserve">TORNILLO DE COMPRESION ACUTEC™ 3.5 *30 MM TITANIO </t>
  </si>
  <si>
    <t xml:space="preserve">TORNILLO DE COMPRESION ACUTEC™ 3.5 *32 MM TITANIO </t>
  </si>
  <si>
    <t xml:space="preserve">TORNILLO DE COMPRESION ACUTEC™ 3.5 *34 MM TITANIO </t>
  </si>
  <si>
    <t>Lote</t>
  </si>
  <si>
    <t>060020030</t>
  </si>
  <si>
    <t>C190600201</t>
  </si>
  <si>
    <t>TORNILLO CANULADO 4.0X30TITANIO</t>
  </si>
  <si>
    <t>060020036</t>
  </si>
  <si>
    <t>M180600209</t>
  </si>
  <si>
    <t>TORNILLO CANULADO 4.0X36 TITANIO</t>
  </si>
  <si>
    <t>060020040</t>
  </si>
  <si>
    <t>A190600227</t>
  </si>
  <si>
    <t>TORNILLO CANULADO 4.0X40 TITANIO</t>
  </si>
  <si>
    <t>060020046</t>
  </si>
  <si>
    <t>A190210902</t>
  </si>
  <si>
    <t>TORNILLO CANULADO 4.0X46 TITANIO</t>
  </si>
  <si>
    <t>060020050</t>
  </si>
  <si>
    <t>M180211401</t>
  </si>
  <si>
    <t>TORNILLO CANULADO 4.0X50 TITANIO</t>
  </si>
  <si>
    <t>060020052</t>
  </si>
  <si>
    <t>TORNILLO CANULADO 4.0X52 TITANIO</t>
  </si>
  <si>
    <t>060020056</t>
  </si>
  <si>
    <t>A190600230</t>
  </si>
  <si>
    <t>TORNILLO CANULADO 4.0*56 TITANIO</t>
  </si>
  <si>
    <t>060020060</t>
  </si>
  <si>
    <t>TORNILLO CANULADO 4.0*60 TITANIO</t>
  </si>
  <si>
    <t>116.030</t>
  </si>
  <si>
    <t>200214482</t>
  </si>
  <si>
    <t>TORNILLO CANULADO 4.0*30 MM ACERO</t>
  </si>
  <si>
    <t>116.032</t>
  </si>
  <si>
    <t>200214483</t>
  </si>
  <si>
    <t>TORNILLO CANULADO 4.0*32 MM ACERO</t>
  </si>
  <si>
    <t>116.034</t>
  </si>
  <si>
    <t>200214484</t>
  </si>
  <si>
    <t>TORNILLO CANULADO 4.0*34 MM ACERO</t>
  </si>
  <si>
    <t>116.036</t>
  </si>
  <si>
    <t>200214485</t>
  </si>
  <si>
    <t>TORNILLO CANULADO 4.0*36 MM ACERO</t>
  </si>
  <si>
    <t>116.038</t>
  </si>
  <si>
    <t>200214486</t>
  </si>
  <si>
    <t>TORNILLO CANULADO 4.0*38 MM ACERO</t>
  </si>
  <si>
    <t>116.042</t>
  </si>
  <si>
    <t>200214488</t>
  </si>
  <si>
    <t>TORNILLO CANULADO 4.0*42 MM ACERO</t>
  </si>
  <si>
    <t>116.044</t>
  </si>
  <si>
    <t>200214489</t>
  </si>
  <si>
    <t>TORNILLO CANULADO 4.0*44 MM ACERO</t>
  </si>
  <si>
    <t>116.048</t>
  </si>
  <si>
    <t>200214491</t>
  </si>
  <si>
    <t>TORNILLO CANULADO 4.0*48 MM ACERO</t>
  </si>
  <si>
    <t>116.054</t>
  </si>
  <si>
    <t>200214493</t>
  </si>
  <si>
    <t>TORNILLO CANULADO 4.0*54 MM ACERO</t>
  </si>
  <si>
    <t>115.010</t>
  </si>
  <si>
    <t>ARANDELAS 3.5 MM ACERO</t>
  </si>
  <si>
    <t>TI-115.010</t>
  </si>
  <si>
    <t>ARANDELAS 3.5 MM TITANIO</t>
  </si>
  <si>
    <t>AZT8257</t>
  </si>
  <si>
    <t>1410200680</t>
  </si>
  <si>
    <t>PLACA DISTAL 2.7/3.5 DE BLOQUEO PARA HÚMERO* 03 ORIF IZQ TITANIO</t>
  </si>
  <si>
    <t>T779.04L</t>
  </si>
  <si>
    <t>KAI13611</t>
  </si>
  <si>
    <t>PLACA DISTAL 2.7/3.5 DE BLOQUEO PARA HÚMERO, DORSOLATERAL*04 ORIF IZQ</t>
  </si>
  <si>
    <t>AZT7384</t>
  </si>
  <si>
    <t>1411010350</t>
  </si>
  <si>
    <t>PLACA DISTAL 2.7/3.5 DE BLOQUEO PARA HÚMERO* 05 ORIF DER TITANIO</t>
  </si>
  <si>
    <t>AZT3630</t>
  </si>
  <si>
    <t>1210221350</t>
  </si>
  <si>
    <t>PLACA DE BLOQUEO  3.5 PARA METÁFISIS, PARA HÚMERO DISTAL-MEDIAL*6 ORIF TITANIO</t>
  </si>
  <si>
    <t>T780.07R</t>
  </si>
  <si>
    <t>KAI13616</t>
  </si>
  <si>
    <t>PLACA DISTAL 2.7/3.5 DE BLOQUEO PARA HÚMERO, DORSOLATERAL*07 ORIF DER</t>
  </si>
  <si>
    <t>AZT3631</t>
  </si>
  <si>
    <t>1301051220</t>
  </si>
  <si>
    <t>PLACA DE BLOQUEO  3.5 PARA METÁFISIS, PARA HÚMERO DISTAL-MEDIAL*8 ORIF TITANIO</t>
  </si>
  <si>
    <t>AZT3633</t>
  </si>
  <si>
    <t>1302231260</t>
  </si>
  <si>
    <t>PLACA DE BLOQUEO  3.5 PARA METÁFISIS, PARA HÚMERO DISTAL-MEDIAL*12 ORIF TITANIO</t>
  </si>
  <si>
    <t>T50092710</t>
  </si>
  <si>
    <t xml:space="preserve">TORNILLO BLOQ. 2.7*8 MM TITANIO 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</si>
  <si>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</si>
  <si>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</si>
  <si>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</si>
  <si>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</si>
  <si>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</si>
  <si>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</si>
  <si>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</si>
  <si>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</si>
  <si>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</si>
  <si>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</si>
  <si>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</si>
  <si>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</si>
  <si>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</si>
  <si>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T50092724</t>
  </si>
  <si>
    <t xml:space="preserve">TORNILLO BLOQ. 2.7*24 MM TITANIO </t>
  </si>
  <si>
    <t>T50092726</t>
  </si>
  <si>
    <t xml:space="preserve">TORNILLO BLOQ. 2.7*26 MM TITANIO </t>
  </si>
  <si>
    <t>T50092728</t>
  </si>
  <si>
    <t xml:space="preserve">TORNILLO BLOQ. 2.7*28 MM TITANIO </t>
  </si>
  <si>
    <t>T50092730</t>
  </si>
  <si>
    <t xml:space="preserve">TORNILLO BLOQ. 2.7*30 MM TITANIO </t>
  </si>
  <si>
    <t>INSTRUMENTAL TORNILLO CANULADO 4.0MM TITANIO/ACERO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</si>
  <si>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</si>
  <si>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</si>
  <si>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</si>
  <si>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</si>
  <si>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</si>
  <si>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Canulado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</si>
  <si>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</si>
  <si>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</si>
  <si>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</si>
  <si>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</si>
  <si>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</si>
  <si>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extractor de tornillos en t </t>
  </si>
  <si>
    <t xml:space="preserve">pinza sujetadora de tornillos </t>
  </si>
  <si>
    <t xml:space="preserve">Pine De 1.0MM </t>
  </si>
  <si>
    <t xml:space="preserve">Pines De 1.2MM </t>
  </si>
  <si>
    <t xml:space="preserve">ATORNILLADOR CANULADO </t>
  </si>
  <si>
    <t xml:space="preserve">DOBLADORA </t>
  </si>
  <si>
    <t>INSTRUMENTAL BASICO # 4</t>
  </si>
  <si>
    <t>ANCLAJE DE TORQUE 5.0MM NEGRO</t>
  </si>
  <si>
    <t>PINZA DE PUNTAS</t>
  </si>
  <si>
    <t>MARTILLO</t>
  </si>
  <si>
    <t>ATORNILLADOR DE 4.5MM</t>
  </si>
  <si>
    <t>ATORNILLADOR STARDRIVE</t>
  </si>
  <si>
    <t xml:space="preserve">DISECTOR DE COOB </t>
  </si>
  <si>
    <t xml:space="preserve">SEPARADORES DE HIBS </t>
  </si>
  <si>
    <t>SEPARADORES DE BENNET</t>
  </si>
  <si>
    <t xml:space="preserve">SEPARADORES DE HOMAN DELGADOS </t>
  </si>
  <si>
    <t>OSTEOTOMO</t>
  </si>
  <si>
    <t xml:space="preserve">PINZAS DE REDUCCION TIPO CANGREJO </t>
  </si>
  <si>
    <t>PINZA DE PLACAS VERBUGGRE</t>
  </si>
  <si>
    <t>INTERCAMVIADOR DE BATERIAS</t>
  </si>
  <si>
    <t>CONTENEDOR DE MOTOR</t>
  </si>
  <si>
    <t>INSTRUMENTAL PLACA RADIO DISTAL ANGULO VARIABLE TITANIO Y ACERO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</si>
  <si>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</si>
  <si>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</si>
  <si>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</si>
  <si>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</si>
  <si>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</si>
  <si>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</si>
  <si>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</si>
  <si>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</si>
  <si>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ENTREGADO POR:</t>
  </si>
  <si>
    <t>__________________________________________________________________________RECIBIDO POR:_____________________</t>
  </si>
  <si>
    <t>INSRUMENTADOR</t>
  </si>
  <si>
    <t>__________________________________________________________________________</t>
  </si>
  <si>
    <t>VERIFICADO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</si>
</sst>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6" formatCode="_-[$$-240A]\ * #,##0.00_-;\-[$$-240A]\ * #,##0.00_-;_-[$$-240A]\ * &quot;-&quot;??_-;_-@_-"/>
    <numFmt numFmtId="168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1" fillId="0" borderId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7" fillId="0" borderId="2" xfId="0" applyFont="1" applyBorder="1"/>
    <xf numFmtId="0" fontId="7" fillId="0" borderId="5" xfId="0" applyFont="1" applyBorder="1"/>
    <xf numFmtId="0" fontId="2" fillId="0" borderId="4" xfId="0" applyFont="1" applyBorder="1" applyAlignment="1">
      <alignment horizontal="center"/>
    </xf>
    <xf numFmtId="4" fontId="2" fillId="0" borderId="4" xfId="0" applyNumberFormat="1" applyFont="1" applyBorder="1" applyAlignment="1">
      <alignment horizontal="right"/>
    </xf>
    <xf numFmtId="0" fontId="5" fillId="0" borderId="2" xfId="0" applyFont="1" applyBorder="1"/>
    <xf numFmtId="0" fontId="5" fillId="0" borderId="5" xfId="0" applyFont="1" applyBorder="1"/>
    <xf numFmtId="0" fontId="5" fillId="0" borderId="8" xfId="0" applyFont="1" applyBorder="1"/>
    <xf numFmtId="0" fontId="3" fillId="3" borderId="7" xfId="0" applyFont="1" applyFill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right"/>
    </xf>
    <xf numFmtId="49" fontId="5" fillId="0" borderId="4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4" fillId="2" borderId="0" xfId="0" applyNumberFormat="1" applyFont="1" applyFill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49" fontId="5" fillId="0" borderId="8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4" fillId="0" borderId="0" xfId="0" applyFont="1"/>
    <xf numFmtId="2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1" fillId="0" borderId="0" xfId="0" applyFont="1"/>
    <xf numFmtId="2" fontId="11" fillId="0" borderId="0" xfId="0" applyNumberFormat="1" applyFont="1" applyAlignment="1">
      <alignment horizontal="left"/>
    </xf>
    <xf numFmtId="165" fontId="11" fillId="0" borderId="10" xfId="1" applyNumberFormat="1" applyFont="1" applyBorder="1" applyAlignment="1">
      <alignment horizontal="left"/>
    </xf>
    <xf numFmtId="0" fontId="4" fillId="0" borderId="11" xfId="1" applyFont="1" applyBorder="1" applyAlignment="1">
      <alignment horizontal="left" wrapText="1"/>
    </xf>
    <xf numFmtId="0" fontId="4" fillId="0" borderId="11" xfId="1" applyFont="1" applyBorder="1" applyAlignment="1">
      <alignment horizontal="left"/>
    </xf>
    <xf numFmtId="49" fontId="4" fillId="0" borderId="11" xfId="1" applyNumberFormat="1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1" xfId="1" applyFont="1" applyBorder="1" applyAlignment="1">
      <alignment horizontal="left"/>
    </xf>
    <xf numFmtId="20" fontId="4" fillId="0" borderId="12" xfId="1" applyNumberFormat="1" applyFont="1" applyBorder="1" applyAlignment="1">
      <alignment horizontal="left"/>
    </xf>
    <xf numFmtId="18" fontId="11" fillId="0" borderId="0" xfId="0" applyNumberFormat="1" applyFont="1" applyAlignment="1">
      <alignment horizontal="left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center"/>
    </xf>
    <xf numFmtId="0" fontId="4" fillId="2" borderId="4" xfId="0" applyFont="1" applyFill="1" applyBorder="1"/>
    <xf numFmtId="0" fontId="4" fillId="0" borderId="2" xfId="0" applyFont="1" applyBorder="1"/>
    <xf numFmtId="166" fontId="11" fillId="0" borderId="4" xfId="3" applyNumberFormat="1" applyFont="1" applyFill="1" applyBorder="1" applyAlignment="1">
      <alignment horizontal="center"/>
    </xf>
    <xf numFmtId="166" fontId="4" fillId="0" borderId="4" xfId="0" applyNumberFormat="1" applyFont="1" applyBorder="1"/>
    <xf numFmtId="0" fontId="4" fillId="0" borderId="4" xfId="0" applyFont="1" applyBorder="1"/>
    <xf numFmtId="0" fontId="11" fillId="0" borderId="4" xfId="0" applyFont="1" applyBorder="1" applyAlignment="1" applyProtection="1">
      <alignment horizontal="center" vertical="top" wrapText="1" readingOrder="1"/>
      <protection locked="0"/>
    </xf>
    <xf numFmtId="0" fontId="4" fillId="0" borderId="4" xfId="0" applyFont="1" applyBorder="1" applyAlignment="1">
      <alignment horizontal="left"/>
    </xf>
    <xf numFmtId="0" fontId="15" fillId="0" borderId="4" xfId="0" applyFont="1" applyBorder="1" applyAlignment="1">
      <alignment horizontal="left" vertical="top"/>
    </xf>
    <xf numFmtId="0" fontId="11" fillId="0" borderId="2" xfId="0" applyFont="1" applyBorder="1" applyAlignment="1" applyProtection="1">
      <alignment vertical="top" readingOrder="1"/>
      <protection locked="0"/>
    </xf>
    <xf numFmtId="0" fontId="15" fillId="0" borderId="2" xfId="0" applyFont="1" applyBorder="1" applyAlignment="1">
      <alignment horizontal="left" vertical="top"/>
    </xf>
    <xf numFmtId="0" fontId="11" fillId="0" borderId="4" xfId="0" applyFont="1" applyBorder="1" applyAlignment="1" applyProtection="1">
      <alignment horizontal="left" vertical="top" readingOrder="1"/>
      <protection locked="0"/>
    </xf>
    <xf numFmtId="0" fontId="4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49" fontId="16" fillId="0" borderId="4" xfId="0" applyNumberFormat="1" applyFont="1" applyBorder="1" applyAlignment="1">
      <alignment horizontal="center"/>
    </xf>
    <xf numFmtId="0" fontId="17" fillId="0" borderId="2" xfId="0" applyFont="1" applyBorder="1"/>
    <xf numFmtId="49" fontId="17" fillId="0" borderId="4" xfId="0" applyNumberFormat="1" applyFont="1" applyBorder="1" applyAlignment="1">
      <alignment horizontal="center"/>
    </xf>
    <xf numFmtId="44" fontId="4" fillId="0" borderId="4" xfId="2" applyFont="1" applyFill="1" applyBorder="1" applyAlignment="1"/>
    <xf numFmtId="9" fontId="14" fillId="0" borderId="4" xfId="1" applyNumberFormat="1" applyFont="1" applyBorder="1" applyAlignment="1">
      <alignment wrapText="1"/>
    </xf>
    <xf numFmtId="2" fontId="11" fillId="0" borderId="4" xfId="0" applyNumberFormat="1" applyFont="1" applyBorder="1" applyAlignment="1">
      <alignment horizontal="left"/>
    </xf>
    <xf numFmtId="2" fontId="11" fillId="0" borderId="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left" vertical="top"/>
    </xf>
    <xf numFmtId="44" fontId="4" fillId="0" borderId="0" xfId="2" applyFont="1" applyAlignment="1"/>
    <xf numFmtId="0" fontId="1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2" fontId="11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top"/>
    </xf>
    <xf numFmtId="0" fontId="11" fillId="0" borderId="0" xfId="0" applyFont="1" applyAlignment="1">
      <alignment horizontal="left" wrapText="1"/>
    </xf>
    <xf numFmtId="0" fontId="2" fillId="0" borderId="4" xfId="0" applyFont="1" applyBorder="1" applyAlignment="1">
      <alignment horizontal="left" vertical="center"/>
    </xf>
    <xf numFmtId="0" fontId="3" fillId="3" borderId="7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49" fontId="18" fillId="0" borderId="4" xfId="0" applyNumberFormat="1" applyFont="1" applyBorder="1" applyAlignment="1">
      <alignment horizontal="left" vertical="center"/>
    </xf>
    <xf numFmtId="1" fontId="11" fillId="5" borderId="4" xfId="0" applyNumberFormat="1" applyFont="1" applyFill="1" applyBorder="1" applyAlignment="1" applyProtection="1">
      <alignment horizontal="center" vertical="top" wrapText="1" readingOrder="1"/>
      <protection locked="0"/>
    </xf>
    <xf numFmtId="0" fontId="15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5" xfId="0" applyFont="1" applyFill="1" applyBorder="1"/>
    <xf numFmtId="49" fontId="5" fillId="0" borderId="2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0" xfId="0" applyFont="1" applyFill="1"/>
    <xf numFmtId="0" fontId="5" fillId="0" borderId="5" xfId="0" applyFont="1" applyFill="1" applyBorder="1"/>
    <xf numFmtId="1" fontId="4" fillId="0" borderId="2" xfId="0" applyNumberFormat="1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0" fontId="2" fillId="0" borderId="0" xfId="0" applyFont="1" applyBorder="1"/>
    <xf numFmtId="0" fontId="18" fillId="0" borderId="0" xfId="0" applyFont="1" applyBorder="1" applyAlignment="1">
      <alignment horizontal="left" vertical="center"/>
    </xf>
    <xf numFmtId="165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/>
    <xf numFmtId="49" fontId="2" fillId="0" borderId="0" xfId="0" applyNumberFormat="1" applyFont="1" applyBorder="1" applyAlignment="1">
      <alignment horizontal="center"/>
    </xf>
    <xf numFmtId="49" fontId="3" fillId="3" borderId="0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 wrapText="1"/>
    </xf>
    <xf numFmtId="165" fontId="14" fillId="0" borderId="4" xfId="0" applyNumberFormat="1" applyFont="1" applyBorder="1" applyAlignment="1">
      <alignment horizontal="left" vertical="center"/>
    </xf>
    <xf numFmtId="0" fontId="3" fillId="3" borderId="4" xfId="0" applyFont="1" applyFill="1" applyBorder="1" applyAlignment="1">
      <alignment vertical="center"/>
    </xf>
    <xf numFmtId="20" fontId="2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7" fillId="0" borderId="2" xfId="0" applyFont="1" applyFill="1" applyBorder="1"/>
    <xf numFmtId="0" fontId="7" fillId="0" borderId="0" xfId="0" applyFont="1" applyBorder="1" applyAlignment="1">
      <alignment horizontal="left"/>
    </xf>
    <xf numFmtId="49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5" fillId="0" borderId="0" xfId="0" applyFont="1" applyBorder="1"/>
    <xf numFmtId="49" fontId="5" fillId="0" borderId="0" xfId="0" applyNumberFormat="1" applyFont="1" applyBorder="1" applyAlignment="1">
      <alignment horizontal="center"/>
    </xf>
    <xf numFmtId="0" fontId="7" fillId="2" borderId="0" xfId="0" applyFont="1" applyFill="1" applyBorder="1" applyAlignment="1"/>
    <xf numFmtId="0" fontId="8" fillId="0" borderId="0" xfId="0" applyFont="1" applyFill="1" applyBorder="1" applyAlignment="1"/>
    <xf numFmtId="0" fontId="7" fillId="0" borderId="4" xfId="0" applyFont="1" applyBorder="1" applyAlignment="1">
      <alignment horizontal="left"/>
    </xf>
    <xf numFmtId="0" fontId="15" fillId="0" borderId="4" xfId="0" applyFont="1" applyBorder="1" applyAlignment="1">
      <alignment horizontal="left" vertical="top"/>
    </xf>
    <xf numFmtId="165" fontId="14" fillId="0" borderId="4" xfId="0" applyNumberFormat="1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8" fillId="4" borderId="9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9" fillId="0" borderId="0" xfId="1" applyFont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5" fontId="2" fillId="0" borderId="2" xfId="0" applyNumberFormat="1" applyFont="1" applyBorder="1" applyAlignment="1">
      <alignment horizontal="left" vertical="center"/>
    </xf>
    <xf numFmtId="165" fontId="2" fillId="0" borderId="5" xfId="0" applyNumberFormat="1" applyFont="1" applyBorder="1" applyAlignment="1">
      <alignment horizontal="left" vertical="center"/>
    </xf>
    <xf numFmtId="165" fontId="2" fillId="0" borderId="3" xfId="0" applyNumberFormat="1" applyFont="1" applyBorder="1" applyAlignment="1">
      <alignment horizontal="left" vertical="center"/>
    </xf>
    <xf numFmtId="20" fontId="2" fillId="0" borderId="2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4" xfId="1" applyFont="1" applyBorder="1" applyAlignment="1">
      <alignment horizontal="right" wrapText="1"/>
    </xf>
    <xf numFmtId="0" fontId="14" fillId="0" borderId="2" xfId="1" applyFont="1" applyBorder="1" applyAlignment="1">
      <alignment horizontal="right" wrapText="1"/>
    </xf>
    <xf numFmtId="0" fontId="14" fillId="0" borderId="5" xfId="1" applyFont="1" applyBorder="1" applyAlignment="1">
      <alignment horizontal="right" wrapText="1"/>
    </xf>
    <xf numFmtId="0" fontId="14" fillId="0" borderId="3" xfId="1" applyFont="1" applyBorder="1" applyAlignment="1">
      <alignment horizontal="right" wrapText="1"/>
    </xf>
    <xf numFmtId="0" fontId="13" fillId="0" borderId="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20" fillId="3" borderId="4" xfId="0" applyNumberFormat="1" applyFont="1" applyFill="1" applyBorder="1" applyAlignment="1">
      <alignment horizontal="center" vertical="center" wrapText="1"/>
    </xf>
    <xf numFmtId="49" fontId="20" fillId="3" borderId="7" xfId="0" applyNumberFormat="1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11" fillId="0" borderId="2" xfId="0" applyFont="1" applyBorder="1"/>
    <xf numFmtId="0" fontId="14" fillId="0" borderId="4" xfId="0" applyFont="1" applyFill="1" applyBorder="1" applyAlignment="1">
      <alignment horizontal="center"/>
    </xf>
    <xf numFmtId="0" fontId="11" fillId="0" borderId="5" xfId="0" applyFont="1" applyFill="1" applyBorder="1"/>
    <xf numFmtId="0" fontId="4" fillId="0" borderId="0" xfId="0" applyFont="1" applyFill="1"/>
    <xf numFmtId="0" fontId="4" fillId="0" borderId="5" xfId="0" applyFont="1" applyFill="1" applyBorder="1"/>
    <xf numFmtId="49" fontId="4" fillId="0" borderId="2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1" fillId="0" borderId="5" xfId="0" applyFont="1" applyBorder="1"/>
    <xf numFmtId="0" fontId="4" fillId="0" borderId="5" xfId="0" applyFont="1" applyBorder="1"/>
    <xf numFmtId="49" fontId="4" fillId="0" borderId="4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14" fillId="0" borderId="0" xfId="0" applyFont="1" applyAlignment="1">
      <alignment horizontal="center"/>
    </xf>
    <xf numFmtId="0" fontId="21" fillId="0" borderId="0" xfId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19" fillId="0" borderId="4" xfId="0" applyFont="1" applyBorder="1" applyAlignment="1">
      <alignment vertical="center"/>
    </xf>
    <xf numFmtId="0" fontId="22" fillId="0" borderId="0" xfId="0" applyFont="1" applyAlignment="1" applyProtection="1">
      <alignment vertical="top"/>
      <protection locked="0"/>
    </xf>
    <xf numFmtId="21" fontId="2" fillId="0" borderId="4" xfId="0" applyNumberFormat="1" applyFont="1" applyBorder="1" applyAlignment="1">
      <alignment horizontal="left" vertical="center"/>
    </xf>
    <xf numFmtId="0" fontId="11" fillId="0" borderId="0" xfId="0" applyFont="1" applyAlignment="1" applyProtection="1">
      <alignment vertical="top"/>
      <protection locked="0"/>
    </xf>
    <xf numFmtId="0" fontId="14" fillId="0" borderId="4" xfId="0" applyFont="1" applyBorder="1" applyAlignment="1">
      <alignment vertical="center"/>
    </xf>
    <xf numFmtId="49" fontId="3" fillId="3" borderId="9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23" fillId="4" borderId="7" xfId="0" applyFont="1" applyFill="1" applyBorder="1"/>
    <xf numFmtId="0" fontId="23" fillId="2" borderId="0" xfId="0" applyFont="1" applyFill="1"/>
    <xf numFmtId="0" fontId="14" fillId="6" borderId="4" xfId="0" applyFont="1" applyFill="1" applyBorder="1" applyAlignment="1">
      <alignment horizontal="center" vertical="center"/>
    </xf>
    <xf numFmtId="49" fontId="4" fillId="0" borderId="4" xfId="1" quotePrefix="1" applyNumberFormat="1" applyFont="1" applyBorder="1" applyAlignment="1" applyProtection="1">
      <alignment horizontal="left" vertical="top" readingOrder="1"/>
      <protection locked="0"/>
    </xf>
    <xf numFmtId="0" fontId="4" fillId="0" borderId="4" xfId="1" applyFont="1" applyBorder="1" applyAlignment="1" applyProtection="1">
      <alignment vertical="top" readingOrder="1"/>
      <protection locked="0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49" fontId="4" fillId="0" borderId="4" xfId="1" applyNumberFormat="1" applyFont="1" applyBorder="1" applyAlignment="1" applyProtection="1">
      <alignment horizontal="left" vertical="top" readingOrder="1"/>
      <protection locked="0"/>
    </xf>
    <xf numFmtId="49" fontId="4" fillId="0" borderId="4" xfId="0" applyNumberFormat="1" applyFont="1" applyBorder="1" applyAlignment="1">
      <alignment horizontal="left"/>
    </xf>
    <xf numFmtId="2" fontId="4" fillId="0" borderId="4" xfId="0" applyNumberFormat="1" applyFont="1" applyBorder="1" applyAlignment="1">
      <alignment horizontal="left"/>
    </xf>
    <xf numFmtId="49" fontId="4" fillId="2" borderId="4" xfId="0" applyNumberFormat="1" applyFont="1" applyFill="1" applyBorder="1" applyAlignment="1">
      <alignment horizontal="left"/>
    </xf>
    <xf numFmtId="49" fontId="4" fillId="2" borderId="4" xfId="0" applyNumberFormat="1" applyFont="1" applyFill="1" applyBorder="1" applyAlignment="1">
      <alignment horizontal="center"/>
    </xf>
    <xf numFmtId="0" fontId="4" fillId="7" borderId="4" xfId="0" applyFont="1" applyFill="1" applyBorder="1" applyAlignment="1">
      <alignment horizontal="left"/>
    </xf>
    <xf numFmtId="0" fontId="4" fillId="2" borderId="4" xfId="1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center"/>
    </xf>
    <xf numFmtId="49" fontId="4" fillId="7" borderId="4" xfId="0" applyNumberFormat="1" applyFont="1" applyFill="1" applyBorder="1" applyAlignment="1">
      <alignment horizontal="left"/>
    </xf>
    <xf numFmtId="49" fontId="4" fillId="7" borderId="4" xfId="0" applyNumberFormat="1" applyFont="1" applyFill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 applyProtection="1">
      <alignment horizontal="left" vertical="top" wrapText="1" readingOrder="1"/>
      <protection locked="0"/>
    </xf>
    <xf numFmtId="0" fontId="11" fillId="0" borderId="4" xfId="0" applyFont="1" applyBorder="1" applyAlignment="1" applyProtection="1">
      <alignment horizontal="center" vertical="top" readingOrder="1"/>
      <protection locked="0"/>
    </xf>
    <xf numFmtId="0" fontId="4" fillId="0" borderId="4" xfId="1" applyFont="1" applyBorder="1" applyAlignment="1">
      <alignment horizontal="center"/>
    </xf>
    <xf numFmtId="0" fontId="11" fillId="2" borderId="4" xfId="0" applyFont="1" applyFill="1" applyBorder="1" applyAlignment="1" applyProtection="1">
      <alignment horizontal="left" vertical="top" wrapText="1" readingOrder="1"/>
      <protection locked="0"/>
    </xf>
    <xf numFmtId="0" fontId="11" fillId="2" borderId="4" xfId="0" applyFont="1" applyFill="1" applyBorder="1" applyAlignment="1" applyProtection="1">
      <alignment horizontal="center" vertical="top" readingOrder="1"/>
      <protection locked="0"/>
    </xf>
    <xf numFmtId="0" fontId="11" fillId="2" borderId="4" xfId="0" applyFont="1" applyFill="1" applyBorder="1" applyAlignment="1" applyProtection="1">
      <alignment horizontal="left" vertical="top" readingOrder="1"/>
      <protection locked="0"/>
    </xf>
    <xf numFmtId="0" fontId="4" fillId="2" borderId="0" xfId="0" applyFont="1" applyFill="1"/>
    <xf numFmtId="49" fontId="0" fillId="2" borderId="9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3" fillId="8" borderId="4" xfId="0" applyFont="1" applyFill="1" applyBorder="1" applyAlignment="1">
      <alignment horizontal="center"/>
    </xf>
    <xf numFmtId="0" fontId="20" fillId="8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20" fillId="8" borderId="2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4" fillId="0" borderId="7" xfId="0" applyFont="1" applyBorder="1" applyAlignment="1">
      <alignment horizontal="right"/>
    </xf>
    <xf numFmtId="0" fontId="4" fillId="0" borderId="7" xfId="0" applyFont="1" applyBorder="1"/>
    <xf numFmtId="0" fontId="4" fillId="0" borderId="0" xfId="1" applyFont="1" applyAlignment="1">
      <alignment horizontal="left"/>
    </xf>
    <xf numFmtId="0" fontId="4" fillId="0" borderId="0" xfId="1" applyFont="1"/>
  </cellXfs>
  <cellStyles count="9">
    <cellStyle name="Moneda" xfId="2" builtinId="4"/>
    <cellStyle name="Moneda [0]" xfId="3" builtinId="7"/>
    <cellStyle name="Moneda [0] 2" xfId="7" xr:uid="{AED46F24-7CA9-4409-B519-CDA9B73D3817}"/>
    <cellStyle name="Moneda 2" xfId="6" xr:uid="{F4D4E7F7-B2DC-42CB-9B4D-CC9D878595F2}"/>
    <cellStyle name="Moneda 3" xfId="5" xr:uid="{E2BA0F25-FC56-490E-88CD-D3EA76FEBF8D}"/>
    <cellStyle name="Moneda 3 2" xfId="4" xr:uid="{3BBDE648-1E24-40C2-9561-9D22A31B4FDC}"/>
    <cellStyle name="Moneda 3 2 2" xfId="8" xr:uid="{9DF2668C-ED8C-4ACB-8E6C-73B5DE865F9B}"/>
    <cellStyle name="Normal" xfId="0" builtinId="0"/>
    <cellStyle name="Normal 2" xfId="1" xr:uid="{461EE744-15AF-4C10-9040-F91F2E9ED1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0</xdr:row>
      <xdr:rowOff>95250</xdr:rowOff>
    </xdr:from>
    <xdr:to>
      <xdr:col>1</xdr:col>
      <xdr:colOff>1611563</xdr:colOff>
      <xdr:row>4</xdr:row>
      <xdr:rowOff>244288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102FA7E-2D61-4698-A54A-5BD873CFC2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1950" y="95250"/>
          <a:ext cx="2636754" cy="11486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352425</xdr:colOff>
      <xdr:row>6</xdr:row>
      <xdr:rowOff>99385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96F32A-70EF-47CD-B61F-9AE427053A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2286000" cy="12423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0</xdr:row>
      <xdr:rowOff>95250</xdr:rowOff>
    </xdr:from>
    <xdr:to>
      <xdr:col>3</xdr:col>
      <xdr:colOff>588879</xdr:colOff>
      <xdr:row>6</xdr:row>
      <xdr:rowOff>43762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73821B-67E6-4145-9F7B-D916D29A1C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1950" y="95250"/>
          <a:ext cx="2636754" cy="11486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488950</xdr:colOff>
      <xdr:row>2</xdr:row>
      <xdr:rowOff>38100</xdr:rowOff>
    </xdr:from>
    <xdr:to>
      <xdr:col>2</xdr:col>
      <xdr:colOff>280612</xdr:colOff>
      <xdr:row>7</xdr:row>
      <xdr:rowOff>168275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F0665E-9B36-4533-9366-E46C4E620B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374775" y="533400"/>
          <a:ext cx="1572837" cy="1082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14DF-AF1B-4407-BD36-4433F20B907F}">
  <dimension ref="A1:I200"/>
  <sheetViews>
    <sheetView showGridLines="0" view="pageBreakPreview" topLeftCell="A74" zoomScale="70" zoomScaleNormal="95" zoomScaleSheetLayoutView="70" workbookViewId="0">
      <selection activeCell="A74" sqref="A1:XFD1048576"/>
    </sheetView>
  </sheetViews>
  <sheetFormatPr baseColWidth="10" defaultColWidth="11.5703125" defaultRowHeight="20.100000000000001" customHeight="1" x14ac:dyDescent="0.25"/>
  <cols>
    <col min="1" max="1" width="20.7109375" style="5" bestFit="1" customWidth="1"/>
    <col min="2" max="2" width="30.42578125" style="6" bestFit="1" customWidth="1"/>
    <col min="3" max="3" width="89.28515625" style="5" bestFit="1" customWidth="1"/>
    <col min="4" max="4" width="22.85546875" style="5" bestFit="1" customWidth="1"/>
    <col min="5" max="5" width="20.140625" style="5" bestFit="1" customWidth="1"/>
    <col min="6" max="6" width="17.28515625" style="5" customWidth="1"/>
    <col min="7" max="7" width="17" style="36" customWidth="1"/>
    <col min="8" max="8" width="20" style="5" bestFit="1" customWidth="1"/>
    <col min="9" max="16384" width="11.5703125" style="5"/>
  </cols>
  <sheetData>
    <row r="1" spans="1:8" ht="20.100000000000001" customHeight="1" x14ac:dyDescent="0.25">
      <c r="C1" s="6"/>
      <c r="D1" s="7"/>
      <c r="E1" s="7"/>
      <c r="F1" s="7"/>
      <c r="G1" s="29"/>
      <c r="H1" s="7"/>
    </row>
    <row r="2" spans="1:8" ht="20.100000000000001" customHeight="1" x14ac:dyDescent="0.25">
      <c r="C2" s="6"/>
      <c r="D2" s="7"/>
      <c r="E2" s="7"/>
      <c r="F2" s="7"/>
      <c r="G2" s="29"/>
      <c r="H2" s="7"/>
    </row>
    <row r="3" spans="1:8" ht="20.100000000000001" customHeight="1" x14ac:dyDescent="0.25">
      <c r="B3" s="143" t="s">
        <v>240</v>
      </c>
      <c r="C3" s="143"/>
      <c r="D3" s="143"/>
      <c r="E3" s="143"/>
      <c r="F3" s="143"/>
      <c r="G3" s="143"/>
      <c r="H3" s="143"/>
    </row>
    <row r="4" spans="1:8" ht="20.100000000000001" customHeight="1" x14ac:dyDescent="0.25">
      <c r="B4" s="143" t="s">
        <v>241</v>
      </c>
      <c r="C4" s="143"/>
      <c r="D4" s="143"/>
      <c r="E4" s="143"/>
      <c r="F4" s="143"/>
      <c r="G4" s="143"/>
      <c r="H4" s="143"/>
    </row>
    <row r="5" spans="1:8" ht="20.100000000000001" customHeight="1" x14ac:dyDescent="0.25">
      <c r="B5" s="143" t="s">
        <v>242</v>
      </c>
      <c r="C5" s="143"/>
      <c r="D5" s="143"/>
      <c r="E5" s="143"/>
      <c r="F5" s="143"/>
      <c r="G5" s="143"/>
      <c r="H5" s="143"/>
    </row>
    <row r="6" spans="1:8" ht="20.100000000000001" customHeight="1" x14ac:dyDescent="0.25">
      <c r="C6" s="6"/>
      <c r="D6" s="7"/>
      <c r="E6" s="7"/>
      <c r="F6" s="7"/>
      <c r="G6" s="29"/>
      <c r="H6" s="7"/>
    </row>
    <row r="8" spans="1:8" s="1" customFormat="1" ht="20.100000000000001" customHeight="1" x14ac:dyDescent="0.25">
      <c r="A8" s="117" t="s">
        <v>0</v>
      </c>
      <c r="B8" s="132">
        <v>44802</v>
      </c>
      <c r="C8" s="132"/>
      <c r="D8" s="114" t="s">
        <v>1</v>
      </c>
      <c r="E8" s="10" t="s">
        <v>317</v>
      </c>
    </row>
    <row r="9" spans="1:8" s="2" customFormat="1" ht="20.100000000000001" customHeight="1" x14ac:dyDescent="0.25">
      <c r="B9" s="106"/>
      <c r="D9" s="31"/>
      <c r="F9" s="107"/>
    </row>
    <row r="10" spans="1:8" s="1" customFormat="1" ht="20.100000000000001" customHeight="1" x14ac:dyDescent="0.25">
      <c r="A10" s="117" t="s">
        <v>2</v>
      </c>
      <c r="B10" s="133" t="s">
        <v>319</v>
      </c>
      <c r="C10" s="133"/>
      <c r="D10" s="115" t="s">
        <v>3</v>
      </c>
      <c r="E10" s="91" t="s">
        <v>320</v>
      </c>
      <c r="F10" s="108"/>
    </row>
    <row r="11" spans="1:8" s="2" customFormat="1" ht="20.100000000000001" customHeight="1" x14ac:dyDescent="0.25">
      <c r="B11" s="106"/>
      <c r="D11" s="31"/>
      <c r="F11" s="107"/>
    </row>
    <row r="12" spans="1:8" s="2" customFormat="1" ht="31.5" x14ac:dyDescent="0.25">
      <c r="A12" s="117" t="s">
        <v>4</v>
      </c>
      <c r="B12" s="133" t="s">
        <v>321</v>
      </c>
      <c r="C12" s="133"/>
      <c r="D12" s="115" t="s">
        <v>5</v>
      </c>
      <c r="E12" s="86" t="s">
        <v>6</v>
      </c>
      <c r="F12" s="108"/>
    </row>
    <row r="13" spans="1:8" s="2" customFormat="1" ht="20.100000000000001" customHeight="1" x14ac:dyDescent="0.25">
      <c r="B13" s="106"/>
      <c r="D13" s="31"/>
      <c r="F13" s="107"/>
    </row>
    <row r="14" spans="1:8" s="1" customFormat="1" ht="20.100000000000001" customHeight="1" x14ac:dyDescent="0.25">
      <c r="A14" s="117" t="s">
        <v>7</v>
      </c>
      <c r="B14" s="132">
        <v>44802</v>
      </c>
      <c r="C14" s="132"/>
      <c r="D14" s="115" t="s">
        <v>8</v>
      </c>
      <c r="E14" s="118">
        <v>800</v>
      </c>
      <c r="F14" s="109"/>
    </row>
    <row r="15" spans="1:8" s="2" customFormat="1" ht="20.100000000000001" customHeight="1" x14ac:dyDescent="0.25">
      <c r="B15" s="106"/>
      <c r="D15" s="31"/>
      <c r="F15" s="107"/>
    </row>
    <row r="16" spans="1:8" s="2" customFormat="1" ht="20.100000000000001" customHeight="1" x14ac:dyDescent="0.25">
      <c r="B16" s="106"/>
      <c r="D16" s="113"/>
      <c r="E16" s="107"/>
      <c r="F16" s="107"/>
    </row>
    <row r="17" spans="1:9" s="1" customFormat="1" ht="20.100000000000001" customHeight="1" x14ac:dyDescent="0.25">
      <c r="A17" s="117" t="s">
        <v>9</v>
      </c>
      <c r="B17" s="134" t="s">
        <v>318</v>
      </c>
      <c r="C17" s="134"/>
      <c r="D17" s="110"/>
      <c r="E17" s="110"/>
      <c r="F17" s="110"/>
    </row>
    <row r="18" spans="1:9" s="2" customFormat="1" ht="20.100000000000001" customHeight="1" x14ac:dyDescent="0.25">
      <c r="B18" s="106"/>
      <c r="D18" s="113"/>
      <c r="E18" s="107"/>
      <c r="F18" s="107"/>
    </row>
    <row r="19" spans="1:9" s="1" customFormat="1" ht="20.100000000000001" customHeight="1" x14ac:dyDescent="0.25">
      <c r="A19" s="33" t="s">
        <v>11</v>
      </c>
      <c r="B19" s="134" t="s">
        <v>316</v>
      </c>
      <c r="C19" s="134"/>
      <c r="D19" s="104" t="s">
        <v>12</v>
      </c>
      <c r="E19" s="119"/>
      <c r="F19" s="111"/>
    </row>
    <row r="20" spans="1:9" s="2" customFormat="1" ht="20.100000000000001" customHeight="1" x14ac:dyDescent="0.25">
      <c r="B20" s="106"/>
      <c r="C20" s="112"/>
      <c r="E20" s="107"/>
      <c r="F20" s="107"/>
      <c r="G20" s="31"/>
    </row>
    <row r="21" spans="1:9" s="1" customFormat="1" ht="20.100000000000001" customHeight="1" x14ac:dyDescent="0.25">
      <c r="B21" s="105"/>
      <c r="C21" s="102"/>
      <c r="D21" s="144"/>
      <c r="E21" s="144"/>
      <c r="F21" s="3"/>
      <c r="G21" s="34"/>
      <c r="H21" s="3"/>
    </row>
    <row r="22" spans="1:9" s="2" customFormat="1" ht="20.100000000000001" customHeight="1" x14ac:dyDescent="0.25">
      <c r="B22" s="11"/>
      <c r="C22" s="107"/>
      <c r="D22" s="107"/>
      <c r="E22" s="107"/>
      <c r="G22" s="31"/>
    </row>
    <row r="24" spans="1:9" s="4" customFormat="1" ht="15.75" x14ac:dyDescent="0.25">
      <c r="A24" s="13" t="s">
        <v>14</v>
      </c>
      <c r="B24" s="35" t="s">
        <v>16</v>
      </c>
      <c r="C24" s="103" t="s">
        <v>15</v>
      </c>
      <c r="D24" s="14" t="s">
        <v>17</v>
      </c>
      <c r="E24" s="87" t="s">
        <v>322</v>
      </c>
    </row>
    <row r="25" spans="1:9" s="4" customFormat="1" ht="20.100000000000001" customHeight="1" x14ac:dyDescent="0.2">
      <c r="A25" s="93" t="s">
        <v>323</v>
      </c>
      <c r="B25" s="101">
        <v>2100044503</v>
      </c>
      <c r="C25" s="131" t="s">
        <v>423</v>
      </c>
      <c r="D25" s="92">
        <v>3</v>
      </c>
      <c r="E25" s="120"/>
      <c r="I25" s="95"/>
    </row>
    <row r="26" spans="1:9" s="4" customFormat="1" ht="20.100000000000001" customHeight="1" x14ac:dyDescent="0.2">
      <c r="A26" s="93" t="s">
        <v>325</v>
      </c>
      <c r="B26" s="101" t="s">
        <v>407</v>
      </c>
      <c r="C26" s="131" t="s">
        <v>424</v>
      </c>
      <c r="D26" s="92">
        <v>3</v>
      </c>
      <c r="E26" s="120"/>
      <c r="I26" s="95"/>
    </row>
    <row r="27" spans="1:9" s="4" customFormat="1" ht="20.100000000000001" customHeight="1" x14ac:dyDescent="0.2">
      <c r="A27" s="93" t="s">
        <v>327</v>
      </c>
      <c r="B27" s="101">
        <v>2100001567</v>
      </c>
      <c r="C27" s="131" t="s">
        <v>425</v>
      </c>
      <c r="D27" s="92">
        <v>3</v>
      </c>
      <c r="E27" s="120"/>
      <c r="I27" s="95"/>
    </row>
    <row r="28" spans="1:9" s="4" customFormat="1" ht="20.100000000000001" customHeight="1" x14ac:dyDescent="0.2">
      <c r="A28" s="93" t="s">
        <v>329</v>
      </c>
      <c r="B28" s="101">
        <v>2100044504</v>
      </c>
      <c r="C28" s="131" t="s">
        <v>426</v>
      </c>
      <c r="D28" s="92">
        <v>3</v>
      </c>
      <c r="E28" s="120"/>
      <c r="I28" s="95"/>
    </row>
    <row r="29" spans="1:9" s="4" customFormat="1" ht="20.100000000000001" customHeight="1" x14ac:dyDescent="0.2">
      <c r="A29" s="93" t="s">
        <v>331</v>
      </c>
      <c r="B29" s="101">
        <v>2100027879</v>
      </c>
      <c r="C29" s="131" t="s">
        <v>427</v>
      </c>
      <c r="D29" s="92">
        <v>2</v>
      </c>
      <c r="E29" s="120"/>
      <c r="I29" s="95"/>
    </row>
    <row r="30" spans="1:9" s="4" customFormat="1" ht="20.100000000000001" customHeight="1" x14ac:dyDescent="0.2">
      <c r="A30" s="93" t="s">
        <v>333</v>
      </c>
      <c r="B30" s="101">
        <v>2200022182</v>
      </c>
      <c r="C30" s="131" t="s">
        <v>428</v>
      </c>
      <c r="D30" s="92">
        <v>2</v>
      </c>
      <c r="E30" s="120"/>
      <c r="I30" s="95"/>
    </row>
    <row r="31" spans="1:9" s="4" customFormat="1" ht="20.100000000000001" customHeight="1" x14ac:dyDescent="0.2">
      <c r="A31" s="93" t="s">
        <v>335</v>
      </c>
      <c r="B31" s="101">
        <v>2200042941</v>
      </c>
      <c r="C31" s="131" t="s">
        <v>429</v>
      </c>
      <c r="D31" s="92">
        <v>3</v>
      </c>
      <c r="E31" s="120"/>
      <c r="I31" s="95"/>
    </row>
    <row r="32" spans="1:9" s="4" customFormat="1" ht="20.100000000000001" customHeight="1" x14ac:dyDescent="0.2">
      <c r="A32" s="93" t="s">
        <v>337</v>
      </c>
      <c r="B32" s="101">
        <v>2100088764</v>
      </c>
      <c r="C32" s="131" t="s">
        <v>430</v>
      </c>
      <c r="D32" s="92">
        <v>3</v>
      </c>
      <c r="E32" s="120"/>
      <c r="I32" s="95"/>
    </row>
    <row r="33" spans="1:9" s="4" customFormat="1" ht="20.100000000000001" customHeight="1" x14ac:dyDescent="0.2">
      <c r="A33" s="93" t="s">
        <v>339</v>
      </c>
      <c r="B33" s="101">
        <v>2200028899</v>
      </c>
      <c r="C33" s="131" t="s">
        <v>431</v>
      </c>
      <c r="D33" s="92">
        <v>3</v>
      </c>
      <c r="E33" s="120"/>
      <c r="I33" s="95"/>
    </row>
    <row r="34" spans="1:9" s="4" customFormat="1" ht="20.100000000000001" customHeight="1" x14ac:dyDescent="0.2">
      <c r="A34" s="93" t="s">
        <v>341</v>
      </c>
      <c r="B34" s="101">
        <v>2000103341</v>
      </c>
      <c r="C34" s="131" t="s">
        <v>432</v>
      </c>
      <c r="D34" s="92">
        <v>2</v>
      </c>
      <c r="E34" s="120"/>
      <c r="I34" s="95"/>
    </row>
    <row r="35" spans="1:9" s="4" customFormat="1" ht="20.100000000000001" customHeight="1" x14ac:dyDescent="0.2">
      <c r="A35" s="93" t="s">
        <v>343</v>
      </c>
      <c r="B35" s="101">
        <v>2100028171</v>
      </c>
      <c r="C35" s="131" t="s">
        <v>433</v>
      </c>
      <c r="D35" s="92">
        <v>3</v>
      </c>
      <c r="E35" s="120"/>
      <c r="I35" s="95"/>
    </row>
    <row r="36" spans="1:9" s="4" customFormat="1" ht="20.100000000000001" customHeight="1" x14ac:dyDescent="0.2">
      <c r="A36" s="93" t="s">
        <v>345</v>
      </c>
      <c r="B36" s="101">
        <v>2000103713</v>
      </c>
      <c r="C36" s="131" t="s">
        <v>434</v>
      </c>
      <c r="D36" s="92">
        <v>3</v>
      </c>
      <c r="E36" s="120"/>
      <c r="I36" s="95"/>
    </row>
    <row r="37" spans="1:9" s="4" customFormat="1" ht="20.100000000000001" customHeight="1" x14ac:dyDescent="0.2">
      <c r="A37" s="93" t="s">
        <v>347</v>
      </c>
      <c r="B37" s="101">
        <v>2100042949</v>
      </c>
      <c r="C37" s="131" t="s">
        <v>435</v>
      </c>
      <c r="D37" s="92">
        <v>3</v>
      </c>
      <c r="E37" s="120"/>
      <c r="I37" s="95"/>
    </row>
    <row r="38" spans="1:9" s="4" customFormat="1" ht="20.100000000000001" customHeight="1" x14ac:dyDescent="0.2">
      <c r="A38" s="93" t="s">
        <v>349</v>
      </c>
      <c r="B38" s="101">
        <v>2100004423</v>
      </c>
      <c r="C38" s="131" t="s">
        <v>436</v>
      </c>
      <c r="D38" s="92">
        <v>3</v>
      </c>
      <c r="E38" s="120"/>
      <c r="I38" s="95"/>
    </row>
    <row r="39" spans="1:9" s="4" customFormat="1" ht="20.100000000000001" customHeight="1" x14ac:dyDescent="0.2">
      <c r="A39" s="93" t="s">
        <v>351</v>
      </c>
      <c r="B39" s="101">
        <v>2100028173</v>
      </c>
      <c r="C39" s="131" t="s">
        <v>437</v>
      </c>
      <c r="D39" s="92">
        <v>3</v>
      </c>
      <c r="E39" s="120"/>
      <c r="I39" s="95"/>
    </row>
    <row r="40" spans="1:9" s="4" customFormat="1" ht="20.100000000000001" customHeight="1" x14ac:dyDescent="0.2">
      <c r="A40" s="93" t="s">
        <v>353</v>
      </c>
      <c r="B40" s="101">
        <v>2100036749</v>
      </c>
      <c r="C40" s="131" t="s">
        <v>438</v>
      </c>
      <c r="D40" s="92">
        <v>3</v>
      </c>
      <c r="E40" s="120"/>
      <c r="I40" s="95"/>
    </row>
    <row r="41" spans="1:9" s="4" customFormat="1" ht="20.100000000000001" customHeight="1" x14ac:dyDescent="0.2">
      <c r="A41" s="93" t="s">
        <v>355</v>
      </c>
      <c r="B41" s="101">
        <v>2100020125</v>
      </c>
      <c r="C41" s="131" t="s">
        <v>439</v>
      </c>
      <c r="D41" s="92">
        <v>3</v>
      </c>
      <c r="E41" s="120"/>
      <c r="I41" s="95"/>
    </row>
    <row r="42" spans="1:9" s="4" customFormat="1" ht="20.100000000000001" customHeight="1" x14ac:dyDescent="0.2">
      <c r="A42" s="93" t="s">
        <v>357</v>
      </c>
      <c r="B42" s="101">
        <v>1900069634</v>
      </c>
      <c r="C42" s="131" t="s">
        <v>440</v>
      </c>
      <c r="D42" s="92">
        <v>3</v>
      </c>
      <c r="E42" s="120"/>
      <c r="I42" s="95"/>
    </row>
    <row r="43" spans="1:9" s="4" customFormat="1" ht="20.100000000000001" customHeight="1" x14ac:dyDescent="0.2">
      <c r="A43" s="93" t="s">
        <v>359</v>
      </c>
      <c r="B43" s="101">
        <v>2200034132</v>
      </c>
      <c r="C43" s="131" t="s">
        <v>441</v>
      </c>
      <c r="D43" s="92">
        <v>3</v>
      </c>
      <c r="E43" s="120"/>
      <c r="I43" s="95"/>
    </row>
    <row r="44" spans="1:9" s="4" customFormat="1" ht="20.100000000000001" customHeight="1" x14ac:dyDescent="0.2">
      <c r="A44" s="93" t="s">
        <v>361</v>
      </c>
      <c r="B44" s="101">
        <v>2200036479</v>
      </c>
      <c r="C44" s="131" t="s">
        <v>442</v>
      </c>
      <c r="D44" s="92">
        <v>3</v>
      </c>
      <c r="E44" s="120"/>
      <c r="I44" s="95"/>
    </row>
    <row r="45" spans="1:9" s="4" customFormat="1" ht="20.100000000000001" customHeight="1" x14ac:dyDescent="0.2">
      <c r="A45" s="93" t="s">
        <v>363</v>
      </c>
      <c r="B45" s="101">
        <v>2200037605</v>
      </c>
      <c r="C45" s="131" t="s">
        <v>443</v>
      </c>
      <c r="D45" s="92">
        <v>1</v>
      </c>
      <c r="E45" s="120"/>
      <c r="I45" s="95"/>
    </row>
    <row r="46" spans="1:9" s="4" customFormat="1" ht="20.100000000000001" customHeight="1" x14ac:dyDescent="0.2">
      <c r="A46" s="93" t="s">
        <v>365</v>
      </c>
      <c r="B46" s="101">
        <v>2100000392</v>
      </c>
      <c r="C46" s="131" t="s">
        <v>444</v>
      </c>
      <c r="D46" s="92">
        <v>3</v>
      </c>
      <c r="E46" s="120"/>
      <c r="I46" s="95"/>
    </row>
    <row r="47" spans="1:9" s="4" customFormat="1" ht="20.100000000000001" customHeight="1" x14ac:dyDescent="0.2">
      <c r="A47" s="93" t="s">
        <v>367</v>
      </c>
      <c r="B47" s="101">
        <v>2100041278</v>
      </c>
      <c r="C47" s="131" t="s">
        <v>445</v>
      </c>
      <c r="D47" s="92">
        <v>3</v>
      </c>
      <c r="E47" s="120"/>
      <c r="I47" s="95"/>
    </row>
    <row r="48" spans="1:9" s="4" customFormat="1" ht="20.100000000000001" customHeight="1" x14ac:dyDescent="0.2">
      <c r="A48" s="93" t="s">
        <v>369</v>
      </c>
      <c r="B48" s="101">
        <v>2000096332</v>
      </c>
      <c r="C48" s="131" t="s">
        <v>446</v>
      </c>
      <c r="D48" s="92">
        <v>3</v>
      </c>
      <c r="E48" s="120"/>
      <c r="I48" s="95"/>
    </row>
    <row r="49" spans="1:9" s="4" customFormat="1" ht="20.100000000000001" customHeight="1" x14ac:dyDescent="0.2">
      <c r="A49" s="93" t="s">
        <v>371</v>
      </c>
      <c r="B49" s="101">
        <v>2000094601</v>
      </c>
      <c r="C49" s="131" t="s">
        <v>447</v>
      </c>
      <c r="D49" s="92">
        <v>3</v>
      </c>
      <c r="E49" s="120"/>
      <c r="I49" s="95"/>
    </row>
    <row r="50" spans="1:9" s="4" customFormat="1" ht="20.100000000000001" customHeight="1" x14ac:dyDescent="0.2">
      <c r="A50" s="93" t="s">
        <v>373</v>
      </c>
      <c r="B50" s="101">
        <v>2000066163</v>
      </c>
      <c r="C50" s="131" t="s">
        <v>408</v>
      </c>
      <c r="D50" s="92">
        <v>3</v>
      </c>
      <c r="E50" s="120"/>
      <c r="I50" s="95"/>
    </row>
    <row r="51" spans="1:9" s="4" customFormat="1" ht="20.100000000000001" customHeight="1" x14ac:dyDescent="0.2">
      <c r="A51" s="93" t="s">
        <v>375</v>
      </c>
      <c r="B51" s="101">
        <v>2100045107</v>
      </c>
      <c r="C51" s="131" t="s">
        <v>409</v>
      </c>
      <c r="D51" s="92">
        <v>2</v>
      </c>
      <c r="E51" s="120"/>
      <c r="I51" s="95"/>
    </row>
    <row r="52" spans="1:9" s="4" customFormat="1" ht="20.100000000000001" customHeight="1" x14ac:dyDescent="0.2">
      <c r="A52" s="93" t="s">
        <v>377</v>
      </c>
      <c r="B52" s="101">
        <v>2100041280</v>
      </c>
      <c r="C52" s="131" t="s">
        <v>410</v>
      </c>
      <c r="D52" s="92">
        <v>3</v>
      </c>
      <c r="E52" s="120"/>
      <c r="I52" s="95"/>
    </row>
    <row r="53" spans="1:9" s="4" customFormat="1" ht="20.100000000000001" customHeight="1" x14ac:dyDescent="0.2">
      <c r="A53" s="93" t="s">
        <v>379</v>
      </c>
      <c r="B53" s="101">
        <v>2100054532</v>
      </c>
      <c r="C53" s="131" t="s">
        <v>411</v>
      </c>
      <c r="D53" s="92">
        <v>3</v>
      </c>
      <c r="E53" s="120"/>
      <c r="I53" s="95"/>
    </row>
    <row r="54" spans="1:9" s="4" customFormat="1" ht="20.100000000000001" customHeight="1" x14ac:dyDescent="0.2">
      <c r="A54" s="93" t="s">
        <v>381</v>
      </c>
      <c r="B54" s="101">
        <v>2000096332</v>
      </c>
      <c r="C54" s="131" t="s">
        <v>412</v>
      </c>
      <c r="D54" s="92">
        <v>3</v>
      </c>
      <c r="E54" s="120"/>
      <c r="I54" s="95"/>
    </row>
    <row r="55" spans="1:9" s="4" customFormat="1" ht="20.100000000000001" customHeight="1" x14ac:dyDescent="0.2">
      <c r="A55" s="93" t="s">
        <v>383</v>
      </c>
      <c r="B55" s="101">
        <v>2000094601</v>
      </c>
      <c r="C55" s="131" t="s">
        <v>413</v>
      </c>
      <c r="D55" s="92">
        <v>2</v>
      </c>
      <c r="E55" s="120"/>
      <c r="I55" s="95"/>
    </row>
    <row r="56" spans="1:9" s="4" customFormat="1" ht="20.100000000000001" customHeight="1" x14ac:dyDescent="0.2">
      <c r="A56" s="93" t="s">
        <v>385</v>
      </c>
      <c r="B56" s="101">
        <v>2000066163</v>
      </c>
      <c r="C56" s="131" t="s">
        <v>414</v>
      </c>
      <c r="D56" s="92">
        <v>3</v>
      </c>
      <c r="E56" s="120"/>
      <c r="I56" s="95"/>
    </row>
    <row r="57" spans="1:9" s="4" customFormat="1" ht="20.100000000000001" customHeight="1" x14ac:dyDescent="0.2">
      <c r="A57" s="93" t="s">
        <v>387</v>
      </c>
      <c r="B57" s="101">
        <v>2100045107</v>
      </c>
      <c r="C57" s="131" t="s">
        <v>415</v>
      </c>
      <c r="D57" s="92">
        <v>3</v>
      </c>
      <c r="E57" s="120"/>
      <c r="I57" s="95"/>
    </row>
    <row r="58" spans="1:9" s="4" customFormat="1" ht="20.100000000000001" customHeight="1" x14ac:dyDescent="0.2">
      <c r="A58" s="93" t="s">
        <v>389</v>
      </c>
      <c r="B58" s="101">
        <v>2100041280</v>
      </c>
      <c r="C58" s="131" t="s">
        <v>416</v>
      </c>
      <c r="D58" s="92">
        <v>3</v>
      </c>
      <c r="E58" s="120"/>
      <c r="I58" s="95"/>
    </row>
    <row r="59" spans="1:9" s="4" customFormat="1" ht="20.100000000000001" customHeight="1" x14ac:dyDescent="0.2">
      <c r="A59" s="93" t="s">
        <v>391</v>
      </c>
      <c r="B59" s="101">
        <v>2100054532</v>
      </c>
      <c r="C59" s="131" t="s">
        <v>417</v>
      </c>
      <c r="D59" s="92">
        <v>3</v>
      </c>
      <c r="E59" s="120"/>
      <c r="I59" s="95"/>
    </row>
    <row r="60" spans="1:9" s="4" customFormat="1" ht="20.100000000000001" customHeight="1" x14ac:dyDescent="0.2">
      <c r="A60" s="93" t="s">
        <v>393</v>
      </c>
      <c r="B60" s="101">
        <v>1800054856</v>
      </c>
      <c r="C60" s="131" t="s">
        <v>418</v>
      </c>
      <c r="D60" s="92">
        <v>3</v>
      </c>
      <c r="E60" s="120"/>
      <c r="I60" s="95"/>
    </row>
    <row r="61" spans="1:9" s="4" customFormat="1" ht="20.100000000000001" customHeight="1" x14ac:dyDescent="0.2">
      <c r="A61" s="93" t="s">
        <v>395</v>
      </c>
      <c r="B61" s="101">
        <v>2100061358</v>
      </c>
      <c r="C61" s="131" t="s">
        <v>419</v>
      </c>
      <c r="D61" s="92">
        <v>3</v>
      </c>
      <c r="E61" s="120"/>
      <c r="I61" s="95"/>
    </row>
    <row r="62" spans="1:9" s="4" customFormat="1" ht="20.100000000000001" customHeight="1" x14ac:dyDescent="0.2">
      <c r="A62" s="93" t="s">
        <v>397</v>
      </c>
      <c r="B62" s="101">
        <v>2100087531</v>
      </c>
      <c r="C62" s="131" t="s">
        <v>420</v>
      </c>
      <c r="D62" s="92">
        <v>3</v>
      </c>
      <c r="E62" s="120"/>
      <c r="I62" s="95"/>
    </row>
    <row r="63" spans="1:9" s="4" customFormat="1" ht="20.100000000000001" customHeight="1" x14ac:dyDescent="0.2">
      <c r="A63" s="93" t="s">
        <v>399</v>
      </c>
      <c r="B63" s="101">
        <v>2100112299</v>
      </c>
      <c r="C63" s="131" t="s">
        <v>421</v>
      </c>
      <c r="D63" s="92">
        <v>3</v>
      </c>
      <c r="E63" s="120"/>
      <c r="I63" s="95"/>
    </row>
    <row r="64" spans="1:9" s="4" customFormat="1" ht="20.100000000000001" customHeight="1" x14ac:dyDescent="0.2">
      <c r="A64" s="93" t="s">
        <v>401</v>
      </c>
      <c r="B64" s="101">
        <v>2100105354</v>
      </c>
      <c r="C64" s="131" t="s">
        <v>422</v>
      </c>
      <c r="D64" s="94"/>
      <c r="E64" s="120"/>
      <c r="I64" s="95"/>
    </row>
    <row r="65" spans="1:9" ht="20.100000000000001" customHeight="1" x14ac:dyDescent="0.25">
      <c r="A65" s="16" t="s">
        <v>56</v>
      </c>
      <c r="B65" s="101">
        <v>2100025108</v>
      </c>
      <c r="C65" s="17" t="s">
        <v>57</v>
      </c>
      <c r="D65" s="98">
        <v>1</v>
      </c>
      <c r="E65" s="121"/>
      <c r="I65" s="99"/>
    </row>
    <row r="66" spans="1:9" ht="20.100000000000001" customHeight="1" x14ac:dyDescent="0.25">
      <c r="A66" s="16" t="s">
        <v>247</v>
      </c>
      <c r="B66" s="101">
        <v>1800067249</v>
      </c>
      <c r="C66" s="17" t="s">
        <v>58</v>
      </c>
      <c r="D66" s="98">
        <v>1</v>
      </c>
      <c r="E66" s="121"/>
      <c r="I66" s="99"/>
    </row>
    <row r="67" spans="1:9" ht="20.100000000000001" customHeight="1" x14ac:dyDescent="0.25">
      <c r="A67" s="16" t="s">
        <v>248</v>
      </c>
      <c r="B67" s="97" t="s">
        <v>196</v>
      </c>
      <c r="C67" s="17" t="s">
        <v>59</v>
      </c>
      <c r="D67" s="98">
        <v>1</v>
      </c>
      <c r="E67" s="96"/>
      <c r="I67" s="99"/>
    </row>
    <row r="68" spans="1:9" ht="20.100000000000001" customHeight="1" x14ac:dyDescent="0.25">
      <c r="A68" s="16" t="s">
        <v>249</v>
      </c>
      <c r="B68" s="97" t="s">
        <v>196</v>
      </c>
      <c r="C68" s="17" t="s">
        <v>60</v>
      </c>
      <c r="D68" s="98">
        <v>1</v>
      </c>
      <c r="E68" s="96"/>
      <c r="I68" s="99"/>
    </row>
    <row r="69" spans="1:9" ht="20.100000000000001" customHeight="1" x14ac:dyDescent="0.25">
      <c r="A69" s="16" t="s">
        <v>250</v>
      </c>
      <c r="B69" s="97" t="s">
        <v>196</v>
      </c>
      <c r="C69" s="17" t="s">
        <v>61</v>
      </c>
      <c r="D69" s="98">
        <v>1</v>
      </c>
      <c r="E69" s="96"/>
      <c r="I69" s="99"/>
    </row>
    <row r="70" spans="1:9" ht="20.100000000000001" customHeight="1" x14ac:dyDescent="0.25">
      <c r="A70" s="16" t="s">
        <v>251</v>
      </c>
      <c r="B70" s="97" t="s">
        <v>196</v>
      </c>
      <c r="C70" s="17" t="s">
        <v>62</v>
      </c>
      <c r="D70" s="98">
        <v>1</v>
      </c>
      <c r="E70" s="96"/>
      <c r="I70" s="99"/>
    </row>
    <row r="71" spans="1:9" ht="20.100000000000001" customHeight="1" x14ac:dyDescent="0.25">
      <c r="A71" s="16" t="s">
        <v>252</v>
      </c>
      <c r="B71" s="97" t="s">
        <v>196</v>
      </c>
      <c r="C71" s="17" t="s">
        <v>63</v>
      </c>
      <c r="D71" s="98">
        <v>1</v>
      </c>
      <c r="E71" s="96"/>
      <c r="I71" s="99"/>
    </row>
    <row r="72" spans="1:9" ht="20.100000000000001" customHeight="1" x14ac:dyDescent="0.25">
      <c r="A72" s="16" t="s">
        <v>253</v>
      </c>
      <c r="B72" s="97" t="s">
        <v>196</v>
      </c>
      <c r="C72" s="17" t="s">
        <v>64</v>
      </c>
      <c r="D72" s="98">
        <v>1</v>
      </c>
      <c r="E72" s="96"/>
      <c r="I72" s="99"/>
    </row>
    <row r="73" spans="1:9" ht="20.100000000000001" customHeight="1" x14ac:dyDescent="0.25">
      <c r="A73" s="16" t="s">
        <v>254</v>
      </c>
      <c r="B73" s="97" t="s">
        <v>196</v>
      </c>
      <c r="C73" s="17" t="s">
        <v>65</v>
      </c>
      <c r="D73" s="98">
        <v>1</v>
      </c>
      <c r="E73" s="96"/>
      <c r="I73" s="99"/>
    </row>
    <row r="74" spans="1:9" ht="20.100000000000001" customHeight="1" x14ac:dyDescent="0.25">
      <c r="A74" s="16" t="s">
        <v>255</v>
      </c>
      <c r="B74" s="97" t="s">
        <v>196</v>
      </c>
      <c r="C74" s="17" t="s">
        <v>66</v>
      </c>
      <c r="D74" s="98">
        <v>1</v>
      </c>
      <c r="E74" s="96"/>
      <c r="I74" s="99"/>
    </row>
    <row r="75" spans="1:9" ht="20.100000000000001" customHeight="1" x14ac:dyDescent="0.25">
      <c r="A75" s="16" t="s">
        <v>256</v>
      </c>
      <c r="B75" s="97" t="s">
        <v>196</v>
      </c>
      <c r="C75" s="17" t="s">
        <v>67</v>
      </c>
      <c r="D75" s="98">
        <v>1</v>
      </c>
      <c r="E75" s="96"/>
      <c r="I75" s="99"/>
    </row>
    <row r="76" spans="1:9" ht="20.100000000000001" customHeight="1" x14ac:dyDescent="0.25">
      <c r="A76" s="16" t="s">
        <v>257</v>
      </c>
      <c r="B76" s="97" t="s">
        <v>196</v>
      </c>
      <c r="C76" s="17" t="s">
        <v>68</v>
      </c>
      <c r="D76" s="98">
        <v>1</v>
      </c>
      <c r="E76" s="96"/>
      <c r="I76" s="99"/>
    </row>
    <row r="77" spans="1:9" ht="20.100000000000001" customHeight="1" x14ac:dyDescent="0.25">
      <c r="A77" s="16" t="s">
        <v>69</v>
      </c>
      <c r="B77" s="97" t="s">
        <v>195</v>
      </c>
      <c r="C77" s="17" t="s">
        <v>70</v>
      </c>
      <c r="D77" s="98">
        <v>2</v>
      </c>
      <c r="E77" s="96"/>
      <c r="I77" s="99"/>
    </row>
    <row r="78" spans="1:9" ht="20.100000000000001" customHeight="1" x14ac:dyDescent="0.25">
      <c r="A78" s="16" t="s">
        <v>71</v>
      </c>
      <c r="B78" s="97"/>
      <c r="C78" s="17" t="s">
        <v>72</v>
      </c>
      <c r="D78" s="98">
        <v>4</v>
      </c>
      <c r="E78" s="96"/>
      <c r="I78" s="99"/>
    </row>
    <row r="79" spans="1:9" ht="20.100000000000001" customHeight="1" x14ac:dyDescent="0.25">
      <c r="A79" s="16" t="s">
        <v>73</v>
      </c>
      <c r="B79" s="97"/>
      <c r="C79" s="17" t="s">
        <v>74</v>
      </c>
      <c r="D79" s="98">
        <v>4</v>
      </c>
      <c r="E79" s="96"/>
      <c r="I79" s="99"/>
    </row>
    <row r="80" spans="1:9" ht="20.100000000000001" customHeight="1" x14ac:dyDescent="0.25">
      <c r="A80" s="16" t="s">
        <v>75</v>
      </c>
      <c r="B80" s="97"/>
      <c r="C80" s="17" t="s">
        <v>76</v>
      </c>
      <c r="D80" s="98">
        <v>4</v>
      </c>
      <c r="E80" s="96"/>
      <c r="I80" s="99"/>
    </row>
    <row r="81" spans="1:9" ht="20.100000000000001" customHeight="1" x14ac:dyDescent="0.25">
      <c r="A81" s="16" t="s">
        <v>77</v>
      </c>
      <c r="B81" s="97"/>
      <c r="C81" s="17" t="s">
        <v>78</v>
      </c>
      <c r="D81" s="98">
        <v>4</v>
      </c>
      <c r="E81" s="96"/>
      <c r="I81" s="99"/>
    </row>
    <row r="82" spans="1:9" ht="20.100000000000001" customHeight="1" x14ac:dyDescent="0.25">
      <c r="A82" s="16" t="s">
        <v>79</v>
      </c>
      <c r="B82" s="97"/>
      <c r="C82" s="17" t="s">
        <v>80</v>
      </c>
      <c r="D82" s="98">
        <v>4</v>
      </c>
      <c r="E82" s="96"/>
      <c r="I82" s="99"/>
    </row>
    <row r="83" spans="1:9" ht="20.100000000000001" customHeight="1" x14ac:dyDescent="0.25">
      <c r="A83" s="16" t="s">
        <v>81</v>
      </c>
      <c r="B83" s="97"/>
      <c r="C83" s="17" t="s">
        <v>82</v>
      </c>
      <c r="D83" s="98">
        <v>4</v>
      </c>
      <c r="E83" s="96"/>
      <c r="I83" s="99"/>
    </row>
    <row r="84" spans="1:9" ht="20.100000000000001" customHeight="1" x14ac:dyDescent="0.25">
      <c r="A84" s="16" t="s">
        <v>83</v>
      </c>
      <c r="B84" s="97"/>
      <c r="C84" s="17" t="s">
        <v>84</v>
      </c>
      <c r="D84" s="98">
        <v>4</v>
      </c>
      <c r="E84" s="96"/>
      <c r="I84" s="99"/>
    </row>
    <row r="85" spans="1:9" ht="20.100000000000001" customHeight="1" x14ac:dyDescent="0.25">
      <c r="A85" s="16" t="s">
        <v>85</v>
      </c>
      <c r="B85" s="97"/>
      <c r="C85" s="17" t="s">
        <v>86</v>
      </c>
      <c r="D85" s="98">
        <v>4</v>
      </c>
      <c r="E85" s="96"/>
      <c r="I85" s="99"/>
    </row>
    <row r="86" spans="1:9" ht="20.100000000000001" customHeight="1" x14ac:dyDescent="0.25">
      <c r="A86" s="16" t="s">
        <v>87</v>
      </c>
      <c r="B86" s="97"/>
      <c r="C86" s="17" t="s">
        <v>88</v>
      </c>
      <c r="D86" s="98">
        <v>4</v>
      </c>
      <c r="E86" s="96"/>
      <c r="I86" s="99"/>
    </row>
    <row r="87" spans="1:9" ht="20.100000000000001" customHeight="1" x14ac:dyDescent="0.25">
      <c r="A87" s="16" t="s">
        <v>89</v>
      </c>
      <c r="B87" s="97"/>
      <c r="C87" s="17" t="s">
        <v>90</v>
      </c>
      <c r="D87" s="98">
        <v>4</v>
      </c>
      <c r="E87" s="96"/>
      <c r="I87" s="99"/>
    </row>
    <row r="88" spans="1:9" ht="20.100000000000001" customHeight="1" x14ac:dyDescent="0.25">
      <c r="A88" s="16" t="s">
        <v>91</v>
      </c>
      <c r="B88" s="97"/>
      <c r="C88" s="17" t="s">
        <v>92</v>
      </c>
      <c r="D88" s="98">
        <v>4</v>
      </c>
      <c r="E88" s="96"/>
      <c r="I88" s="99"/>
    </row>
    <row r="89" spans="1:9" ht="20.100000000000001" customHeight="1" x14ac:dyDescent="0.25">
      <c r="A89" s="16" t="s">
        <v>93</v>
      </c>
      <c r="B89" s="97"/>
      <c r="C89" s="17" t="s">
        <v>94</v>
      </c>
      <c r="D89" s="98">
        <v>4</v>
      </c>
      <c r="E89" s="96"/>
      <c r="I89" s="99"/>
    </row>
    <row r="90" spans="1:9" ht="20.100000000000001" customHeight="1" x14ac:dyDescent="0.25">
      <c r="A90" s="16" t="s">
        <v>95</v>
      </c>
      <c r="B90" s="97"/>
      <c r="C90" s="17" t="s">
        <v>96</v>
      </c>
      <c r="D90" s="98">
        <v>4</v>
      </c>
      <c r="E90" s="96"/>
      <c r="I90" s="99"/>
    </row>
    <row r="91" spans="1:9" ht="20.100000000000001" customHeight="1" x14ac:dyDescent="0.25">
      <c r="A91" s="16" t="s">
        <v>97</v>
      </c>
      <c r="B91" s="97"/>
      <c r="C91" s="17" t="s">
        <v>98</v>
      </c>
      <c r="D91" s="98">
        <v>4</v>
      </c>
      <c r="E91" s="96"/>
      <c r="I91" s="99"/>
    </row>
    <row r="92" spans="1:9" ht="20.100000000000001" customHeight="1" x14ac:dyDescent="0.25">
      <c r="A92" s="16" t="s">
        <v>99</v>
      </c>
      <c r="B92" s="97"/>
      <c r="C92" s="17" t="s">
        <v>100</v>
      </c>
      <c r="D92" s="98">
        <v>2</v>
      </c>
      <c r="E92" s="96"/>
      <c r="I92" s="99"/>
    </row>
    <row r="93" spans="1:9" ht="20.100000000000001" customHeight="1" x14ac:dyDescent="0.25">
      <c r="A93" s="16" t="s">
        <v>101</v>
      </c>
      <c r="B93" s="97"/>
      <c r="C93" s="17" t="s">
        <v>102</v>
      </c>
      <c r="D93" s="98">
        <v>2</v>
      </c>
      <c r="E93" s="96"/>
      <c r="I93" s="99"/>
    </row>
    <row r="94" spans="1:9" ht="20.100000000000001" customHeight="1" x14ac:dyDescent="0.25">
      <c r="A94" s="16" t="s">
        <v>103</v>
      </c>
      <c r="B94" s="97"/>
      <c r="C94" s="17" t="s">
        <v>104</v>
      </c>
      <c r="D94" s="98">
        <v>2</v>
      </c>
      <c r="E94" s="96"/>
      <c r="I94" s="99"/>
    </row>
    <row r="95" spans="1:9" ht="20.100000000000001" customHeight="1" x14ac:dyDescent="0.25">
      <c r="A95" s="16" t="s">
        <v>105</v>
      </c>
      <c r="B95" s="97"/>
      <c r="C95" s="17" t="s">
        <v>106</v>
      </c>
      <c r="D95" s="98">
        <v>2</v>
      </c>
      <c r="E95" s="96"/>
      <c r="I95" s="99"/>
    </row>
    <row r="96" spans="1:9" ht="20.100000000000001" customHeight="1" x14ac:dyDescent="0.25">
      <c r="A96" s="16" t="s">
        <v>107</v>
      </c>
      <c r="B96" s="97"/>
      <c r="C96" s="17" t="s">
        <v>108</v>
      </c>
      <c r="D96" s="98">
        <v>4</v>
      </c>
      <c r="E96" s="96"/>
      <c r="I96" s="99"/>
    </row>
    <row r="97" spans="1:9" ht="20.100000000000001" customHeight="1" x14ac:dyDescent="0.25">
      <c r="A97" s="16" t="s">
        <v>109</v>
      </c>
      <c r="B97" s="97"/>
      <c r="C97" s="17" t="s">
        <v>110</v>
      </c>
      <c r="D97" s="98">
        <v>2</v>
      </c>
      <c r="E97" s="96"/>
      <c r="I97" s="99"/>
    </row>
    <row r="98" spans="1:9" ht="20.100000000000001" customHeight="1" x14ac:dyDescent="0.25">
      <c r="A98" s="16" t="s">
        <v>111</v>
      </c>
      <c r="B98" s="97"/>
      <c r="C98" s="17" t="s">
        <v>112</v>
      </c>
      <c r="D98" s="98">
        <v>2</v>
      </c>
      <c r="E98" s="96"/>
      <c r="I98" s="99"/>
    </row>
    <row r="99" spans="1:9" ht="20.100000000000001" customHeight="1" x14ac:dyDescent="0.25">
      <c r="A99" s="16" t="s">
        <v>113</v>
      </c>
      <c r="B99" s="97"/>
      <c r="C99" s="21" t="s">
        <v>114</v>
      </c>
      <c r="D99" s="98">
        <v>2</v>
      </c>
      <c r="E99" s="100"/>
      <c r="I99" s="99"/>
    </row>
    <row r="100" spans="1:9" ht="20.100000000000001" customHeight="1" x14ac:dyDescent="0.25">
      <c r="A100" s="16" t="s">
        <v>115</v>
      </c>
      <c r="B100" s="97"/>
      <c r="C100" s="21" t="s">
        <v>116</v>
      </c>
      <c r="D100" s="98">
        <v>2</v>
      </c>
      <c r="E100" s="100"/>
      <c r="I100" s="99"/>
    </row>
    <row r="101" spans="1:9" ht="20.100000000000001" customHeight="1" x14ac:dyDescent="0.25">
      <c r="A101" s="16" t="s">
        <v>117</v>
      </c>
      <c r="B101" s="97">
        <v>2100004807</v>
      </c>
      <c r="C101" s="21" t="s">
        <v>118</v>
      </c>
      <c r="D101" s="98">
        <v>4</v>
      </c>
      <c r="E101" s="100"/>
      <c r="I101" s="99"/>
    </row>
    <row r="102" spans="1:9" ht="20.100000000000001" customHeight="1" x14ac:dyDescent="0.25">
      <c r="A102" s="16" t="s">
        <v>119</v>
      </c>
      <c r="B102" s="97">
        <v>2100010641</v>
      </c>
      <c r="C102" s="17" t="s">
        <v>120</v>
      </c>
      <c r="D102" s="98">
        <v>6</v>
      </c>
      <c r="E102" s="96"/>
      <c r="I102" s="99"/>
    </row>
    <row r="103" spans="1:9" ht="20.100000000000001" customHeight="1" x14ac:dyDescent="0.25">
      <c r="A103" s="16" t="s">
        <v>121</v>
      </c>
      <c r="B103" s="97">
        <v>2100017399</v>
      </c>
      <c r="C103" s="17" t="s">
        <v>122</v>
      </c>
      <c r="D103" s="98">
        <v>6</v>
      </c>
      <c r="E103" s="96"/>
      <c r="I103" s="99"/>
    </row>
    <row r="104" spans="1:9" ht="20.100000000000001" customHeight="1" x14ac:dyDescent="0.25">
      <c r="A104" s="16" t="s">
        <v>123</v>
      </c>
      <c r="B104" s="97">
        <v>2100009896</v>
      </c>
      <c r="C104" s="17" t="s">
        <v>124</v>
      </c>
      <c r="D104" s="98">
        <v>6</v>
      </c>
      <c r="E104" s="96"/>
      <c r="I104" s="99"/>
    </row>
    <row r="105" spans="1:9" ht="20.100000000000001" customHeight="1" x14ac:dyDescent="0.25">
      <c r="A105" s="16" t="s">
        <v>125</v>
      </c>
      <c r="B105" s="28"/>
      <c r="C105" s="17" t="s">
        <v>126</v>
      </c>
      <c r="D105" s="19">
        <v>6</v>
      </c>
      <c r="E105" s="18"/>
    </row>
    <row r="106" spans="1:9" ht="20.100000000000001" customHeight="1" x14ac:dyDescent="0.25">
      <c r="A106" s="16" t="s">
        <v>127</v>
      </c>
      <c r="B106" s="28"/>
      <c r="C106" s="17" t="s">
        <v>128</v>
      </c>
      <c r="D106" s="19">
        <v>6</v>
      </c>
      <c r="E106" s="18"/>
    </row>
    <row r="107" spans="1:9" ht="20.100000000000001" customHeight="1" x14ac:dyDescent="0.25">
      <c r="A107" s="16" t="s">
        <v>129</v>
      </c>
      <c r="B107" s="28"/>
      <c r="C107" s="21" t="s">
        <v>130</v>
      </c>
      <c r="D107" s="19">
        <v>6</v>
      </c>
      <c r="E107" s="22"/>
    </row>
    <row r="108" spans="1:9" ht="20.100000000000001" customHeight="1" x14ac:dyDescent="0.25">
      <c r="A108" s="16" t="s">
        <v>131</v>
      </c>
      <c r="B108" s="28"/>
      <c r="C108" s="21" t="s">
        <v>132</v>
      </c>
      <c r="D108" s="19">
        <v>6</v>
      </c>
      <c r="E108" s="22"/>
    </row>
    <row r="109" spans="1:9" ht="20.100000000000001" customHeight="1" x14ac:dyDescent="0.25">
      <c r="A109" s="16" t="s">
        <v>133</v>
      </c>
      <c r="B109" s="28"/>
      <c r="C109" s="21" t="s">
        <v>134</v>
      </c>
      <c r="D109" s="19">
        <v>6</v>
      </c>
      <c r="E109" s="22"/>
    </row>
    <row r="110" spans="1:9" ht="20.100000000000001" customHeight="1" x14ac:dyDescent="0.25">
      <c r="A110" s="16" t="s">
        <v>135</v>
      </c>
      <c r="B110" s="28"/>
      <c r="C110" s="21" t="s">
        <v>136</v>
      </c>
      <c r="D110" s="19">
        <v>6</v>
      </c>
      <c r="E110" s="22"/>
    </row>
    <row r="111" spans="1:9" ht="20.100000000000001" customHeight="1" x14ac:dyDescent="0.25">
      <c r="A111" s="16" t="s">
        <v>137</v>
      </c>
      <c r="B111" s="28"/>
      <c r="C111" s="21" t="s">
        <v>138</v>
      </c>
      <c r="D111" s="19">
        <v>6</v>
      </c>
      <c r="E111" s="22"/>
    </row>
    <row r="112" spans="1:9" ht="20.100000000000001" customHeight="1" x14ac:dyDescent="0.25">
      <c r="A112" s="16" t="s">
        <v>139</v>
      </c>
      <c r="B112" s="28"/>
      <c r="C112" s="21" t="s">
        <v>140</v>
      </c>
      <c r="D112" s="19">
        <v>6</v>
      </c>
      <c r="E112" s="22"/>
    </row>
    <row r="113" spans="1:5" ht="20.100000000000001" customHeight="1" x14ac:dyDescent="0.25">
      <c r="A113" s="16" t="s">
        <v>141</v>
      </c>
      <c r="B113" s="28"/>
      <c r="C113" s="21" t="s">
        <v>142</v>
      </c>
      <c r="D113" s="19">
        <v>6</v>
      </c>
      <c r="E113" s="22"/>
    </row>
    <row r="114" spans="1:5" ht="20.100000000000001" customHeight="1" x14ac:dyDescent="0.25">
      <c r="A114" s="16" t="s">
        <v>143</v>
      </c>
      <c r="B114" s="28"/>
      <c r="C114" s="21" t="s">
        <v>144</v>
      </c>
      <c r="D114" s="19">
        <v>6</v>
      </c>
      <c r="E114" s="22"/>
    </row>
    <row r="115" spans="1:5" ht="20.100000000000001" customHeight="1" x14ac:dyDescent="0.25">
      <c r="A115" s="16" t="s">
        <v>145</v>
      </c>
      <c r="B115" s="28">
        <v>2100022697</v>
      </c>
      <c r="C115" s="21" t="s">
        <v>146</v>
      </c>
      <c r="D115" s="19">
        <v>5</v>
      </c>
      <c r="E115" s="22"/>
    </row>
    <row r="116" spans="1:5" ht="20.100000000000001" customHeight="1" x14ac:dyDescent="0.25">
      <c r="A116" s="16" t="s">
        <v>147</v>
      </c>
      <c r="B116" s="28"/>
      <c r="C116" s="21" t="s">
        <v>148</v>
      </c>
      <c r="D116" s="19">
        <v>2</v>
      </c>
      <c r="E116" s="22"/>
    </row>
    <row r="117" spans="1:5" ht="20.100000000000001" customHeight="1" x14ac:dyDescent="0.25">
      <c r="A117" s="16" t="s">
        <v>149</v>
      </c>
      <c r="B117" s="28"/>
      <c r="C117" s="21" t="s">
        <v>150</v>
      </c>
      <c r="D117" s="19">
        <v>1</v>
      </c>
      <c r="E117" s="22"/>
    </row>
    <row r="118" spans="1:5" ht="20.100000000000001" customHeight="1" x14ac:dyDescent="0.25">
      <c r="A118" s="16" t="s">
        <v>151</v>
      </c>
      <c r="B118" s="28">
        <v>2100022698</v>
      </c>
      <c r="C118" s="21" t="s">
        <v>152</v>
      </c>
      <c r="D118" s="19">
        <v>6</v>
      </c>
      <c r="E118" s="22"/>
    </row>
    <row r="119" spans="1:5" ht="20.100000000000001" customHeight="1" x14ac:dyDescent="0.25">
      <c r="A119" s="16" t="s">
        <v>153</v>
      </c>
      <c r="B119" s="28"/>
      <c r="C119" s="21" t="s">
        <v>154</v>
      </c>
      <c r="D119" s="19">
        <v>2</v>
      </c>
      <c r="E119" s="22"/>
    </row>
    <row r="120" spans="1:5" ht="20.100000000000001" customHeight="1" x14ac:dyDescent="0.25">
      <c r="A120" s="16" t="s">
        <v>155</v>
      </c>
      <c r="B120" s="28"/>
      <c r="C120" s="21" t="s">
        <v>156</v>
      </c>
      <c r="D120" s="19">
        <v>2</v>
      </c>
      <c r="E120" s="22"/>
    </row>
    <row r="121" spans="1:5" ht="20.100000000000001" customHeight="1" x14ac:dyDescent="0.25">
      <c r="A121" s="16" t="s">
        <v>157</v>
      </c>
      <c r="B121" s="28">
        <v>2100028611</v>
      </c>
      <c r="C121" s="21" t="s">
        <v>158</v>
      </c>
      <c r="D121" s="19">
        <v>6</v>
      </c>
      <c r="E121" s="22"/>
    </row>
    <row r="122" spans="1:5" ht="20.100000000000001" customHeight="1" x14ac:dyDescent="0.25">
      <c r="A122" s="16" t="s">
        <v>159</v>
      </c>
      <c r="B122" s="28">
        <v>2100010645</v>
      </c>
      <c r="C122" s="21" t="s">
        <v>160</v>
      </c>
      <c r="D122" s="19">
        <v>4</v>
      </c>
      <c r="E122" s="22"/>
    </row>
    <row r="123" spans="1:5" ht="20.100000000000001" customHeight="1" x14ac:dyDescent="0.25">
      <c r="A123" s="16" t="s">
        <v>161</v>
      </c>
      <c r="B123" s="28">
        <v>2100007516</v>
      </c>
      <c r="C123" s="21" t="s">
        <v>162</v>
      </c>
      <c r="D123" s="19">
        <v>4</v>
      </c>
      <c r="E123" s="22"/>
    </row>
    <row r="124" spans="1:5" ht="20.100000000000001" customHeight="1" x14ac:dyDescent="0.25">
      <c r="A124" s="16" t="s">
        <v>163</v>
      </c>
      <c r="B124" s="28">
        <v>2100010712</v>
      </c>
      <c r="C124" s="21" t="s">
        <v>164</v>
      </c>
      <c r="D124" s="19">
        <v>4</v>
      </c>
      <c r="E124" s="22"/>
    </row>
    <row r="125" spans="1:5" ht="20.100000000000001" customHeight="1" x14ac:dyDescent="0.25">
      <c r="A125" s="16" t="s">
        <v>165</v>
      </c>
      <c r="B125" s="28">
        <v>2100007744</v>
      </c>
      <c r="C125" s="21" t="s">
        <v>166</v>
      </c>
      <c r="D125" s="19">
        <v>4</v>
      </c>
      <c r="E125" s="22"/>
    </row>
    <row r="126" spans="1:5" ht="20.100000000000001" customHeight="1" x14ac:dyDescent="0.25">
      <c r="A126" s="16" t="s">
        <v>167</v>
      </c>
      <c r="B126" s="28"/>
      <c r="C126" s="21" t="s">
        <v>168</v>
      </c>
      <c r="D126" s="19">
        <v>2</v>
      </c>
      <c r="E126" s="22"/>
    </row>
    <row r="127" spans="1:5" ht="20.100000000000001" customHeight="1" x14ac:dyDescent="0.25">
      <c r="A127" s="16" t="s">
        <v>169</v>
      </c>
      <c r="B127" s="28"/>
      <c r="C127" s="21" t="s">
        <v>170</v>
      </c>
      <c r="D127" s="19">
        <v>2</v>
      </c>
      <c r="E127" s="22"/>
    </row>
    <row r="128" spans="1:5" ht="20.100000000000001" customHeight="1" x14ac:dyDescent="0.25">
      <c r="A128" s="16" t="s">
        <v>171</v>
      </c>
      <c r="B128" s="28"/>
      <c r="C128" s="21" t="s">
        <v>172</v>
      </c>
      <c r="D128" s="19">
        <v>2</v>
      </c>
      <c r="E128" s="22"/>
    </row>
    <row r="129" spans="1:8" ht="20.100000000000001" customHeight="1" x14ac:dyDescent="0.25">
      <c r="A129" s="16" t="s">
        <v>173</v>
      </c>
      <c r="B129" s="28"/>
      <c r="C129" s="21" t="s">
        <v>174</v>
      </c>
      <c r="D129" s="19">
        <v>2</v>
      </c>
      <c r="E129" s="22"/>
    </row>
    <row r="130" spans="1:8" ht="20.100000000000001" customHeight="1" x14ac:dyDescent="0.25">
      <c r="A130" s="16" t="s">
        <v>175</v>
      </c>
      <c r="B130" s="28"/>
      <c r="C130" s="21" t="s">
        <v>176</v>
      </c>
      <c r="D130" s="19">
        <v>2</v>
      </c>
      <c r="E130" s="22"/>
    </row>
    <row r="131" spans="1:8" ht="20.100000000000001" customHeight="1" x14ac:dyDescent="0.25">
      <c r="A131" s="16" t="s">
        <v>177</v>
      </c>
      <c r="B131" s="28"/>
      <c r="C131" s="21" t="s">
        <v>178</v>
      </c>
      <c r="D131" s="19">
        <v>2</v>
      </c>
      <c r="E131" s="22"/>
    </row>
    <row r="132" spans="1:8" ht="20.100000000000001" customHeight="1" x14ac:dyDescent="0.25">
      <c r="A132" s="16" t="s">
        <v>179</v>
      </c>
      <c r="B132" s="28"/>
      <c r="C132" s="21" t="s">
        <v>180</v>
      </c>
      <c r="D132" s="19">
        <v>2</v>
      </c>
      <c r="E132" s="22"/>
    </row>
    <row r="133" spans="1:8" ht="20.100000000000001" customHeight="1" x14ac:dyDescent="0.25">
      <c r="A133" s="16" t="s">
        <v>181</v>
      </c>
      <c r="B133" s="28"/>
      <c r="C133" s="21" t="s">
        <v>182</v>
      </c>
      <c r="D133" s="19">
        <v>2</v>
      </c>
      <c r="E133" s="22"/>
    </row>
    <row r="134" spans="1:8" ht="20.100000000000001" customHeight="1" x14ac:dyDescent="0.25">
      <c r="A134" s="16" t="s">
        <v>183</v>
      </c>
      <c r="B134" s="28"/>
      <c r="C134" s="21" t="s">
        <v>184</v>
      </c>
      <c r="D134" s="19">
        <v>2</v>
      </c>
      <c r="E134" s="22"/>
    </row>
    <row r="135" spans="1:8" ht="20.100000000000001" customHeight="1" x14ac:dyDescent="0.25">
      <c r="A135" s="27">
        <v>9</v>
      </c>
      <c r="B135" s="28"/>
      <c r="C135" s="21" t="s">
        <v>185</v>
      </c>
      <c r="D135" s="19">
        <v>6</v>
      </c>
      <c r="E135" s="22"/>
    </row>
    <row r="136" spans="1:8" ht="20.100000000000001" customHeight="1" x14ac:dyDescent="0.25">
      <c r="A136" s="27" t="s">
        <v>258</v>
      </c>
      <c r="B136" s="28"/>
      <c r="C136" s="21" t="s">
        <v>186</v>
      </c>
      <c r="D136" s="19">
        <v>4</v>
      </c>
      <c r="E136" s="22"/>
    </row>
    <row r="137" spans="1:8" ht="20.100000000000001" customHeight="1" x14ac:dyDescent="0.25">
      <c r="A137" s="27" t="s">
        <v>259</v>
      </c>
      <c r="B137" s="28"/>
      <c r="C137" s="21" t="s">
        <v>187</v>
      </c>
      <c r="D137" s="19">
        <v>5</v>
      </c>
      <c r="E137" s="22"/>
    </row>
    <row r="138" spans="1:8" ht="20.100000000000001" customHeight="1" x14ac:dyDescent="0.25">
      <c r="A138" s="27" t="s">
        <v>260</v>
      </c>
      <c r="B138" s="28"/>
      <c r="C138" s="21"/>
      <c r="D138" s="19">
        <v>6</v>
      </c>
      <c r="E138" s="22"/>
    </row>
    <row r="139" spans="1:8" ht="20.100000000000001" customHeight="1" x14ac:dyDescent="0.25">
      <c r="A139" s="6"/>
      <c r="B139" s="25"/>
      <c r="E139" s="102"/>
      <c r="H139" s="11"/>
    </row>
    <row r="140" spans="1:8" ht="20.100000000000001" customHeight="1" x14ac:dyDescent="0.25">
      <c r="A140" s="6"/>
      <c r="B140" s="25"/>
      <c r="H140" s="11"/>
    </row>
    <row r="141" spans="1:8" ht="20.100000000000001" customHeight="1" x14ac:dyDescent="0.25">
      <c r="A141" s="6"/>
      <c r="B141" s="25"/>
      <c r="H141" s="11"/>
    </row>
    <row r="142" spans="1:8" ht="20.100000000000001" customHeight="1" x14ac:dyDescent="0.25">
      <c r="A142" s="6"/>
      <c r="B142" s="25"/>
      <c r="H142" s="11"/>
    </row>
    <row r="144" spans="1:8" ht="20.100000000000001" customHeight="1" x14ac:dyDescent="0.25">
      <c r="C144" s="135" t="s">
        <v>198</v>
      </c>
      <c r="D144" s="136"/>
      <c r="E144" s="129"/>
      <c r="F144" s="129"/>
      <c r="G144" s="129"/>
      <c r="H144" s="129"/>
    </row>
    <row r="145" spans="3:8" ht="20.100000000000001" customHeight="1" x14ac:dyDescent="0.25">
      <c r="C145" s="137" t="s">
        <v>21</v>
      </c>
      <c r="D145" s="138"/>
      <c r="E145" s="128"/>
      <c r="F145" s="128"/>
      <c r="G145" s="128"/>
      <c r="H145" s="128"/>
    </row>
    <row r="146" spans="3:8" ht="20.100000000000001" customHeight="1" x14ac:dyDescent="0.25">
      <c r="C146" s="130" t="s">
        <v>199</v>
      </c>
      <c r="D146" s="88">
        <v>2</v>
      </c>
      <c r="E146" s="122"/>
      <c r="F146" s="122"/>
      <c r="G146" s="123"/>
      <c r="H146" s="122"/>
    </row>
    <row r="147" spans="3:8" ht="20.100000000000001" customHeight="1" x14ac:dyDescent="0.25">
      <c r="C147" s="130" t="s">
        <v>200</v>
      </c>
      <c r="D147" s="88">
        <v>1</v>
      </c>
      <c r="E147" s="122"/>
      <c r="F147" s="122"/>
      <c r="G147" s="123"/>
      <c r="H147" s="122"/>
    </row>
    <row r="148" spans="3:8" ht="20.100000000000001" customHeight="1" x14ac:dyDescent="0.25">
      <c r="C148" s="130" t="s">
        <v>201</v>
      </c>
      <c r="D148" s="88">
        <v>1</v>
      </c>
      <c r="E148" s="122"/>
      <c r="F148" s="122"/>
      <c r="G148" s="123"/>
      <c r="H148" s="122"/>
    </row>
    <row r="149" spans="3:8" ht="20.100000000000001" customHeight="1" x14ac:dyDescent="0.25">
      <c r="C149" s="130" t="s">
        <v>202</v>
      </c>
      <c r="D149" s="88">
        <v>2</v>
      </c>
      <c r="E149" s="122"/>
      <c r="F149" s="122"/>
      <c r="G149" s="123"/>
      <c r="H149" s="122"/>
    </row>
    <row r="150" spans="3:8" ht="20.100000000000001" customHeight="1" x14ac:dyDescent="0.25">
      <c r="C150" s="130" t="s">
        <v>203</v>
      </c>
      <c r="D150" s="88">
        <v>2</v>
      </c>
      <c r="E150" s="122"/>
      <c r="F150" s="122"/>
      <c r="G150" s="123"/>
      <c r="H150" s="122"/>
    </row>
    <row r="151" spans="3:8" ht="20.100000000000001" customHeight="1" x14ac:dyDescent="0.25">
      <c r="C151" s="130" t="s">
        <v>204</v>
      </c>
      <c r="D151" s="88">
        <v>2</v>
      </c>
      <c r="E151" s="122"/>
      <c r="F151" s="122"/>
      <c r="G151" s="123"/>
      <c r="H151" s="122"/>
    </row>
    <row r="152" spans="3:8" ht="20.100000000000001" customHeight="1" x14ac:dyDescent="0.25">
      <c r="C152" s="130" t="s">
        <v>205</v>
      </c>
      <c r="D152" s="88">
        <v>2</v>
      </c>
      <c r="E152" s="122"/>
      <c r="F152" s="122"/>
      <c r="G152" s="123"/>
      <c r="H152" s="122"/>
    </row>
    <row r="153" spans="3:8" ht="20.100000000000001" customHeight="1" x14ac:dyDescent="0.25">
      <c r="C153" s="130" t="s">
        <v>27</v>
      </c>
      <c r="D153" s="88">
        <v>1</v>
      </c>
      <c r="E153" s="122"/>
      <c r="F153" s="122"/>
      <c r="G153" s="123"/>
      <c r="H153" s="122"/>
    </row>
    <row r="154" spans="3:8" ht="20.100000000000001" customHeight="1" x14ac:dyDescent="0.25">
      <c r="C154" s="130" t="s">
        <v>206</v>
      </c>
      <c r="D154" s="88">
        <v>2</v>
      </c>
      <c r="E154" s="122"/>
      <c r="F154" s="122"/>
      <c r="G154" s="123"/>
      <c r="H154" s="122"/>
    </row>
    <row r="155" spans="3:8" ht="20.100000000000001" customHeight="1" x14ac:dyDescent="0.25">
      <c r="C155" s="130" t="s">
        <v>26</v>
      </c>
      <c r="D155" s="88">
        <v>1</v>
      </c>
      <c r="E155" s="122"/>
      <c r="F155" s="122"/>
      <c r="G155" s="123"/>
      <c r="H155" s="122"/>
    </row>
    <row r="156" spans="3:8" ht="20.100000000000001" customHeight="1" x14ac:dyDescent="0.25">
      <c r="C156" s="139"/>
      <c r="D156" s="140"/>
      <c r="E156" s="124"/>
      <c r="F156" s="124"/>
      <c r="G156" s="123"/>
      <c r="H156" s="124"/>
    </row>
    <row r="157" spans="3:8" ht="20.100000000000001" customHeight="1" x14ac:dyDescent="0.25">
      <c r="C157" s="137" t="s">
        <v>22</v>
      </c>
      <c r="D157" s="138"/>
      <c r="E157" s="125"/>
      <c r="F157" s="125"/>
      <c r="G157" s="125"/>
      <c r="H157" s="125"/>
    </row>
    <row r="158" spans="3:8" ht="20.100000000000001" customHeight="1" x14ac:dyDescent="0.25">
      <c r="C158" s="130" t="s">
        <v>207</v>
      </c>
      <c r="D158" s="88">
        <v>2</v>
      </c>
      <c r="E158" s="122"/>
      <c r="F158" s="122"/>
      <c r="G158" s="123"/>
      <c r="H158" s="122"/>
    </row>
    <row r="159" spans="3:8" ht="20.100000000000001" customHeight="1" x14ac:dyDescent="0.25">
      <c r="C159" s="130" t="s">
        <v>208</v>
      </c>
      <c r="D159" s="88">
        <v>2</v>
      </c>
      <c r="E159" s="122"/>
      <c r="F159" s="122"/>
      <c r="G159" s="123"/>
      <c r="H159" s="122"/>
    </row>
    <row r="160" spans="3:8" ht="20.100000000000001" customHeight="1" x14ac:dyDescent="0.25">
      <c r="C160" s="130" t="s">
        <v>209</v>
      </c>
      <c r="D160" s="88">
        <v>1</v>
      </c>
      <c r="E160" s="122"/>
      <c r="F160" s="122"/>
      <c r="G160" s="123"/>
      <c r="H160" s="122"/>
    </row>
    <row r="161" spans="3:8" ht="20.100000000000001" customHeight="1" x14ac:dyDescent="0.25">
      <c r="C161" s="130" t="s">
        <v>210</v>
      </c>
      <c r="D161" s="88">
        <v>3</v>
      </c>
      <c r="E161" s="122"/>
      <c r="F161" s="122"/>
      <c r="G161" s="123"/>
      <c r="H161" s="122"/>
    </row>
    <row r="162" spans="3:8" ht="20.100000000000001" customHeight="1" x14ac:dyDescent="0.25">
      <c r="C162" s="130" t="s">
        <v>211</v>
      </c>
      <c r="D162" s="88">
        <v>1</v>
      </c>
      <c r="E162" s="122"/>
      <c r="F162" s="122"/>
      <c r="G162" s="123"/>
      <c r="H162" s="122"/>
    </row>
    <row r="163" spans="3:8" ht="20.100000000000001" customHeight="1" x14ac:dyDescent="0.25">
      <c r="C163" s="130" t="s">
        <v>212</v>
      </c>
      <c r="D163" s="88">
        <v>1</v>
      </c>
      <c r="E163" s="122"/>
      <c r="F163" s="122"/>
      <c r="G163" s="123"/>
      <c r="H163" s="122"/>
    </row>
    <row r="164" spans="3:8" ht="20.100000000000001" customHeight="1" x14ac:dyDescent="0.25">
      <c r="C164" s="130" t="s">
        <v>213</v>
      </c>
      <c r="D164" s="88">
        <v>1</v>
      </c>
      <c r="E164" s="122"/>
      <c r="F164" s="122"/>
      <c r="G164" s="123"/>
      <c r="H164" s="122"/>
    </row>
    <row r="165" spans="3:8" ht="20.100000000000001" customHeight="1" x14ac:dyDescent="0.25">
      <c r="C165" s="130" t="s">
        <v>214</v>
      </c>
      <c r="D165" s="88">
        <v>1</v>
      </c>
      <c r="E165" s="122"/>
      <c r="F165" s="122"/>
      <c r="G165" s="123"/>
      <c r="H165" s="122"/>
    </row>
    <row r="166" spans="3:8" ht="20.100000000000001" customHeight="1" x14ac:dyDescent="0.25">
      <c r="C166" s="130" t="s">
        <v>215</v>
      </c>
      <c r="D166" s="88">
        <v>1</v>
      </c>
      <c r="E166" s="122"/>
      <c r="F166" s="122"/>
      <c r="G166" s="123"/>
      <c r="H166" s="122"/>
    </row>
    <row r="167" spans="3:8" ht="20.100000000000001" customHeight="1" x14ac:dyDescent="0.25">
      <c r="C167" s="130" t="s">
        <v>23</v>
      </c>
      <c r="D167" s="88">
        <v>1</v>
      </c>
      <c r="E167" s="122"/>
      <c r="F167" s="122"/>
      <c r="G167" s="123"/>
      <c r="H167" s="122"/>
    </row>
    <row r="168" spans="3:8" ht="20.100000000000001" customHeight="1" x14ac:dyDescent="0.25">
      <c r="C168" s="130" t="s">
        <v>216</v>
      </c>
      <c r="D168" s="88">
        <v>2</v>
      </c>
      <c r="E168" s="122"/>
      <c r="F168" s="122"/>
      <c r="G168" s="123"/>
      <c r="H168" s="122"/>
    </row>
    <row r="169" spans="3:8" ht="20.100000000000001" customHeight="1" x14ac:dyDescent="0.25">
      <c r="C169" s="130" t="s">
        <v>217</v>
      </c>
      <c r="D169" s="88">
        <v>1</v>
      </c>
      <c r="E169" s="122"/>
      <c r="F169" s="122"/>
      <c r="G169" s="123"/>
      <c r="H169" s="122"/>
    </row>
    <row r="170" spans="3:8" ht="20.100000000000001" customHeight="1" x14ac:dyDescent="0.25">
      <c r="C170" s="130" t="s">
        <v>218</v>
      </c>
      <c r="D170" s="88">
        <v>1</v>
      </c>
      <c r="E170" s="122"/>
      <c r="F170" s="122"/>
      <c r="G170" s="123"/>
      <c r="H170" s="122"/>
    </row>
    <row r="171" spans="3:8" ht="20.100000000000001" customHeight="1" x14ac:dyDescent="0.25">
      <c r="C171" s="130" t="s">
        <v>219</v>
      </c>
      <c r="D171" s="88">
        <v>1</v>
      </c>
      <c r="E171" s="122"/>
      <c r="F171" s="122"/>
      <c r="G171" s="123"/>
      <c r="H171" s="122"/>
    </row>
    <row r="172" spans="3:8" ht="20.100000000000001" customHeight="1" x14ac:dyDescent="0.25">
      <c r="C172" s="130" t="s">
        <v>220</v>
      </c>
      <c r="D172" s="88">
        <v>1</v>
      </c>
      <c r="E172" s="122"/>
      <c r="F172" s="122"/>
      <c r="G172" s="123"/>
      <c r="H172" s="122"/>
    </row>
    <row r="173" spans="3:8" ht="20.100000000000001" customHeight="1" x14ac:dyDescent="0.25">
      <c r="C173" s="130" t="s">
        <v>221</v>
      </c>
      <c r="D173" s="88">
        <v>5</v>
      </c>
      <c r="E173" s="122"/>
      <c r="F173" s="122"/>
      <c r="G173" s="123"/>
      <c r="H173" s="122"/>
    </row>
    <row r="174" spans="3:8" ht="20.100000000000001" customHeight="1" x14ac:dyDescent="0.25">
      <c r="C174" s="130" t="s">
        <v>222</v>
      </c>
      <c r="D174" s="88">
        <v>2</v>
      </c>
      <c r="E174" s="122"/>
      <c r="F174" s="122"/>
      <c r="G174" s="123"/>
      <c r="H174" s="122"/>
    </row>
    <row r="175" spans="3:8" ht="20.100000000000001" customHeight="1" x14ac:dyDescent="0.25">
      <c r="C175" s="141"/>
      <c r="D175" s="142"/>
      <c r="E175" s="126"/>
      <c r="F175" s="126"/>
      <c r="G175" s="127"/>
      <c r="H175" s="126"/>
    </row>
    <row r="176" spans="3:8" ht="20.100000000000001" customHeight="1" x14ac:dyDescent="0.25">
      <c r="C176" s="137" t="s">
        <v>24</v>
      </c>
      <c r="D176" s="138"/>
      <c r="E176" s="125"/>
      <c r="F176" s="125"/>
      <c r="G176" s="125"/>
      <c r="H176" s="125"/>
    </row>
    <row r="177" spans="3:8" ht="20.100000000000001" customHeight="1" x14ac:dyDescent="0.25">
      <c r="C177" s="130" t="s">
        <v>223</v>
      </c>
      <c r="D177" s="88">
        <v>2</v>
      </c>
      <c r="E177" s="124"/>
      <c r="F177" s="124"/>
      <c r="G177" s="123"/>
      <c r="H177" s="124"/>
    </row>
    <row r="178" spans="3:8" ht="20.100000000000001" customHeight="1" x14ac:dyDescent="0.25">
      <c r="C178" s="130" t="s">
        <v>224</v>
      </c>
      <c r="D178" s="88">
        <v>1</v>
      </c>
      <c r="E178" s="124"/>
      <c r="F178" s="124"/>
      <c r="G178" s="123"/>
      <c r="H178" s="124"/>
    </row>
    <row r="179" spans="3:8" ht="20.100000000000001" customHeight="1" x14ac:dyDescent="0.25">
      <c r="C179" s="130" t="s">
        <v>225</v>
      </c>
      <c r="D179" s="88">
        <v>2</v>
      </c>
      <c r="E179" s="124"/>
      <c r="F179" s="124"/>
      <c r="G179" s="123"/>
      <c r="H179" s="124"/>
    </row>
    <row r="180" spans="3:8" ht="20.100000000000001" customHeight="1" x14ac:dyDescent="0.25">
      <c r="C180" s="130" t="s">
        <v>226</v>
      </c>
      <c r="D180" s="88">
        <v>2</v>
      </c>
      <c r="E180" s="124"/>
      <c r="F180" s="124"/>
      <c r="G180" s="123"/>
      <c r="H180" s="124"/>
    </row>
    <row r="181" spans="3:8" ht="20.100000000000001" customHeight="1" x14ac:dyDescent="0.25">
      <c r="C181" s="130" t="s">
        <v>227</v>
      </c>
      <c r="D181" s="88">
        <v>1</v>
      </c>
      <c r="E181" s="124"/>
      <c r="F181" s="124"/>
      <c r="G181" s="123"/>
      <c r="H181" s="124"/>
    </row>
    <row r="182" spans="3:8" ht="20.100000000000001" customHeight="1" x14ac:dyDescent="0.25">
      <c r="C182" s="130" t="s">
        <v>228</v>
      </c>
      <c r="D182" s="88">
        <v>1</v>
      </c>
      <c r="E182" s="124"/>
      <c r="F182" s="124"/>
      <c r="G182" s="123"/>
      <c r="H182" s="124"/>
    </row>
    <row r="183" spans="3:8" ht="20.100000000000001" customHeight="1" x14ac:dyDescent="0.25">
      <c r="C183" s="130" t="s">
        <v>229</v>
      </c>
      <c r="D183" s="88">
        <v>2</v>
      </c>
      <c r="E183" s="124"/>
      <c r="F183" s="124"/>
      <c r="G183" s="123"/>
      <c r="H183" s="124"/>
    </row>
    <row r="184" spans="3:8" ht="20.100000000000001" customHeight="1" x14ac:dyDescent="0.25">
      <c r="C184" s="130" t="s">
        <v>230</v>
      </c>
      <c r="D184" s="88">
        <v>2</v>
      </c>
      <c r="E184" s="124"/>
      <c r="F184" s="124"/>
      <c r="G184" s="123"/>
      <c r="H184" s="124"/>
    </row>
    <row r="185" spans="3:8" ht="20.100000000000001" customHeight="1" x14ac:dyDescent="0.25">
      <c r="C185" s="130" t="s">
        <v>231</v>
      </c>
      <c r="D185" s="88">
        <v>1</v>
      </c>
      <c r="E185" s="124"/>
      <c r="F185" s="124"/>
      <c r="G185" s="123"/>
      <c r="H185" s="124"/>
    </row>
    <row r="186" spans="3:8" ht="20.100000000000001" customHeight="1" x14ac:dyDescent="0.25">
      <c r="C186" s="130" t="s">
        <v>232</v>
      </c>
      <c r="D186" s="88">
        <v>1</v>
      </c>
      <c r="E186" s="124"/>
      <c r="F186" s="124"/>
      <c r="G186" s="123"/>
      <c r="H186" s="124"/>
    </row>
    <row r="187" spans="3:8" ht="20.100000000000001" customHeight="1" x14ac:dyDescent="0.25">
      <c r="C187" s="130" t="s">
        <v>233</v>
      </c>
      <c r="D187" s="88">
        <v>1</v>
      </c>
      <c r="E187" s="124"/>
      <c r="F187" s="124"/>
      <c r="G187" s="123"/>
      <c r="H187" s="124"/>
    </row>
    <row r="188" spans="3:8" ht="20.100000000000001" customHeight="1" x14ac:dyDescent="0.25">
      <c r="C188" s="130" t="s">
        <v>234</v>
      </c>
      <c r="D188" s="88">
        <v>1</v>
      </c>
      <c r="E188" s="122"/>
      <c r="F188" s="122"/>
      <c r="G188" s="123"/>
      <c r="H188" s="122"/>
    </row>
    <row r="189" spans="3:8" ht="20.100000000000001" customHeight="1" x14ac:dyDescent="0.25">
      <c r="C189" s="130" t="s">
        <v>214</v>
      </c>
      <c r="D189" s="88">
        <v>1</v>
      </c>
      <c r="E189" s="122"/>
      <c r="F189" s="122"/>
      <c r="G189" s="123"/>
      <c r="H189" s="122"/>
    </row>
    <row r="190" spans="3:8" ht="20.100000000000001" customHeight="1" x14ac:dyDescent="0.25">
      <c r="C190" s="130" t="s">
        <v>235</v>
      </c>
      <c r="D190" s="88">
        <v>2</v>
      </c>
      <c r="E190" s="122"/>
      <c r="F190" s="122"/>
      <c r="G190" s="123"/>
      <c r="H190" s="122"/>
    </row>
    <row r="191" spans="3:8" ht="20.100000000000001" customHeight="1" x14ac:dyDescent="0.25">
      <c r="C191" s="130" t="s">
        <v>236</v>
      </c>
      <c r="D191" s="88">
        <v>2</v>
      </c>
      <c r="E191" s="122"/>
      <c r="F191" s="122"/>
      <c r="G191" s="123"/>
      <c r="H191" s="122"/>
    </row>
    <row r="192" spans="3:8" ht="20.100000000000001" customHeight="1" x14ac:dyDescent="0.25">
      <c r="C192" s="130" t="s">
        <v>237</v>
      </c>
      <c r="D192" s="88">
        <v>1</v>
      </c>
      <c r="E192" s="122"/>
      <c r="F192" s="122"/>
      <c r="G192" s="123"/>
      <c r="H192" s="122"/>
    </row>
    <row r="193" spans="2:8" ht="20.100000000000001" customHeight="1" x14ac:dyDescent="0.25">
      <c r="C193" s="130" t="s">
        <v>29</v>
      </c>
      <c r="D193" s="88">
        <v>4</v>
      </c>
      <c r="E193" s="122"/>
      <c r="F193" s="122"/>
      <c r="G193" s="123"/>
      <c r="H193" s="122"/>
    </row>
    <row r="194" spans="2:8" ht="20.100000000000001" customHeight="1" x14ac:dyDescent="0.25">
      <c r="C194" s="130" t="s">
        <v>238</v>
      </c>
      <c r="D194" s="88">
        <v>1</v>
      </c>
      <c r="E194" s="122"/>
      <c r="F194" s="122"/>
      <c r="G194" s="123"/>
      <c r="H194" s="122"/>
    </row>
    <row r="195" spans="2:8" ht="20.100000000000001" customHeight="1" x14ac:dyDescent="0.25">
      <c r="C195" s="130" t="s">
        <v>239</v>
      </c>
      <c r="D195" s="88">
        <v>1</v>
      </c>
      <c r="E195" s="122"/>
      <c r="F195" s="122"/>
      <c r="G195" s="123"/>
      <c r="H195" s="122"/>
    </row>
    <row r="196" spans="2:8" ht="20.100000000000001" customHeight="1" x14ac:dyDescent="0.25">
      <c r="C196" s="130" t="s">
        <v>28</v>
      </c>
      <c r="D196" s="88">
        <v>2</v>
      </c>
      <c r="E196" s="122"/>
      <c r="F196" s="122"/>
      <c r="G196" s="123"/>
      <c r="H196" s="122"/>
    </row>
    <row r="200" spans="2:8" ht="20.100000000000001" customHeight="1" thickBot="1" x14ac:dyDescent="0.3">
      <c r="B200" s="2" t="s">
        <v>25</v>
      </c>
      <c r="C200" s="6"/>
      <c r="D200" s="23"/>
      <c r="E200" s="23"/>
      <c r="F200" s="2"/>
      <c r="G200" s="37"/>
      <c r="H200" s="23"/>
    </row>
  </sheetData>
  <mergeCells count="16">
    <mergeCell ref="B3:H3"/>
    <mergeCell ref="B4:H4"/>
    <mergeCell ref="B5:H5"/>
    <mergeCell ref="D21:E21"/>
    <mergeCell ref="B19:C19"/>
    <mergeCell ref="C144:D144"/>
    <mergeCell ref="C145:D145"/>
    <mergeCell ref="C157:D157"/>
    <mergeCell ref="C156:D156"/>
    <mergeCell ref="C176:D176"/>
    <mergeCell ref="C175:D175"/>
    <mergeCell ref="B8:C8"/>
    <mergeCell ref="B10:C10"/>
    <mergeCell ref="B12:C12"/>
    <mergeCell ref="B14:C14"/>
    <mergeCell ref="B17:C17"/>
  </mergeCells>
  <printOptions horizontalCentered="1"/>
  <pageMargins left="0.7" right="0.7" top="0.75" bottom="0.75" header="0.3" footer="0.3"/>
  <pageSetup scale="40" orientation="portrait" r:id="rId1"/>
  <headerFooter>
    <oddFooter>Página &amp;P</oddFooter>
  </headerFooter>
  <colBreaks count="1" manualBreakCount="1">
    <brk id="5" max="19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0410-E475-408B-BB48-91344F0411E6}">
  <dimension ref="A2:I65"/>
  <sheetViews>
    <sheetView view="pageBreakPreview" zoomScale="60" zoomScaleNormal="100" workbookViewId="0">
      <selection activeCell="A3" sqref="A3"/>
    </sheetView>
  </sheetViews>
  <sheetFormatPr baseColWidth="10" defaultColWidth="11.5703125" defaultRowHeight="24.95" customHeight="1" x14ac:dyDescent="0.2"/>
  <cols>
    <col min="1" max="1" width="20.7109375" style="39" bestFit="1" customWidth="1"/>
    <col min="2" max="2" width="30.42578125" style="177" bestFit="1" customWidth="1"/>
    <col min="3" max="3" width="89.28515625" style="39" bestFit="1" customWidth="1"/>
    <col min="4" max="4" width="22.85546875" style="39" bestFit="1" customWidth="1"/>
    <col min="5" max="5" width="24.140625" style="39" customWidth="1"/>
    <col min="6" max="6" width="17.28515625" style="39" customWidth="1"/>
    <col min="7" max="7" width="17" style="178" customWidth="1"/>
    <col min="8" max="8" width="20" style="39" bestFit="1" customWidth="1"/>
    <col min="9" max="16384" width="11.5703125" style="39"/>
  </cols>
  <sheetData>
    <row r="2" spans="1:9" s="90" customFormat="1" ht="42" customHeight="1" x14ac:dyDescent="0.25">
      <c r="A2" s="179" t="s">
        <v>14</v>
      </c>
      <c r="B2" s="180" t="s">
        <v>16</v>
      </c>
      <c r="C2" s="181" t="s">
        <v>15</v>
      </c>
      <c r="D2" s="182" t="s">
        <v>17</v>
      </c>
      <c r="E2" s="183" t="s">
        <v>322</v>
      </c>
    </row>
    <row r="3" spans="1:9" ht="24.95" customHeight="1" x14ac:dyDescent="0.25">
      <c r="A3" s="184" t="s">
        <v>69</v>
      </c>
      <c r="B3" s="185" t="s">
        <v>195</v>
      </c>
      <c r="C3" s="186" t="s">
        <v>70</v>
      </c>
      <c r="D3" s="187">
        <v>2</v>
      </c>
      <c r="E3" s="188"/>
      <c r="I3" s="189"/>
    </row>
    <row r="4" spans="1:9" ht="24.95" customHeight="1" x14ac:dyDescent="0.25">
      <c r="A4" s="184" t="s">
        <v>71</v>
      </c>
      <c r="B4" s="185"/>
      <c r="C4" s="186" t="s">
        <v>72</v>
      </c>
      <c r="D4" s="187">
        <v>4</v>
      </c>
      <c r="E4" s="188"/>
      <c r="I4" s="189"/>
    </row>
    <row r="5" spans="1:9" ht="24.95" customHeight="1" x14ac:dyDescent="0.25">
      <c r="A5" s="184" t="s">
        <v>73</v>
      </c>
      <c r="B5" s="185"/>
      <c r="C5" s="186" t="s">
        <v>74</v>
      </c>
      <c r="D5" s="187">
        <v>4</v>
      </c>
      <c r="E5" s="188"/>
      <c r="I5" s="189"/>
    </row>
    <row r="6" spans="1:9" ht="24.95" customHeight="1" x14ac:dyDescent="0.25">
      <c r="A6" s="184" t="s">
        <v>75</v>
      </c>
      <c r="B6" s="185"/>
      <c r="C6" s="186" t="s">
        <v>76</v>
      </c>
      <c r="D6" s="187">
        <v>4</v>
      </c>
      <c r="E6" s="188"/>
      <c r="I6" s="189"/>
    </row>
    <row r="7" spans="1:9" ht="24.95" customHeight="1" x14ac:dyDescent="0.25">
      <c r="A7" s="184" t="s">
        <v>77</v>
      </c>
      <c r="B7" s="185"/>
      <c r="C7" s="186" t="s">
        <v>78</v>
      </c>
      <c r="D7" s="187">
        <v>4</v>
      </c>
      <c r="E7" s="188"/>
      <c r="I7" s="189"/>
    </row>
    <row r="8" spans="1:9" ht="24.95" customHeight="1" x14ac:dyDescent="0.25">
      <c r="A8" s="184" t="s">
        <v>79</v>
      </c>
      <c r="B8" s="185"/>
      <c r="C8" s="186" t="s">
        <v>80</v>
      </c>
      <c r="D8" s="187">
        <v>4</v>
      </c>
      <c r="E8" s="188"/>
      <c r="I8" s="189"/>
    </row>
    <row r="9" spans="1:9" ht="24.95" customHeight="1" x14ac:dyDescent="0.25">
      <c r="A9" s="184" t="s">
        <v>81</v>
      </c>
      <c r="B9" s="185"/>
      <c r="C9" s="186" t="s">
        <v>82</v>
      </c>
      <c r="D9" s="187">
        <v>4</v>
      </c>
      <c r="E9" s="188"/>
      <c r="I9" s="189"/>
    </row>
    <row r="10" spans="1:9" ht="24.95" customHeight="1" x14ac:dyDescent="0.25">
      <c r="A10" s="184" t="s">
        <v>83</v>
      </c>
      <c r="B10" s="185"/>
      <c r="C10" s="186" t="s">
        <v>84</v>
      </c>
      <c r="D10" s="187">
        <v>4</v>
      </c>
      <c r="E10" s="188"/>
      <c r="I10" s="189"/>
    </row>
    <row r="11" spans="1:9" ht="24.95" customHeight="1" x14ac:dyDescent="0.25">
      <c r="A11" s="184" t="s">
        <v>85</v>
      </c>
      <c r="B11" s="185"/>
      <c r="C11" s="186" t="s">
        <v>86</v>
      </c>
      <c r="D11" s="187">
        <v>4</v>
      </c>
      <c r="E11" s="188"/>
      <c r="I11" s="189"/>
    </row>
    <row r="12" spans="1:9" ht="24.95" customHeight="1" x14ac:dyDescent="0.25">
      <c r="A12" s="184" t="s">
        <v>87</v>
      </c>
      <c r="B12" s="185"/>
      <c r="C12" s="186" t="s">
        <v>88</v>
      </c>
      <c r="D12" s="187">
        <v>4</v>
      </c>
      <c r="E12" s="188"/>
      <c r="I12" s="189"/>
    </row>
    <row r="13" spans="1:9" ht="24.95" customHeight="1" x14ac:dyDescent="0.25">
      <c r="A13" s="184" t="s">
        <v>89</v>
      </c>
      <c r="B13" s="185"/>
      <c r="C13" s="186" t="s">
        <v>90</v>
      </c>
      <c r="D13" s="187">
        <v>4</v>
      </c>
      <c r="E13" s="188"/>
      <c r="I13" s="189"/>
    </row>
    <row r="14" spans="1:9" ht="24.95" customHeight="1" x14ac:dyDescent="0.25">
      <c r="A14" s="184" t="s">
        <v>91</v>
      </c>
      <c r="B14" s="185"/>
      <c r="C14" s="186" t="s">
        <v>92</v>
      </c>
      <c r="D14" s="187">
        <v>4</v>
      </c>
      <c r="E14" s="188"/>
      <c r="I14" s="189"/>
    </row>
    <row r="15" spans="1:9" ht="24.95" customHeight="1" x14ac:dyDescent="0.25">
      <c r="A15" s="184" t="s">
        <v>93</v>
      </c>
      <c r="B15" s="185"/>
      <c r="C15" s="186" t="s">
        <v>94</v>
      </c>
      <c r="D15" s="187">
        <v>4</v>
      </c>
      <c r="E15" s="188"/>
      <c r="I15" s="189"/>
    </row>
    <row r="16" spans="1:9" ht="24.95" customHeight="1" x14ac:dyDescent="0.25">
      <c r="A16" s="184" t="s">
        <v>95</v>
      </c>
      <c r="B16" s="185"/>
      <c r="C16" s="186" t="s">
        <v>96</v>
      </c>
      <c r="D16" s="187">
        <v>4</v>
      </c>
      <c r="E16" s="188"/>
      <c r="I16" s="189"/>
    </row>
    <row r="17" spans="1:9" ht="24.95" customHeight="1" x14ac:dyDescent="0.25">
      <c r="A17" s="184" t="s">
        <v>97</v>
      </c>
      <c r="B17" s="185"/>
      <c r="C17" s="186" t="s">
        <v>98</v>
      </c>
      <c r="D17" s="187">
        <v>4</v>
      </c>
      <c r="E17" s="188"/>
      <c r="I17" s="189"/>
    </row>
    <row r="18" spans="1:9" ht="24.95" customHeight="1" x14ac:dyDescent="0.25">
      <c r="A18" s="184" t="s">
        <v>99</v>
      </c>
      <c r="B18" s="185"/>
      <c r="C18" s="186" t="s">
        <v>100</v>
      </c>
      <c r="D18" s="187">
        <v>2</v>
      </c>
      <c r="E18" s="188"/>
      <c r="I18" s="189"/>
    </row>
    <row r="19" spans="1:9" ht="24.95" customHeight="1" x14ac:dyDescent="0.25">
      <c r="A19" s="184" t="s">
        <v>101</v>
      </c>
      <c r="B19" s="185"/>
      <c r="C19" s="186" t="s">
        <v>102</v>
      </c>
      <c r="D19" s="187">
        <v>2</v>
      </c>
      <c r="E19" s="188"/>
      <c r="I19" s="189"/>
    </row>
    <row r="20" spans="1:9" ht="24.95" customHeight="1" x14ac:dyDescent="0.25">
      <c r="A20" s="184" t="s">
        <v>103</v>
      </c>
      <c r="B20" s="185"/>
      <c r="C20" s="186" t="s">
        <v>104</v>
      </c>
      <c r="D20" s="187">
        <v>2</v>
      </c>
      <c r="E20" s="188"/>
      <c r="I20" s="189"/>
    </row>
    <row r="21" spans="1:9" ht="24.95" customHeight="1" x14ac:dyDescent="0.25">
      <c r="A21" s="184" t="s">
        <v>105</v>
      </c>
      <c r="B21" s="185"/>
      <c r="C21" s="186" t="s">
        <v>106</v>
      </c>
      <c r="D21" s="187">
        <v>2</v>
      </c>
      <c r="E21" s="188"/>
      <c r="I21" s="189"/>
    </row>
    <row r="22" spans="1:9" ht="24.95" customHeight="1" x14ac:dyDescent="0.25">
      <c r="A22" s="184" t="s">
        <v>107</v>
      </c>
      <c r="B22" s="185"/>
      <c r="C22" s="186" t="s">
        <v>108</v>
      </c>
      <c r="D22" s="187">
        <v>4</v>
      </c>
      <c r="E22" s="188"/>
      <c r="I22" s="189"/>
    </row>
    <row r="23" spans="1:9" ht="24.95" customHeight="1" x14ac:dyDescent="0.25">
      <c r="A23" s="184" t="s">
        <v>109</v>
      </c>
      <c r="B23" s="185"/>
      <c r="C23" s="186" t="s">
        <v>110</v>
      </c>
      <c r="D23" s="187">
        <v>2</v>
      </c>
      <c r="E23" s="188"/>
      <c r="I23" s="189"/>
    </row>
    <row r="24" spans="1:9" ht="24.95" customHeight="1" x14ac:dyDescent="0.25">
      <c r="A24" s="184" t="s">
        <v>111</v>
      </c>
      <c r="B24" s="185"/>
      <c r="C24" s="186" t="s">
        <v>112</v>
      </c>
      <c r="D24" s="187">
        <v>2</v>
      </c>
      <c r="E24" s="188"/>
      <c r="I24" s="189"/>
    </row>
    <row r="25" spans="1:9" ht="24.95" customHeight="1" x14ac:dyDescent="0.25">
      <c r="A25" s="184" t="s">
        <v>113</v>
      </c>
      <c r="B25" s="185"/>
      <c r="C25" s="59" t="s">
        <v>114</v>
      </c>
      <c r="D25" s="187">
        <v>2</v>
      </c>
      <c r="E25" s="190"/>
      <c r="I25" s="189"/>
    </row>
    <row r="26" spans="1:9" ht="24.95" customHeight="1" x14ac:dyDescent="0.25">
      <c r="A26" s="184" t="s">
        <v>115</v>
      </c>
      <c r="B26" s="185"/>
      <c r="C26" s="59" t="s">
        <v>116</v>
      </c>
      <c r="D26" s="187">
        <v>2</v>
      </c>
      <c r="E26" s="190"/>
      <c r="I26" s="189"/>
    </row>
    <row r="27" spans="1:9" ht="24.95" customHeight="1" x14ac:dyDescent="0.25">
      <c r="A27" s="184" t="s">
        <v>117</v>
      </c>
      <c r="B27" s="185">
        <v>2100004807</v>
      </c>
      <c r="C27" s="59" t="s">
        <v>118</v>
      </c>
      <c r="D27" s="187">
        <v>4</v>
      </c>
      <c r="E27" s="190"/>
      <c r="I27" s="189"/>
    </row>
    <row r="28" spans="1:9" ht="24.95" customHeight="1" x14ac:dyDescent="0.25">
      <c r="A28" s="184" t="s">
        <v>119</v>
      </c>
      <c r="B28" s="185">
        <v>2100010641</v>
      </c>
      <c r="C28" s="186" t="s">
        <v>120</v>
      </c>
      <c r="D28" s="187">
        <v>6</v>
      </c>
      <c r="E28" s="188"/>
      <c r="I28" s="189"/>
    </row>
    <row r="29" spans="1:9" ht="24.95" customHeight="1" x14ac:dyDescent="0.25">
      <c r="A29" s="184" t="s">
        <v>121</v>
      </c>
      <c r="B29" s="185">
        <v>2100017399</v>
      </c>
      <c r="C29" s="186" t="s">
        <v>122</v>
      </c>
      <c r="D29" s="187">
        <v>6</v>
      </c>
      <c r="E29" s="188"/>
      <c r="I29" s="189"/>
    </row>
    <row r="30" spans="1:9" ht="24.95" customHeight="1" x14ac:dyDescent="0.25">
      <c r="A30" s="184" t="s">
        <v>123</v>
      </c>
      <c r="B30" s="185">
        <v>2100009896</v>
      </c>
      <c r="C30" s="186" t="s">
        <v>124</v>
      </c>
      <c r="D30" s="187">
        <v>6</v>
      </c>
      <c r="E30" s="188"/>
      <c r="I30" s="189"/>
    </row>
    <row r="31" spans="1:9" ht="24.95" customHeight="1" x14ac:dyDescent="0.25">
      <c r="A31" s="184" t="s">
        <v>125</v>
      </c>
      <c r="B31" s="191"/>
      <c r="C31" s="186" t="s">
        <v>126</v>
      </c>
      <c r="D31" s="192">
        <v>6</v>
      </c>
      <c r="E31" s="193"/>
    </row>
    <row r="32" spans="1:9" ht="24.95" customHeight="1" x14ac:dyDescent="0.25">
      <c r="A32" s="184" t="s">
        <v>127</v>
      </c>
      <c r="B32" s="191"/>
      <c r="C32" s="186" t="s">
        <v>128</v>
      </c>
      <c r="D32" s="192">
        <v>6</v>
      </c>
      <c r="E32" s="193"/>
    </row>
    <row r="33" spans="1:5" ht="24.95" customHeight="1" x14ac:dyDescent="0.25">
      <c r="A33" s="184" t="s">
        <v>129</v>
      </c>
      <c r="B33" s="191"/>
      <c r="C33" s="59" t="s">
        <v>130</v>
      </c>
      <c r="D33" s="192">
        <v>6</v>
      </c>
      <c r="E33" s="194"/>
    </row>
    <row r="34" spans="1:5" ht="24.95" customHeight="1" x14ac:dyDescent="0.25">
      <c r="A34" s="184" t="s">
        <v>131</v>
      </c>
      <c r="B34" s="191"/>
      <c r="C34" s="59" t="s">
        <v>132</v>
      </c>
      <c r="D34" s="192">
        <v>6</v>
      </c>
      <c r="E34" s="194"/>
    </row>
    <row r="35" spans="1:5" ht="24.95" customHeight="1" x14ac:dyDescent="0.25">
      <c r="A35" s="184" t="s">
        <v>133</v>
      </c>
      <c r="B35" s="191"/>
      <c r="C35" s="59" t="s">
        <v>134</v>
      </c>
      <c r="D35" s="192">
        <v>6</v>
      </c>
      <c r="E35" s="194"/>
    </row>
    <row r="36" spans="1:5" ht="24.95" customHeight="1" x14ac:dyDescent="0.25">
      <c r="A36" s="184" t="s">
        <v>135</v>
      </c>
      <c r="B36" s="191"/>
      <c r="C36" s="59" t="s">
        <v>136</v>
      </c>
      <c r="D36" s="192">
        <v>6</v>
      </c>
      <c r="E36" s="194"/>
    </row>
    <row r="37" spans="1:5" ht="24.95" customHeight="1" x14ac:dyDescent="0.25">
      <c r="A37" s="184" t="s">
        <v>137</v>
      </c>
      <c r="B37" s="191"/>
      <c r="C37" s="59" t="s">
        <v>138</v>
      </c>
      <c r="D37" s="192">
        <v>6</v>
      </c>
      <c r="E37" s="194"/>
    </row>
    <row r="38" spans="1:5" ht="24.95" customHeight="1" x14ac:dyDescent="0.25">
      <c r="A38" s="184" t="s">
        <v>139</v>
      </c>
      <c r="B38" s="191"/>
      <c r="C38" s="59" t="s">
        <v>140</v>
      </c>
      <c r="D38" s="192">
        <v>6</v>
      </c>
      <c r="E38" s="194"/>
    </row>
    <row r="39" spans="1:5" ht="24.95" customHeight="1" x14ac:dyDescent="0.25">
      <c r="A39" s="184" t="s">
        <v>141</v>
      </c>
      <c r="B39" s="191"/>
      <c r="C39" s="59" t="s">
        <v>142</v>
      </c>
      <c r="D39" s="192">
        <v>6</v>
      </c>
      <c r="E39" s="194"/>
    </row>
    <row r="40" spans="1:5" ht="24.95" customHeight="1" x14ac:dyDescent="0.25">
      <c r="A40" s="184" t="s">
        <v>143</v>
      </c>
      <c r="B40" s="191"/>
      <c r="C40" s="59" t="s">
        <v>144</v>
      </c>
      <c r="D40" s="192">
        <v>6</v>
      </c>
      <c r="E40" s="194"/>
    </row>
    <row r="41" spans="1:5" ht="24.95" customHeight="1" x14ac:dyDescent="0.25">
      <c r="A41" s="184" t="s">
        <v>145</v>
      </c>
      <c r="B41" s="191">
        <v>2100022697</v>
      </c>
      <c r="C41" s="59" t="s">
        <v>146</v>
      </c>
      <c r="D41" s="192">
        <v>5</v>
      </c>
      <c r="E41" s="194"/>
    </row>
    <row r="42" spans="1:5" ht="24.95" customHeight="1" x14ac:dyDescent="0.25">
      <c r="A42" s="184" t="s">
        <v>147</v>
      </c>
      <c r="B42" s="191"/>
      <c r="C42" s="59" t="s">
        <v>148</v>
      </c>
      <c r="D42" s="192">
        <v>2</v>
      </c>
      <c r="E42" s="194"/>
    </row>
    <row r="43" spans="1:5" ht="24.95" customHeight="1" x14ac:dyDescent="0.25">
      <c r="A43" s="184" t="s">
        <v>149</v>
      </c>
      <c r="B43" s="191"/>
      <c r="C43" s="59" t="s">
        <v>150</v>
      </c>
      <c r="D43" s="192">
        <v>1</v>
      </c>
      <c r="E43" s="194"/>
    </row>
    <row r="44" spans="1:5" ht="24.95" customHeight="1" x14ac:dyDescent="0.25">
      <c r="A44" s="184" t="s">
        <v>151</v>
      </c>
      <c r="B44" s="191">
        <v>2100022698</v>
      </c>
      <c r="C44" s="59" t="s">
        <v>152</v>
      </c>
      <c r="D44" s="192">
        <v>6</v>
      </c>
      <c r="E44" s="194"/>
    </row>
    <row r="45" spans="1:5" ht="24.95" customHeight="1" x14ac:dyDescent="0.25">
      <c r="A45" s="184" t="s">
        <v>153</v>
      </c>
      <c r="B45" s="191"/>
      <c r="C45" s="59" t="s">
        <v>154</v>
      </c>
      <c r="D45" s="192">
        <v>2</v>
      </c>
      <c r="E45" s="194"/>
    </row>
    <row r="46" spans="1:5" ht="24.95" customHeight="1" x14ac:dyDescent="0.25">
      <c r="A46" s="184" t="s">
        <v>155</v>
      </c>
      <c r="B46" s="191"/>
      <c r="C46" s="59" t="s">
        <v>156</v>
      </c>
      <c r="D46" s="192">
        <v>2</v>
      </c>
      <c r="E46" s="194"/>
    </row>
    <row r="47" spans="1:5" ht="24.95" customHeight="1" x14ac:dyDescent="0.25">
      <c r="A47" s="184" t="s">
        <v>157</v>
      </c>
      <c r="B47" s="191">
        <v>2100028611</v>
      </c>
      <c r="C47" s="59" t="s">
        <v>158</v>
      </c>
      <c r="D47" s="192">
        <v>6</v>
      </c>
      <c r="E47" s="194"/>
    </row>
    <row r="48" spans="1:5" ht="24.95" customHeight="1" x14ac:dyDescent="0.25">
      <c r="A48" s="184" t="s">
        <v>159</v>
      </c>
      <c r="B48" s="191">
        <v>2100010645</v>
      </c>
      <c r="C48" s="59" t="s">
        <v>160</v>
      </c>
      <c r="D48" s="192">
        <v>4</v>
      </c>
      <c r="E48" s="194"/>
    </row>
    <row r="49" spans="1:5" ht="24.95" customHeight="1" x14ac:dyDescent="0.25">
      <c r="A49" s="184" t="s">
        <v>161</v>
      </c>
      <c r="B49" s="191">
        <v>2100007516</v>
      </c>
      <c r="C49" s="59" t="s">
        <v>162</v>
      </c>
      <c r="D49" s="192">
        <v>4</v>
      </c>
      <c r="E49" s="194"/>
    </row>
    <row r="50" spans="1:5" ht="24.95" customHeight="1" x14ac:dyDescent="0.25">
      <c r="A50" s="184" t="s">
        <v>163</v>
      </c>
      <c r="B50" s="191">
        <v>2100010712</v>
      </c>
      <c r="C50" s="59" t="s">
        <v>164</v>
      </c>
      <c r="D50" s="192">
        <v>4</v>
      </c>
      <c r="E50" s="194"/>
    </row>
    <row r="51" spans="1:5" ht="24.95" customHeight="1" x14ac:dyDescent="0.25">
      <c r="A51" s="184" t="s">
        <v>165</v>
      </c>
      <c r="B51" s="191">
        <v>2100007744</v>
      </c>
      <c r="C51" s="59" t="s">
        <v>166</v>
      </c>
      <c r="D51" s="192">
        <v>4</v>
      </c>
      <c r="E51" s="194"/>
    </row>
    <row r="52" spans="1:5" ht="24.95" customHeight="1" x14ac:dyDescent="0.25">
      <c r="A52" s="184" t="s">
        <v>167</v>
      </c>
      <c r="B52" s="191"/>
      <c r="C52" s="59" t="s">
        <v>168</v>
      </c>
      <c r="D52" s="192">
        <v>2</v>
      </c>
      <c r="E52" s="194"/>
    </row>
    <row r="53" spans="1:5" ht="24.95" customHeight="1" x14ac:dyDescent="0.25">
      <c r="A53" s="184" t="s">
        <v>169</v>
      </c>
      <c r="B53" s="191"/>
      <c r="C53" s="59" t="s">
        <v>170</v>
      </c>
      <c r="D53" s="192">
        <v>2</v>
      </c>
      <c r="E53" s="194"/>
    </row>
    <row r="54" spans="1:5" ht="24.95" customHeight="1" x14ac:dyDescent="0.25">
      <c r="A54" s="184" t="s">
        <v>171</v>
      </c>
      <c r="B54" s="191"/>
      <c r="C54" s="59" t="s">
        <v>172</v>
      </c>
      <c r="D54" s="192">
        <v>2</v>
      </c>
      <c r="E54" s="194"/>
    </row>
    <row r="55" spans="1:5" ht="24.95" customHeight="1" x14ac:dyDescent="0.25">
      <c r="A55" s="184" t="s">
        <v>173</v>
      </c>
      <c r="B55" s="191"/>
      <c r="C55" s="59" t="s">
        <v>174</v>
      </c>
      <c r="D55" s="192">
        <v>2</v>
      </c>
      <c r="E55" s="194"/>
    </row>
    <row r="56" spans="1:5" ht="24.95" customHeight="1" x14ac:dyDescent="0.25">
      <c r="A56" s="184" t="s">
        <v>175</v>
      </c>
      <c r="B56" s="191"/>
      <c r="C56" s="59" t="s">
        <v>176</v>
      </c>
      <c r="D56" s="192">
        <v>2</v>
      </c>
      <c r="E56" s="194"/>
    </row>
    <row r="57" spans="1:5" ht="24.95" customHeight="1" x14ac:dyDescent="0.25">
      <c r="A57" s="184" t="s">
        <v>177</v>
      </c>
      <c r="B57" s="191"/>
      <c r="C57" s="59" t="s">
        <v>178</v>
      </c>
      <c r="D57" s="192">
        <v>2</v>
      </c>
      <c r="E57" s="194"/>
    </row>
    <row r="58" spans="1:5" ht="24.95" customHeight="1" x14ac:dyDescent="0.25">
      <c r="A58" s="184" t="s">
        <v>179</v>
      </c>
      <c r="B58" s="191"/>
      <c r="C58" s="59" t="s">
        <v>180</v>
      </c>
      <c r="D58" s="192">
        <v>2</v>
      </c>
      <c r="E58" s="194"/>
    </row>
    <row r="59" spans="1:5" ht="24.95" customHeight="1" x14ac:dyDescent="0.25">
      <c r="A59" s="184" t="s">
        <v>181</v>
      </c>
      <c r="B59" s="191"/>
      <c r="C59" s="59" t="s">
        <v>182</v>
      </c>
      <c r="D59" s="192">
        <v>2</v>
      </c>
      <c r="E59" s="194"/>
    </row>
    <row r="60" spans="1:5" ht="24.95" customHeight="1" x14ac:dyDescent="0.25">
      <c r="A60" s="184" t="s">
        <v>183</v>
      </c>
      <c r="B60" s="191"/>
      <c r="C60" s="59" t="s">
        <v>184</v>
      </c>
      <c r="D60" s="192">
        <v>2</v>
      </c>
      <c r="E60" s="194"/>
    </row>
    <row r="61" spans="1:5" ht="24.95" customHeight="1" x14ac:dyDescent="0.25">
      <c r="A61" s="195">
        <v>9</v>
      </c>
      <c r="B61" s="191"/>
      <c r="C61" s="59" t="s">
        <v>185</v>
      </c>
      <c r="D61" s="192">
        <v>6</v>
      </c>
      <c r="E61" s="194"/>
    </row>
    <row r="62" spans="1:5" ht="24.95" customHeight="1" x14ac:dyDescent="0.25">
      <c r="A62" s="195" t="s">
        <v>258</v>
      </c>
      <c r="B62" s="191"/>
      <c r="C62" s="59" t="s">
        <v>186</v>
      </c>
      <c r="D62" s="192">
        <v>4</v>
      </c>
      <c r="E62" s="194"/>
    </row>
    <row r="63" spans="1:5" ht="24.95" customHeight="1" x14ac:dyDescent="0.25">
      <c r="A63" s="195" t="s">
        <v>259</v>
      </c>
      <c r="B63" s="191"/>
      <c r="C63" s="59" t="s">
        <v>187</v>
      </c>
      <c r="D63" s="192">
        <v>5</v>
      </c>
      <c r="E63" s="194"/>
    </row>
    <row r="64" spans="1:5" ht="24.95" customHeight="1" x14ac:dyDescent="0.25">
      <c r="A64" s="195" t="s">
        <v>260</v>
      </c>
      <c r="B64" s="191"/>
      <c r="C64" s="59"/>
      <c r="D64" s="192">
        <v>6</v>
      </c>
      <c r="E64" s="194"/>
    </row>
    <row r="65" spans="1:8" ht="24.95" customHeight="1" x14ac:dyDescent="0.25">
      <c r="A65" s="177"/>
      <c r="B65" s="196"/>
      <c r="E65" s="197"/>
      <c r="H65" s="198"/>
    </row>
  </sheetData>
  <pageMargins left="0.7" right="0.7" top="0.75" bottom="0.75" header="0.3" footer="0.3"/>
  <pageSetup paperSize="9" scale="43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BD8F-AEF3-4A7F-B67C-48871455DBEF}">
  <dimension ref="A1:N146"/>
  <sheetViews>
    <sheetView tabSelected="1" workbookViewId="0">
      <selection activeCell="C9" sqref="C9"/>
    </sheetView>
  </sheetViews>
  <sheetFormatPr baseColWidth="10" defaultColWidth="8.42578125" defaultRowHeight="20.100000000000001" customHeight="1" x14ac:dyDescent="0.2"/>
  <cols>
    <col min="1" max="1" width="20" style="39" bestFit="1" customWidth="1"/>
    <col min="2" max="2" width="21.28515625" style="39" customWidth="1"/>
    <col min="3" max="3" width="105" style="39" bestFit="1" customWidth="1"/>
    <col min="4" max="4" width="22.7109375" style="39" bestFit="1" customWidth="1"/>
    <col min="5" max="5" width="20" style="239" bestFit="1" customWidth="1"/>
    <col min="6" max="16384" width="8.42578125" style="39"/>
  </cols>
  <sheetData>
    <row r="1" spans="1:14" s="44" customFormat="1" ht="20.100000000000001" customHeight="1" x14ac:dyDescent="0.2">
      <c r="A1" s="41"/>
      <c r="B1" s="41"/>
      <c r="C1" s="42"/>
      <c r="D1" s="42"/>
      <c r="E1" s="42"/>
    </row>
    <row r="2" spans="1:14" s="44" customFormat="1" ht="20.100000000000001" customHeight="1" x14ac:dyDescent="0.25">
      <c r="A2" s="199" t="s">
        <v>241</v>
      </c>
      <c r="B2" s="199"/>
      <c r="C2" s="199"/>
      <c r="D2" s="199"/>
      <c r="E2" s="199"/>
      <c r="F2" s="199"/>
    </row>
    <row r="3" spans="1:14" s="44" customFormat="1" ht="20.100000000000001" customHeight="1" x14ac:dyDescent="0.25">
      <c r="A3" s="199" t="s">
        <v>242</v>
      </c>
      <c r="B3" s="199"/>
      <c r="C3" s="199"/>
      <c r="D3" s="199"/>
      <c r="E3" s="199"/>
      <c r="F3" s="199"/>
    </row>
    <row r="4" spans="1:14" s="44" customFormat="1" ht="20.100000000000001" customHeight="1" x14ac:dyDescent="0.25">
      <c r="A4" s="199" t="s">
        <v>264</v>
      </c>
      <c r="B4" s="199"/>
      <c r="C4" s="199"/>
      <c r="D4" s="199"/>
      <c r="E4" s="199"/>
      <c r="F4" s="199"/>
      <c r="M4" s="200"/>
      <c r="N4" s="200"/>
    </row>
    <row r="5" spans="1:14" s="44" customFormat="1" ht="20.100000000000001" customHeight="1" x14ac:dyDescent="0.2">
      <c r="M5" s="200"/>
      <c r="N5" s="200"/>
    </row>
    <row r="6" spans="1:14" s="44" customFormat="1" ht="20.100000000000001" customHeight="1" x14ac:dyDescent="0.2">
      <c r="M6" s="201"/>
      <c r="N6" s="201"/>
    </row>
    <row r="7" spans="1:14" s="44" customFormat="1" ht="20.100000000000001" customHeight="1" x14ac:dyDescent="0.2">
      <c r="A7" s="104" t="s">
        <v>0</v>
      </c>
      <c r="B7" s="104"/>
      <c r="C7" s="116">
        <v>44802</v>
      </c>
      <c r="D7" s="202" t="s">
        <v>1</v>
      </c>
      <c r="E7" s="10" t="s">
        <v>317</v>
      </c>
      <c r="M7" s="201"/>
      <c r="N7" s="201"/>
    </row>
    <row r="8" spans="1:14" s="44" customFormat="1" ht="20.100000000000001" customHeight="1" x14ac:dyDescent="0.25">
      <c r="A8" s="203"/>
      <c r="B8" s="203"/>
      <c r="C8" s="203"/>
      <c r="D8" s="31"/>
      <c r="E8" s="2"/>
      <c r="M8" s="201"/>
      <c r="N8" s="201"/>
    </row>
    <row r="9" spans="1:14" s="44" customFormat="1" ht="20.100000000000001" customHeight="1" x14ac:dyDescent="0.2">
      <c r="A9" s="104" t="s">
        <v>2</v>
      </c>
      <c r="B9" s="104"/>
      <c r="C9" s="204" t="s">
        <v>319</v>
      </c>
      <c r="D9" s="115" t="s">
        <v>3</v>
      </c>
      <c r="E9" s="91" t="s">
        <v>320</v>
      </c>
      <c r="M9" s="201"/>
      <c r="N9" s="201"/>
    </row>
    <row r="10" spans="1:14" s="44" customFormat="1" ht="20.100000000000001" customHeight="1" x14ac:dyDescent="0.25">
      <c r="A10" s="203"/>
      <c r="B10" s="203"/>
      <c r="C10" s="203"/>
      <c r="D10" s="31"/>
      <c r="E10" s="2"/>
      <c r="M10" s="201"/>
      <c r="N10" s="201"/>
    </row>
    <row r="11" spans="1:14" s="44" customFormat="1" ht="28.5" customHeight="1" x14ac:dyDescent="0.2">
      <c r="A11" s="104" t="s">
        <v>4</v>
      </c>
      <c r="B11" s="104"/>
      <c r="C11" s="204" t="s">
        <v>321</v>
      </c>
      <c r="D11" s="115" t="s">
        <v>5</v>
      </c>
      <c r="E11" s="89" t="s">
        <v>6</v>
      </c>
      <c r="M11" s="201"/>
      <c r="N11" s="201"/>
    </row>
    <row r="12" spans="1:14" s="44" customFormat="1" ht="20.100000000000001" customHeight="1" x14ac:dyDescent="0.25">
      <c r="A12" s="203"/>
      <c r="B12" s="203"/>
      <c r="C12" s="203"/>
      <c r="D12" s="31"/>
      <c r="E12" s="2"/>
      <c r="M12" s="205"/>
      <c r="N12" s="205"/>
    </row>
    <row r="13" spans="1:14" s="44" customFormat="1" ht="20.100000000000001" customHeight="1" x14ac:dyDescent="0.2">
      <c r="A13" s="104" t="s">
        <v>7</v>
      </c>
      <c r="B13" s="104"/>
      <c r="C13" s="116">
        <v>44802</v>
      </c>
      <c r="D13" s="115" t="s">
        <v>8</v>
      </c>
      <c r="E13" s="206">
        <v>0.33333333333333331</v>
      </c>
      <c r="M13" s="205"/>
      <c r="N13" s="205"/>
    </row>
    <row r="14" spans="1:14" s="44" customFormat="1" ht="20.100000000000001" customHeight="1" x14ac:dyDescent="0.25">
      <c r="A14" s="203"/>
      <c r="B14" s="203"/>
      <c r="C14" s="203"/>
      <c r="D14" s="31"/>
      <c r="E14" s="2"/>
      <c r="F14" s="2"/>
      <c r="M14" s="207"/>
      <c r="N14" s="207"/>
    </row>
    <row r="15" spans="1:14" s="44" customFormat="1" ht="20.100000000000001" customHeight="1" x14ac:dyDescent="0.25">
      <c r="A15" s="104" t="s">
        <v>9</v>
      </c>
      <c r="B15" s="104"/>
      <c r="C15" s="208" t="s">
        <v>318</v>
      </c>
      <c r="D15" s="31"/>
      <c r="E15" s="2"/>
      <c r="F15" s="1"/>
      <c r="M15" s="207"/>
      <c r="N15" s="207"/>
    </row>
    <row r="16" spans="1:14" s="44" customFormat="1" ht="20.100000000000001" customHeight="1" x14ac:dyDescent="0.25">
      <c r="A16" s="203"/>
      <c r="B16" s="203"/>
      <c r="C16" s="203"/>
      <c r="D16" s="1"/>
      <c r="E16" s="1"/>
      <c r="F16" s="2"/>
      <c r="M16" s="207"/>
      <c r="N16" s="207"/>
    </row>
    <row r="17" spans="1:14" s="44" customFormat="1" ht="20.100000000000001" customHeight="1" x14ac:dyDescent="0.2">
      <c r="A17" s="104" t="s">
        <v>10</v>
      </c>
      <c r="B17" s="104"/>
      <c r="C17" s="208" t="s">
        <v>316</v>
      </c>
      <c r="D17" s="104" t="s">
        <v>12</v>
      </c>
      <c r="E17" s="119"/>
      <c r="F17" s="1"/>
      <c r="M17" s="207"/>
      <c r="N17" s="207"/>
    </row>
    <row r="18" spans="1:14" s="44" customFormat="1" ht="20.100000000000001" customHeight="1" x14ac:dyDescent="0.25">
      <c r="A18" s="203"/>
      <c r="B18" s="203"/>
      <c r="C18" s="203"/>
      <c r="D18" s="203"/>
      <c r="F18" s="2"/>
      <c r="M18" s="84"/>
      <c r="N18" s="84"/>
    </row>
    <row r="19" spans="1:14" s="44" customFormat="1" ht="20.100000000000001" customHeight="1" x14ac:dyDescent="0.2">
      <c r="A19" s="209" t="s">
        <v>11</v>
      </c>
      <c r="B19" s="210"/>
      <c r="C19" s="211"/>
      <c r="D19" s="212"/>
      <c r="E19" s="213"/>
      <c r="F19" s="3"/>
      <c r="M19" s="84"/>
      <c r="N19" s="84"/>
    </row>
    <row r="20" spans="1:14" s="44" customFormat="1" ht="20.100000000000001" customHeight="1" x14ac:dyDescent="0.2">
      <c r="A20" s="177"/>
      <c r="B20" s="177"/>
      <c r="C20" s="39"/>
      <c r="D20" s="39"/>
      <c r="E20" s="39"/>
      <c r="F20" s="39"/>
      <c r="M20" s="84"/>
      <c r="N20" s="84"/>
    </row>
    <row r="21" spans="1:14" s="44" customFormat="1" ht="20.100000000000001" customHeight="1" x14ac:dyDescent="0.2">
      <c r="A21" s="214"/>
      <c r="B21" s="214"/>
      <c r="C21" s="214"/>
      <c r="D21" s="214"/>
      <c r="E21" s="214"/>
      <c r="F21" s="215"/>
      <c r="M21" s="84"/>
      <c r="N21" s="84"/>
    </row>
    <row r="22" spans="1:14" s="44" customFormat="1" ht="20.100000000000001" customHeight="1" x14ac:dyDescent="0.2">
      <c r="A22" s="216" t="s">
        <v>280</v>
      </c>
      <c r="B22" s="216" t="s">
        <v>448</v>
      </c>
      <c r="C22" s="216" t="s">
        <v>281</v>
      </c>
      <c r="D22" s="216" t="s">
        <v>279</v>
      </c>
      <c r="E22" s="216" t="s">
        <v>322</v>
      </c>
      <c r="M22" s="84"/>
      <c r="N22" s="84"/>
    </row>
    <row r="23" spans="1:14" ht="20.100000000000001" customHeight="1" x14ac:dyDescent="0.2">
      <c r="A23" s="217" t="s">
        <v>449</v>
      </c>
      <c r="B23" s="195" t="s">
        <v>450</v>
      </c>
      <c r="C23" s="218" t="s">
        <v>451</v>
      </c>
      <c r="D23" s="219">
        <v>1</v>
      </c>
      <c r="E23" s="58"/>
    </row>
    <row r="24" spans="1:14" ht="20.100000000000001" customHeight="1" x14ac:dyDescent="0.2">
      <c r="A24" s="217" t="s">
        <v>452</v>
      </c>
      <c r="B24" s="195" t="s">
        <v>453</v>
      </c>
      <c r="C24" s="218" t="s">
        <v>454</v>
      </c>
      <c r="D24" s="220">
        <v>1</v>
      </c>
      <c r="E24" s="58"/>
    </row>
    <row r="25" spans="1:14" ht="20.100000000000001" customHeight="1" x14ac:dyDescent="0.2">
      <c r="A25" s="217" t="s">
        <v>455</v>
      </c>
      <c r="B25" s="195" t="s">
        <v>456</v>
      </c>
      <c r="C25" s="218" t="s">
        <v>457</v>
      </c>
      <c r="D25" s="220">
        <v>2</v>
      </c>
      <c r="E25" s="58"/>
    </row>
    <row r="26" spans="1:14" ht="20.100000000000001" customHeight="1" x14ac:dyDescent="0.2">
      <c r="A26" s="217" t="s">
        <v>458</v>
      </c>
      <c r="B26" s="195" t="s">
        <v>459</v>
      </c>
      <c r="C26" s="218" t="s">
        <v>460</v>
      </c>
      <c r="D26" s="220">
        <v>3</v>
      </c>
      <c r="E26" s="58"/>
    </row>
    <row r="27" spans="1:14" ht="20.100000000000001" customHeight="1" x14ac:dyDescent="0.2">
      <c r="A27" s="217" t="s">
        <v>461</v>
      </c>
      <c r="B27" s="195" t="s">
        <v>462</v>
      </c>
      <c r="C27" s="218" t="s">
        <v>463</v>
      </c>
      <c r="D27" s="220">
        <v>2</v>
      </c>
      <c r="E27" s="58"/>
    </row>
    <row r="28" spans="1:14" ht="20.100000000000001" customHeight="1" x14ac:dyDescent="0.2">
      <c r="A28" s="217" t="s">
        <v>464</v>
      </c>
      <c r="B28" s="195" t="s">
        <v>462</v>
      </c>
      <c r="C28" s="218" t="s">
        <v>465</v>
      </c>
      <c r="D28" s="220">
        <v>0</v>
      </c>
      <c r="E28" s="58"/>
    </row>
    <row r="29" spans="1:14" ht="20.100000000000001" customHeight="1" x14ac:dyDescent="0.2">
      <c r="A29" s="217" t="s">
        <v>466</v>
      </c>
      <c r="B29" s="195" t="s">
        <v>467</v>
      </c>
      <c r="C29" s="218" t="s">
        <v>468</v>
      </c>
      <c r="D29" s="220">
        <v>0</v>
      </c>
      <c r="E29" s="58"/>
    </row>
    <row r="30" spans="1:14" ht="20.100000000000001" customHeight="1" x14ac:dyDescent="0.2">
      <c r="A30" s="217" t="s">
        <v>469</v>
      </c>
      <c r="B30" s="195" t="s">
        <v>456</v>
      </c>
      <c r="C30" s="218" t="s">
        <v>470</v>
      </c>
      <c r="D30" s="220">
        <v>0</v>
      </c>
      <c r="E30" s="58"/>
    </row>
    <row r="31" spans="1:14" ht="20.100000000000001" customHeight="1" x14ac:dyDescent="0.2">
      <c r="A31" s="221" t="s">
        <v>471</v>
      </c>
      <c r="B31" s="195" t="s">
        <v>472</v>
      </c>
      <c r="C31" s="218" t="s">
        <v>473</v>
      </c>
      <c r="D31" s="220">
        <v>2</v>
      </c>
      <c r="E31" s="58"/>
    </row>
    <row r="32" spans="1:14" ht="20.100000000000001" customHeight="1" x14ac:dyDescent="0.2">
      <c r="A32" s="221" t="s">
        <v>474</v>
      </c>
      <c r="B32" s="195" t="s">
        <v>475</v>
      </c>
      <c r="C32" s="218" t="s">
        <v>476</v>
      </c>
      <c r="D32" s="220">
        <v>1</v>
      </c>
      <c r="E32" s="58"/>
    </row>
    <row r="33" spans="1:5" ht="20.100000000000001" customHeight="1" x14ac:dyDescent="0.2">
      <c r="A33" s="221" t="s">
        <v>477</v>
      </c>
      <c r="B33" s="195" t="s">
        <v>478</v>
      </c>
      <c r="C33" s="218" t="s">
        <v>479</v>
      </c>
      <c r="D33" s="220">
        <v>3</v>
      </c>
      <c r="E33" s="58"/>
    </row>
    <row r="34" spans="1:5" ht="20.100000000000001" customHeight="1" x14ac:dyDescent="0.2">
      <c r="A34" s="221" t="s">
        <v>480</v>
      </c>
      <c r="B34" s="195" t="s">
        <v>481</v>
      </c>
      <c r="C34" s="218" t="s">
        <v>482</v>
      </c>
      <c r="D34" s="220">
        <v>2</v>
      </c>
      <c r="E34" s="58"/>
    </row>
    <row r="35" spans="1:5" ht="20.100000000000001" customHeight="1" x14ac:dyDescent="0.2">
      <c r="A35" s="221" t="s">
        <v>483</v>
      </c>
      <c r="B35" s="195" t="s">
        <v>484</v>
      </c>
      <c r="C35" s="218" t="s">
        <v>485</v>
      </c>
      <c r="D35" s="220">
        <v>2</v>
      </c>
      <c r="E35" s="58"/>
    </row>
    <row r="36" spans="1:5" ht="20.100000000000001" customHeight="1" x14ac:dyDescent="0.2">
      <c r="A36" s="221" t="s">
        <v>486</v>
      </c>
      <c r="B36" s="195" t="s">
        <v>487</v>
      </c>
      <c r="C36" s="218" t="s">
        <v>488</v>
      </c>
      <c r="D36" s="220">
        <v>1</v>
      </c>
      <c r="E36" s="58"/>
    </row>
    <row r="37" spans="1:5" ht="20.100000000000001" customHeight="1" x14ac:dyDescent="0.2">
      <c r="A37" s="221" t="s">
        <v>489</v>
      </c>
      <c r="B37" s="195" t="s">
        <v>490</v>
      </c>
      <c r="C37" s="218" t="s">
        <v>491</v>
      </c>
      <c r="D37" s="220">
        <v>1</v>
      </c>
      <c r="E37" s="58"/>
    </row>
    <row r="38" spans="1:5" ht="20.100000000000001" customHeight="1" x14ac:dyDescent="0.2">
      <c r="A38" s="221" t="s">
        <v>492</v>
      </c>
      <c r="B38" s="195" t="s">
        <v>493</v>
      </c>
      <c r="C38" s="218" t="s">
        <v>494</v>
      </c>
      <c r="D38" s="220">
        <v>3</v>
      </c>
      <c r="E38" s="58"/>
    </row>
    <row r="39" spans="1:5" ht="20.100000000000001" customHeight="1" x14ac:dyDescent="0.2">
      <c r="A39" s="221" t="s">
        <v>495</v>
      </c>
      <c r="B39" s="195" t="s">
        <v>496</v>
      </c>
      <c r="C39" s="218" t="s">
        <v>497</v>
      </c>
      <c r="D39" s="220">
        <v>3</v>
      </c>
      <c r="E39" s="58"/>
    </row>
    <row r="40" spans="1:5" ht="20.100000000000001" customHeight="1" x14ac:dyDescent="0.2">
      <c r="A40" s="222" t="s">
        <v>498</v>
      </c>
      <c r="B40" s="195">
        <v>211038335</v>
      </c>
      <c r="C40" s="218" t="s">
        <v>499</v>
      </c>
      <c r="D40" s="220">
        <v>3</v>
      </c>
      <c r="E40" s="58"/>
    </row>
    <row r="41" spans="1:5" ht="20.100000000000001" customHeight="1" x14ac:dyDescent="0.2">
      <c r="A41" s="222" t="s">
        <v>500</v>
      </c>
      <c r="B41" s="195">
        <v>210228152</v>
      </c>
      <c r="C41" s="218" t="s">
        <v>501</v>
      </c>
      <c r="D41" s="220">
        <v>3</v>
      </c>
      <c r="E41" s="58"/>
    </row>
    <row r="42" spans="1:5" ht="20.100000000000001" customHeight="1" x14ac:dyDescent="0.2">
      <c r="A42" s="223" t="s">
        <v>56</v>
      </c>
      <c r="B42" s="101">
        <v>2100025108</v>
      </c>
      <c r="C42" s="186" t="s">
        <v>57</v>
      </c>
      <c r="D42" s="69">
        <v>1</v>
      </c>
      <c r="E42" s="58"/>
    </row>
    <row r="43" spans="1:5" ht="20.100000000000001" customHeight="1" x14ac:dyDescent="0.2">
      <c r="A43" s="223" t="s">
        <v>247</v>
      </c>
      <c r="B43" s="101">
        <v>1800067249</v>
      </c>
      <c r="C43" s="186" t="s">
        <v>58</v>
      </c>
      <c r="D43" s="69">
        <v>1</v>
      </c>
      <c r="E43" s="58"/>
    </row>
    <row r="44" spans="1:5" ht="20.100000000000001" customHeight="1" x14ac:dyDescent="0.2">
      <c r="A44" s="223" t="s">
        <v>248</v>
      </c>
      <c r="B44" s="191" t="s">
        <v>196</v>
      </c>
      <c r="C44" s="186" t="s">
        <v>59</v>
      </c>
      <c r="D44" s="69">
        <v>1</v>
      </c>
      <c r="E44" s="58"/>
    </row>
    <row r="45" spans="1:5" ht="20.100000000000001" customHeight="1" x14ac:dyDescent="0.2">
      <c r="A45" s="223" t="s">
        <v>249</v>
      </c>
      <c r="B45" s="191" t="s">
        <v>196</v>
      </c>
      <c r="C45" s="186" t="s">
        <v>60</v>
      </c>
      <c r="D45" s="69">
        <v>1</v>
      </c>
      <c r="E45" s="58"/>
    </row>
    <row r="46" spans="1:5" ht="20.100000000000001" customHeight="1" x14ac:dyDescent="0.2">
      <c r="A46" s="223" t="s">
        <v>250</v>
      </c>
      <c r="B46" s="191" t="s">
        <v>196</v>
      </c>
      <c r="C46" s="186" t="s">
        <v>61</v>
      </c>
      <c r="D46" s="69">
        <v>1</v>
      </c>
      <c r="E46" s="58"/>
    </row>
    <row r="47" spans="1:5" ht="20.100000000000001" customHeight="1" x14ac:dyDescent="0.2">
      <c r="A47" s="223" t="s">
        <v>251</v>
      </c>
      <c r="B47" s="191" t="s">
        <v>196</v>
      </c>
      <c r="C47" s="186" t="s">
        <v>62</v>
      </c>
      <c r="D47" s="69">
        <v>1</v>
      </c>
      <c r="E47" s="58"/>
    </row>
    <row r="48" spans="1:5" ht="20.100000000000001" customHeight="1" x14ac:dyDescent="0.2">
      <c r="A48" s="223" t="s">
        <v>252</v>
      </c>
      <c r="B48" s="191" t="s">
        <v>196</v>
      </c>
      <c r="C48" s="186" t="s">
        <v>63</v>
      </c>
      <c r="D48" s="69">
        <v>1</v>
      </c>
      <c r="E48" s="58"/>
    </row>
    <row r="49" spans="1:5" ht="20.100000000000001" customHeight="1" x14ac:dyDescent="0.2">
      <c r="A49" s="223" t="s">
        <v>253</v>
      </c>
      <c r="B49" s="191" t="s">
        <v>196</v>
      </c>
      <c r="C49" s="186" t="s">
        <v>64</v>
      </c>
      <c r="D49" s="69">
        <v>1</v>
      </c>
      <c r="E49" s="58"/>
    </row>
    <row r="50" spans="1:5" ht="20.100000000000001" customHeight="1" x14ac:dyDescent="0.2">
      <c r="A50" s="223" t="s">
        <v>254</v>
      </c>
      <c r="B50" s="191" t="s">
        <v>196</v>
      </c>
      <c r="C50" s="186" t="s">
        <v>65</v>
      </c>
      <c r="D50" s="69">
        <v>1</v>
      </c>
      <c r="E50" s="58"/>
    </row>
    <row r="51" spans="1:5" ht="20.100000000000001" customHeight="1" x14ac:dyDescent="0.2">
      <c r="A51" s="223" t="s">
        <v>255</v>
      </c>
      <c r="B51" s="191" t="s">
        <v>196</v>
      </c>
      <c r="C51" s="186" t="s">
        <v>66</v>
      </c>
      <c r="D51" s="69">
        <v>1</v>
      </c>
      <c r="E51" s="58"/>
    </row>
    <row r="52" spans="1:5" ht="20.100000000000001" customHeight="1" x14ac:dyDescent="0.2">
      <c r="A52" s="223" t="s">
        <v>256</v>
      </c>
      <c r="B52" s="191" t="s">
        <v>196</v>
      </c>
      <c r="C52" s="186" t="s">
        <v>67</v>
      </c>
      <c r="D52" s="69">
        <v>1</v>
      </c>
      <c r="E52" s="58"/>
    </row>
    <row r="53" spans="1:5" ht="20.100000000000001" customHeight="1" x14ac:dyDescent="0.2">
      <c r="A53" s="223" t="s">
        <v>257</v>
      </c>
      <c r="B53" s="191" t="s">
        <v>196</v>
      </c>
      <c r="C53" s="186" t="s">
        <v>68</v>
      </c>
      <c r="D53" s="69">
        <v>1</v>
      </c>
      <c r="E53" s="58"/>
    </row>
    <row r="54" spans="1:5" ht="20.100000000000001" customHeight="1" x14ac:dyDescent="0.2">
      <c r="A54" s="224" t="s">
        <v>502</v>
      </c>
      <c r="B54" s="225" t="s">
        <v>503</v>
      </c>
      <c r="C54" s="226" t="s">
        <v>504</v>
      </c>
      <c r="D54" s="227">
        <v>4</v>
      </c>
      <c r="E54" s="58"/>
    </row>
    <row r="55" spans="1:5" ht="20.100000000000001" customHeight="1" x14ac:dyDescent="0.2">
      <c r="A55" s="224" t="s">
        <v>505</v>
      </c>
      <c r="B55" s="225" t="s">
        <v>506</v>
      </c>
      <c r="C55" s="228" t="s">
        <v>507</v>
      </c>
      <c r="D55" s="227">
        <v>1</v>
      </c>
      <c r="E55" s="58"/>
    </row>
    <row r="56" spans="1:5" ht="20.100000000000001" customHeight="1" x14ac:dyDescent="0.2">
      <c r="A56" s="224" t="s">
        <v>508</v>
      </c>
      <c r="B56" s="225" t="s">
        <v>509</v>
      </c>
      <c r="C56" s="228" t="s">
        <v>510</v>
      </c>
      <c r="D56" s="229">
        <v>2</v>
      </c>
      <c r="E56" s="58"/>
    </row>
    <row r="57" spans="1:5" ht="20.100000000000001" customHeight="1" x14ac:dyDescent="0.2">
      <c r="A57" s="230" t="s">
        <v>511</v>
      </c>
      <c r="B57" s="231" t="s">
        <v>512</v>
      </c>
      <c r="C57" s="226" t="s">
        <v>513</v>
      </c>
      <c r="D57" s="229">
        <v>1</v>
      </c>
      <c r="E57" s="58"/>
    </row>
    <row r="58" spans="1:5" ht="20.100000000000001" customHeight="1" x14ac:dyDescent="0.2">
      <c r="A58" s="230" t="s">
        <v>514</v>
      </c>
      <c r="B58" s="231" t="s">
        <v>515</v>
      </c>
      <c r="C58" s="226" t="s">
        <v>516</v>
      </c>
      <c r="D58" s="229">
        <v>1</v>
      </c>
      <c r="E58" s="58"/>
    </row>
    <row r="59" spans="1:5" ht="20.100000000000001" customHeight="1" x14ac:dyDescent="0.2">
      <c r="A59" s="230" t="s">
        <v>517</v>
      </c>
      <c r="B59" s="231" t="s">
        <v>518</v>
      </c>
      <c r="C59" s="226" t="s">
        <v>519</v>
      </c>
      <c r="D59" s="229">
        <v>1</v>
      </c>
      <c r="E59" s="58"/>
    </row>
    <row r="60" spans="1:5" ht="20.100000000000001" customHeight="1" x14ac:dyDescent="0.2">
      <c r="A60" s="230" t="s">
        <v>520</v>
      </c>
      <c r="B60" s="231" t="s">
        <v>521</v>
      </c>
      <c r="C60" s="226" t="s">
        <v>522</v>
      </c>
      <c r="D60" s="229">
        <v>1</v>
      </c>
      <c r="E60" s="58"/>
    </row>
    <row r="61" spans="1:5" ht="20.100000000000001" customHeight="1" x14ac:dyDescent="0.2">
      <c r="A61" s="223" t="s">
        <v>69</v>
      </c>
      <c r="B61" s="195" t="s">
        <v>195</v>
      </c>
      <c r="C61" s="232" t="s">
        <v>70</v>
      </c>
      <c r="D61" s="69">
        <v>2</v>
      </c>
      <c r="E61" s="58"/>
    </row>
    <row r="62" spans="1:5" ht="20.100000000000001" customHeight="1" x14ac:dyDescent="0.2">
      <c r="A62" s="233" t="s">
        <v>523</v>
      </c>
      <c r="B62" s="234">
        <v>2000023713</v>
      </c>
      <c r="C62" s="68" t="s">
        <v>524</v>
      </c>
      <c r="D62" s="235">
        <v>1</v>
      </c>
      <c r="E62" s="58"/>
    </row>
    <row r="63" spans="1:5" ht="20.100000000000001" customHeight="1" x14ac:dyDescent="0.2">
      <c r="A63" s="233" t="s">
        <v>523</v>
      </c>
      <c r="B63" s="234">
        <v>2000023713</v>
      </c>
      <c r="C63" s="68" t="s">
        <v>525</v>
      </c>
      <c r="D63" s="235">
        <v>5</v>
      </c>
      <c r="E63" s="58"/>
    </row>
    <row r="64" spans="1:5" ht="20.100000000000001" customHeight="1" x14ac:dyDescent="0.2">
      <c r="A64" s="233" t="s">
        <v>526</v>
      </c>
      <c r="B64" s="234">
        <v>2000087826</v>
      </c>
      <c r="C64" s="68" t="s">
        <v>527</v>
      </c>
      <c r="D64" s="235">
        <v>5</v>
      </c>
      <c r="E64" s="58"/>
    </row>
    <row r="65" spans="1:6" ht="20.100000000000001" customHeight="1" x14ac:dyDescent="0.2">
      <c r="A65" s="233" t="s">
        <v>528</v>
      </c>
      <c r="B65" s="234">
        <v>2000110486</v>
      </c>
      <c r="C65" s="68" t="s">
        <v>529</v>
      </c>
      <c r="D65" s="235">
        <v>3</v>
      </c>
      <c r="E65" s="58"/>
    </row>
    <row r="66" spans="1:6" ht="20.100000000000001" customHeight="1" x14ac:dyDescent="0.2">
      <c r="A66" s="233" t="s">
        <v>530</v>
      </c>
      <c r="B66" s="234">
        <v>2000110486</v>
      </c>
      <c r="C66" s="68" t="s">
        <v>531</v>
      </c>
      <c r="D66" s="235">
        <v>5</v>
      </c>
      <c r="E66" s="58"/>
    </row>
    <row r="67" spans="1:6" ht="20.100000000000001" customHeight="1" x14ac:dyDescent="0.2">
      <c r="A67" s="233" t="s">
        <v>532</v>
      </c>
      <c r="B67" s="234">
        <v>2000098014</v>
      </c>
      <c r="C67" s="68" t="s">
        <v>533</v>
      </c>
      <c r="D67" s="235">
        <v>5</v>
      </c>
      <c r="E67" s="58"/>
    </row>
    <row r="68" spans="1:6" ht="20.100000000000001" customHeight="1" x14ac:dyDescent="0.2">
      <c r="A68" s="236" t="s">
        <v>534</v>
      </c>
      <c r="B68" s="237">
        <v>2000098015</v>
      </c>
      <c r="C68" s="238" t="s">
        <v>535</v>
      </c>
      <c r="D68" s="227">
        <v>5</v>
      </c>
      <c r="E68" s="58"/>
      <c r="F68" s="239"/>
    </row>
    <row r="69" spans="1:6" ht="20.100000000000001" customHeight="1" x14ac:dyDescent="0.2">
      <c r="A69" s="236" t="s">
        <v>536</v>
      </c>
      <c r="B69" s="237">
        <v>2000098016</v>
      </c>
      <c r="C69" s="238" t="s">
        <v>537</v>
      </c>
      <c r="D69" s="227">
        <v>5</v>
      </c>
      <c r="E69" s="58"/>
      <c r="F69" s="239"/>
    </row>
    <row r="70" spans="1:6" ht="20.100000000000001" customHeight="1" x14ac:dyDescent="0.2">
      <c r="A70" s="236" t="s">
        <v>538</v>
      </c>
      <c r="B70" s="237">
        <v>2000015105</v>
      </c>
      <c r="C70" s="238" t="s">
        <v>539</v>
      </c>
      <c r="D70" s="227">
        <v>5</v>
      </c>
      <c r="E70" s="58"/>
      <c r="F70" s="239"/>
    </row>
    <row r="71" spans="1:6" ht="20.100000000000001" customHeight="1" x14ac:dyDescent="0.2">
      <c r="A71" s="236" t="s">
        <v>540</v>
      </c>
      <c r="B71" s="237">
        <v>2000098016</v>
      </c>
      <c r="C71" s="238" t="s">
        <v>541</v>
      </c>
      <c r="D71" s="227">
        <v>5</v>
      </c>
      <c r="E71" s="58"/>
      <c r="F71" s="239"/>
    </row>
    <row r="72" spans="1:6" ht="20.100000000000001" customHeight="1" x14ac:dyDescent="0.2">
      <c r="A72" s="236" t="s">
        <v>542</v>
      </c>
      <c r="B72" s="237">
        <v>2000098014</v>
      </c>
      <c r="C72" s="238" t="s">
        <v>543</v>
      </c>
      <c r="D72" s="227">
        <v>4</v>
      </c>
      <c r="E72" s="58"/>
      <c r="F72" s="239"/>
    </row>
    <row r="73" spans="1:6" ht="20.100000000000001" customHeight="1" x14ac:dyDescent="0.2">
      <c r="A73" s="236" t="s">
        <v>544</v>
      </c>
      <c r="B73" s="237">
        <v>2000098014</v>
      </c>
      <c r="C73" s="238" t="s">
        <v>545</v>
      </c>
      <c r="D73" s="227">
        <v>2</v>
      </c>
      <c r="E73" s="58"/>
      <c r="F73" s="239"/>
    </row>
    <row r="74" spans="1:6" ht="20.100000000000001" customHeight="1" x14ac:dyDescent="0.2">
      <c r="E74" s="39"/>
      <c r="F74" s="239"/>
    </row>
    <row r="75" spans="1:6" ht="20.100000000000001" customHeight="1" x14ac:dyDescent="0.25">
      <c r="A75" s="240"/>
      <c r="B75" s="241"/>
      <c r="C75" s="239"/>
      <c r="D75" s="242"/>
      <c r="F75" s="239"/>
    </row>
    <row r="76" spans="1:6" ht="20.100000000000001" customHeight="1" x14ac:dyDescent="0.2">
      <c r="C76" s="243" t="s">
        <v>546</v>
      </c>
      <c r="D76" s="243"/>
      <c r="E76" s="243"/>
    </row>
    <row r="77" spans="1:6" ht="20.100000000000001" customHeight="1" x14ac:dyDescent="0.25">
      <c r="B77" s="198"/>
      <c r="C77" s="192" t="s">
        <v>15</v>
      </c>
      <c r="D77" s="192"/>
      <c r="E77" s="192" t="s">
        <v>17</v>
      </c>
    </row>
    <row r="78" spans="1:6" ht="20.100000000000001" customHeight="1" x14ac:dyDescent="0.2">
      <c r="B78" s="41"/>
      <c r="C78" s="64" t="s">
        <v>547</v>
      </c>
      <c r="D78" s="64"/>
      <c r="E78" s="69">
        <v>1</v>
      </c>
    </row>
    <row r="79" spans="1:6" ht="20.100000000000001" customHeight="1" x14ac:dyDescent="0.2">
      <c r="B79" s="41"/>
      <c r="C79" s="64" t="s">
        <v>548</v>
      </c>
      <c r="D79" s="64"/>
      <c r="E79" s="69">
        <v>1</v>
      </c>
    </row>
    <row r="80" spans="1:6" ht="20.100000000000001" customHeight="1" x14ac:dyDescent="0.2">
      <c r="B80" s="41"/>
      <c r="C80" s="64" t="s">
        <v>549</v>
      </c>
      <c r="D80" s="64"/>
      <c r="E80" s="69">
        <v>1</v>
      </c>
    </row>
    <row r="81" spans="1:5" ht="20.100000000000001" customHeight="1" x14ac:dyDescent="0.2">
      <c r="B81" s="41"/>
      <c r="C81" s="64" t="s">
        <v>550</v>
      </c>
      <c r="D81" s="64"/>
      <c r="E81" s="69">
        <v>1</v>
      </c>
    </row>
    <row r="82" spans="1:5" ht="20.100000000000001" customHeight="1" x14ac:dyDescent="0.2">
      <c r="B82" s="41"/>
      <c r="C82" s="64" t="s">
        <v>551</v>
      </c>
      <c r="D82" s="64"/>
      <c r="E82" s="69">
        <v>1</v>
      </c>
    </row>
    <row r="83" spans="1:5" ht="20.100000000000001" customHeight="1" x14ac:dyDescent="0.2">
      <c r="B83" s="41"/>
      <c r="C83" s="64" t="s">
        <v>552</v>
      </c>
      <c r="D83" s="64"/>
      <c r="E83" s="69">
        <v>1</v>
      </c>
    </row>
    <row r="84" spans="1:5" ht="20.100000000000001" customHeight="1" x14ac:dyDescent="0.2">
      <c r="B84" s="41"/>
      <c r="C84" s="64" t="s">
        <v>553</v>
      </c>
      <c r="D84" s="64"/>
      <c r="E84" s="69">
        <v>1</v>
      </c>
    </row>
    <row r="85" spans="1:5" ht="20.100000000000001" customHeight="1" x14ac:dyDescent="0.2">
      <c r="B85" s="41"/>
      <c r="C85" s="64" t="s">
        <v>554</v>
      </c>
      <c r="D85" s="64"/>
      <c r="E85" s="69">
        <v>1</v>
      </c>
    </row>
    <row r="86" spans="1:5" ht="20.100000000000001" customHeight="1" x14ac:dyDescent="0.2">
      <c r="B86" s="41"/>
      <c r="C86" s="64" t="s">
        <v>555</v>
      </c>
      <c r="D86" s="64"/>
      <c r="E86" s="69">
        <v>1</v>
      </c>
    </row>
    <row r="87" spans="1:5" ht="20.100000000000001" customHeight="1" x14ac:dyDescent="0.2">
      <c r="B87" s="41"/>
      <c r="C87" s="64" t="s">
        <v>556</v>
      </c>
      <c r="D87" s="64"/>
      <c r="E87" s="69">
        <v>1</v>
      </c>
    </row>
    <row r="88" spans="1:5" ht="20.100000000000001" customHeight="1" x14ac:dyDescent="0.2">
      <c r="B88" s="41"/>
      <c r="C88" s="64" t="s">
        <v>557</v>
      </c>
      <c r="D88" s="64"/>
      <c r="E88" s="69">
        <v>1</v>
      </c>
    </row>
    <row r="89" spans="1:5" ht="20.100000000000001" customHeight="1" x14ac:dyDescent="0.2">
      <c r="B89" s="41"/>
      <c r="C89" s="64" t="s">
        <v>558</v>
      </c>
      <c r="D89" s="64"/>
      <c r="E89" s="69">
        <v>1</v>
      </c>
    </row>
    <row r="90" spans="1:5" ht="20.100000000000001" customHeight="1" x14ac:dyDescent="0.2">
      <c r="B90" s="41"/>
      <c r="C90" s="64" t="s">
        <v>559</v>
      </c>
      <c r="D90" s="64"/>
      <c r="E90" s="69">
        <v>1</v>
      </c>
    </row>
    <row r="91" spans="1:5" ht="20.100000000000001" customHeight="1" x14ac:dyDescent="0.2">
      <c r="B91" s="41"/>
      <c r="C91" s="64" t="s">
        <v>560</v>
      </c>
      <c r="D91" s="64"/>
      <c r="E91" s="69">
        <v>7</v>
      </c>
    </row>
    <row r="92" spans="1:5" ht="20.100000000000001" customHeight="1" x14ac:dyDescent="0.2">
      <c r="B92" s="41"/>
      <c r="C92" s="64" t="s">
        <v>561</v>
      </c>
      <c r="D92" s="64"/>
      <c r="E92" s="69">
        <v>6</v>
      </c>
    </row>
    <row r="93" spans="1:5" ht="20.100000000000001" customHeight="1" x14ac:dyDescent="0.2">
      <c r="B93" s="41"/>
      <c r="C93" s="64" t="s">
        <v>562</v>
      </c>
      <c r="D93" s="64"/>
      <c r="E93" s="69">
        <v>1</v>
      </c>
    </row>
    <row r="94" spans="1:5" ht="20.100000000000001" customHeight="1" x14ac:dyDescent="0.2">
      <c r="B94" s="41"/>
      <c r="C94" s="64" t="s">
        <v>563</v>
      </c>
      <c r="D94" s="64"/>
      <c r="E94" s="69">
        <v>1</v>
      </c>
    </row>
    <row r="95" spans="1:5" ht="20.100000000000001" customHeight="1" x14ac:dyDescent="0.2">
      <c r="B95" s="41"/>
      <c r="C95" s="82"/>
      <c r="D95" s="82"/>
      <c r="E95" s="177"/>
    </row>
    <row r="96" spans="1:5" ht="20.100000000000001" customHeight="1" x14ac:dyDescent="0.25">
      <c r="A96" s="177"/>
      <c r="B96" s="41"/>
      <c r="C96" s="82"/>
      <c r="D96" s="82"/>
      <c r="E96"/>
    </row>
    <row r="97" spans="2:5" ht="20.100000000000001" customHeight="1" x14ac:dyDescent="0.25">
      <c r="C97" s="244" t="s">
        <v>564</v>
      </c>
      <c r="D97" s="244"/>
      <c r="E97" s="244"/>
    </row>
    <row r="98" spans="2:5" ht="20.100000000000001" customHeight="1" x14ac:dyDescent="0.2">
      <c r="B98" s="41"/>
      <c r="C98" s="245" t="s">
        <v>565</v>
      </c>
      <c r="D98" s="64"/>
      <c r="E98" s="220">
        <v>1</v>
      </c>
    </row>
    <row r="99" spans="2:5" ht="20.100000000000001" customHeight="1" x14ac:dyDescent="0.2">
      <c r="B99" s="41"/>
      <c r="C99" s="245" t="s">
        <v>566</v>
      </c>
      <c r="D99" s="64"/>
      <c r="E99" s="220">
        <v>1</v>
      </c>
    </row>
    <row r="100" spans="2:5" ht="20.100000000000001" customHeight="1" x14ac:dyDescent="0.2">
      <c r="B100" s="41"/>
      <c r="C100" s="245" t="s">
        <v>567</v>
      </c>
      <c r="D100" s="64"/>
      <c r="E100" s="220">
        <v>1</v>
      </c>
    </row>
    <row r="101" spans="2:5" ht="20.100000000000001" customHeight="1" x14ac:dyDescent="0.2">
      <c r="B101" s="41"/>
      <c r="C101" s="245" t="s">
        <v>568</v>
      </c>
      <c r="D101" s="64"/>
      <c r="E101" s="220">
        <v>2</v>
      </c>
    </row>
    <row r="102" spans="2:5" ht="20.100000000000001" customHeight="1" x14ac:dyDescent="0.2">
      <c r="B102" s="41"/>
      <c r="C102" s="245" t="s">
        <v>27</v>
      </c>
      <c r="D102" s="64"/>
      <c r="E102" s="220">
        <v>1</v>
      </c>
    </row>
    <row r="103" spans="2:5" ht="20.100000000000001" customHeight="1" x14ac:dyDescent="0.2">
      <c r="B103" s="41"/>
      <c r="C103" s="245" t="s">
        <v>569</v>
      </c>
      <c r="D103" s="64"/>
      <c r="E103" s="220">
        <v>1</v>
      </c>
    </row>
    <row r="104" spans="2:5" ht="20.100000000000001" customHeight="1" x14ac:dyDescent="0.2">
      <c r="B104" s="41"/>
      <c r="C104" s="245" t="s">
        <v>570</v>
      </c>
      <c r="D104" s="64"/>
      <c r="E104" s="220">
        <v>1</v>
      </c>
    </row>
    <row r="105" spans="2:5" ht="20.100000000000001" customHeight="1" x14ac:dyDescent="0.2">
      <c r="B105" s="41"/>
      <c r="C105" s="245" t="s">
        <v>571</v>
      </c>
      <c r="D105" s="64"/>
      <c r="E105" s="220">
        <v>2</v>
      </c>
    </row>
    <row r="106" spans="2:5" ht="20.100000000000001" customHeight="1" x14ac:dyDescent="0.2">
      <c r="B106" s="41"/>
      <c r="C106" s="245" t="s">
        <v>572</v>
      </c>
      <c r="D106" s="64"/>
      <c r="E106" s="220">
        <v>2</v>
      </c>
    </row>
    <row r="107" spans="2:5" ht="20.100000000000001" customHeight="1" x14ac:dyDescent="0.2">
      <c r="B107" s="41"/>
      <c r="C107" s="245" t="s">
        <v>207</v>
      </c>
      <c r="D107" s="64"/>
      <c r="E107" s="220">
        <v>2</v>
      </c>
    </row>
    <row r="108" spans="2:5" ht="20.100000000000001" customHeight="1" x14ac:dyDescent="0.2">
      <c r="B108" s="41"/>
      <c r="C108" s="245" t="s">
        <v>573</v>
      </c>
      <c r="D108" s="64"/>
      <c r="E108" s="220">
        <v>2</v>
      </c>
    </row>
    <row r="109" spans="2:5" ht="20.100000000000001" customHeight="1" x14ac:dyDescent="0.2">
      <c r="B109" s="41"/>
      <c r="C109" s="245" t="s">
        <v>26</v>
      </c>
      <c r="D109" s="64"/>
      <c r="E109" s="220">
        <v>1</v>
      </c>
    </row>
    <row r="110" spans="2:5" ht="20.100000000000001" customHeight="1" x14ac:dyDescent="0.2">
      <c r="B110" s="41"/>
      <c r="C110" s="245" t="s">
        <v>574</v>
      </c>
      <c r="D110" s="64"/>
      <c r="E110" s="220">
        <v>1</v>
      </c>
    </row>
    <row r="111" spans="2:5" ht="20.100000000000001" customHeight="1" x14ac:dyDescent="0.2">
      <c r="B111" s="41"/>
      <c r="C111" s="245" t="s">
        <v>575</v>
      </c>
      <c r="D111" s="64"/>
      <c r="E111" s="220">
        <v>2</v>
      </c>
    </row>
    <row r="112" spans="2:5" ht="20.100000000000001" customHeight="1" x14ac:dyDescent="0.2">
      <c r="B112" s="41"/>
      <c r="C112" s="245" t="s">
        <v>576</v>
      </c>
      <c r="D112" s="64"/>
      <c r="E112" s="220">
        <v>1</v>
      </c>
    </row>
    <row r="113" spans="2:6" ht="20.100000000000001" customHeight="1" x14ac:dyDescent="0.2">
      <c r="B113" s="41"/>
      <c r="C113" s="245"/>
      <c r="D113" s="64"/>
      <c r="E113" s="220"/>
    </row>
    <row r="114" spans="2:6" ht="20.100000000000001" customHeight="1" x14ac:dyDescent="0.25">
      <c r="B114" s="41"/>
      <c r="C114" s="245" t="s">
        <v>237</v>
      </c>
      <c r="D114" s="62"/>
      <c r="E114" s="88">
        <v>1</v>
      </c>
    </row>
    <row r="115" spans="2:6" ht="20.100000000000001" customHeight="1" x14ac:dyDescent="0.25">
      <c r="B115" s="41"/>
      <c r="C115" s="245" t="s">
        <v>29</v>
      </c>
      <c r="D115" s="62"/>
      <c r="E115" s="88">
        <v>4</v>
      </c>
    </row>
    <row r="116" spans="2:6" ht="20.100000000000001" customHeight="1" x14ac:dyDescent="0.25">
      <c r="B116" s="41"/>
      <c r="C116" s="245" t="s">
        <v>238</v>
      </c>
      <c r="D116" s="62"/>
      <c r="E116" s="88">
        <v>1</v>
      </c>
    </row>
    <row r="117" spans="2:6" ht="20.100000000000001" customHeight="1" x14ac:dyDescent="0.25">
      <c r="B117" s="41"/>
      <c r="C117" s="245" t="s">
        <v>239</v>
      </c>
      <c r="D117" s="62"/>
      <c r="E117" s="88">
        <v>1</v>
      </c>
    </row>
    <row r="118" spans="2:6" ht="20.100000000000001" customHeight="1" x14ac:dyDescent="0.25">
      <c r="B118" s="41"/>
      <c r="C118" s="245" t="s">
        <v>577</v>
      </c>
      <c r="D118" s="62"/>
      <c r="E118" s="88">
        <v>1</v>
      </c>
    </row>
    <row r="119" spans="2:6" ht="20.100000000000001" customHeight="1" x14ac:dyDescent="0.25">
      <c r="B119" s="41"/>
      <c r="C119" s="245" t="s">
        <v>28</v>
      </c>
      <c r="D119" s="62"/>
      <c r="E119" s="88">
        <v>2</v>
      </c>
    </row>
    <row r="120" spans="2:6" ht="20.100000000000001" customHeight="1" x14ac:dyDescent="0.25">
      <c r="B120" s="41"/>
      <c r="C120" s="245" t="s">
        <v>578</v>
      </c>
      <c r="D120" s="62"/>
      <c r="E120" s="88">
        <v>1</v>
      </c>
    </row>
    <row r="121" spans="2:6" ht="20.100000000000001" customHeight="1" x14ac:dyDescent="0.25">
      <c r="B121" s="41"/>
      <c r="C121" s="246" t="s">
        <v>579</v>
      </c>
      <c r="D121" s="247"/>
      <c r="E121" s="247"/>
      <c r="F121" s="80"/>
    </row>
    <row r="122" spans="2:6" ht="20.100000000000001" customHeight="1" x14ac:dyDescent="0.2">
      <c r="B122" s="41"/>
      <c r="C122" s="248" t="s">
        <v>23</v>
      </c>
      <c r="D122" s="248"/>
      <c r="E122" s="235">
        <v>2</v>
      </c>
    </row>
    <row r="123" spans="2:6" ht="20.100000000000001" customHeight="1" x14ac:dyDescent="0.2">
      <c r="B123" s="41"/>
      <c r="C123" s="248" t="s">
        <v>580</v>
      </c>
      <c r="D123" s="248"/>
      <c r="E123" s="235">
        <v>1</v>
      </c>
    </row>
    <row r="124" spans="2:6" ht="20.100000000000001" customHeight="1" x14ac:dyDescent="0.2">
      <c r="B124" s="41"/>
      <c r="C124" s="248" t="s">
        <v>581</v>
      </c>
      <c r="D124" s="248"/>
      <c r="E124" s="235">
        <v>1</v>
      </c>
    </row>
    <row r="125" spans="2:6" ht="20.100000000000001" customHeight="1" x14ac:dyDescent="0.2">
      <c r="B125" s="41"/>
      <c r="C125" s="248" t="s">
        <v>582</v>
      </c>
      <c r="D125" s="248"/>
      <c r="E125" s="235">
        <v>1</v>
      </c>
    </row>
    <row r="126" spans="2:6" ht="20.100000000000001" customHeight="1" x14ac:dyDescent="0.2">
      <c r="B126" s="41"/>
      <c r="C126" s="248" t="s">
        <v>583</v>
      </c>
      <c r="D126" s="248"/>
      <c r="E126" s="235">
        <v>1</v>
      </c>
    </row>
    <row r="127" spans="2:6" ht="20.100000000000001" customHeight="1" x14ac:dyDescent="0.2">
      <c r="B127" s="41"/>
      <c r="C127" s="248" t="s">
        <v>584</v>
      </c>
      <c r="D127" s="248"/>
      <c r="E127" s="235">
        <v>2</v>
      </c>
    </row>
    <row r="128" spans="2:6" ht="20.100000000000001" customHeight="1" x14ac:dyDescent="0.2">
      <c r="B128" s="41"/>
      <c r="C128" s="248" t="s">
        <v>585</v>
      </c>
      <c r="D128" s="248"/>
      <c r="E128" s="235">
        <v>3</v>
      </c>
    </row>
    <row r="129" spans="1:5" ht="20.100000000000001" customHeight="1" x14ac:dyDescent="0.2">
      <c r="B129" s="41"/>
      <c r="C129" s="248" t="s">
        <v>586</v>
      </c>
      <c r="D129" s="248"/>
      <c r="E129" s="235">
        <v>3</v>
      </c>
    </row>
    <row r="130" spans="1:5" ht="20.100000000000001" customHeight="1" x14ac:dyDescent="0.2">
      <c r="B130" s="41"/>
      <c r="C130" s="248" t="s">
        <v>587</v>
      </c>
      <c r="D130" s="248"/>
      <c r="E130" s="235">
        <v>1</v>
      </c>
    </row>
    <row r="131" spans="1:5" ht="20.100000000000001" customHeight="1" x14ac:dyDescent="0.25">
      <c r="B131" s="41"/>
      <c r="C131" s="249"/>
      <c r="D131" s="250"/>
      <c r="E131" s="177"/>
    </row>
    <row r="132" spans="1:5" ht="20.100000000000001" customHeight="1" x14ac:dyDescent="0.25">
      <c r="B132" s="41"/>
      <c r="C132" s="249"/>
      <c r="D132" s="250"/>
      <c r="E132" s="177"/>
    </row>
    <row r="133" spans="1:5" ht="20.100000000000001" customHeight="1" x14ac:dyDescent="0.25">
      <c r="B133" s="41"/>
      <c r="C133" s="249"/>
      <c r="D133" s="250"/>
      <c r="E133" s="177"/>
    </row>
    <row r="134" spans="1:5" ht="20.100000000000001" customHeight="1" x14ac:dyDescent="0.25">
      <c r="A134" s="177"/>
      <c r="B134" s="41"/>
      <c r="C134" s="82"/>
      <c r="D134" s="82"/>
      <c r="E134"/>
    </row>
    <row r="135" spans="1:5" ht="20.100000000000001" customHeight="1" x14ac:dyDescent="0.2">
      <c r="A135" s="39" t="s">
        <v>588</v>
      </c>
      <c r="B135" s="39" t="s">
        <v>589</v>
      </c>
      <c r="D135" s="251"/>
      <c r="E135" s="252"/>
    </row>
    <row r="136" spans="1:5" ht="20.100000000000001" customHeight="1" x14ac:dyDescent="0.2">
      <c r="E136" s="177"/>
    </row>
    <row r="137" spans="1:5" ht="20.100000000000001" customHeight="1" x14ac:dyDescent="0.25">
      <c r="D137" s="2"/>
      <c r="E137" s="5"/>
    </row>
    <row r="138" spans="1:5" ht="20.100000000000001" customHeight="1" x14ac:dyDescent="0.25">
      <c r="D138" s="2"/>
      <c r="E138" s="177"/>
    </row>
    <row r="139" spans="1:5" ht="20.100000000000001" customHeight="1" x14ac:dyDescent="0.2">
      <c r="E139" s="177"/>
    </row>
    <row r="140" spans="1:5" ht="20.100000000000001" customHeight="1" x14ac:dyDescent="0.2">
      <c r="A140" s="39" t="s">
        <v>590</v>
      </c>
      <c r="B140" s="39" t="s">
        <v>591</v>
      </c>
      <c r="E140" s="177"/>
    </row>
    <row r="144" spans="1:5" ht="20.100000000000001" customHeight="1" x14ac:dyDescent="0.2">
      <c r="A144" s="253"/>
      <c r="B144" s="254"/>
    </row>
    <row r="145" spans="1:5" ht="20.100000000000001" customHeight="1" x14ac:dyDescent="0.2">
      <c r="A145" s="39" t="s">
        <v>592</v>
      </c>
      <c r="B145" s="39" t="s">
        <v>591</v>
      </c>
      <c r="E145" s="177"/>
    </row>
    <row r="146" spans="1:5" ht="20.100000000000001" customHeight="1" x14ac:dyDescent="0.2">
      <c r="B146" s="177"/>
    </row>
  </sheetData>
  <mergeCells count="8">
    <mergeCell ref="C97:E97"/>
    <mergeCell ref="C121:E121"/>
    <mergeCell ref="A2:F2"/>
    <mergeCell ref="A3:F3"/>
    <mergeCell ref="A4:F4"/>
    <mergeCell ref="M4:N5"/>
    <mergeCell ref="A19:B19"/>
    <mergeCell ref="C76:E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7A70-7D09-4EDE-BDC0-D10FF4804E0A}">
  <dimension ref="A1:K34"/>
  <sheetViews>
    <sheetView showGridLines="0" view="pageBreakPreview" zoomScaleNormal="95" zoomScaleSheetLayoutView="100" workbookViewId="0">
      <selection activeCell="J30" sqref="J30"/>
    </sheetView>
  </sheetViews>
  <sheetFormatPr baseColWidth="10" defaultColWidth="11.5703125" defaultRowHeight="15.75" x14ac:dyDescent="0.25"/>
  <cols>
    <col min="1" max="1" width="9.28515625" style="5" customWidth="1"/>
    <col min="2" max="2" width="22.42578125" style="6" customWidth="1"/>
    <col min="3" max="3" width="4.42578125" style="5" customWidth="1"/>
    <col min="4" max="4" width="17" style="5" customWidth="1"/>
    <col min="5" max="5" width="33.42578125" style="5" customWidth="1"/>
    <col min="6" max="6" width="16.42578125" style="5" customWidth="1"/>
    <col min="7" max="7" width="17.28515625" style="5" bestFit="1" customWidth="1"/>
    <col min="8" max="8" width="17" style="36" customWidth="1"/>
    <col min="9" max="9" width="17.28515625" style="5" customWidth="1"/>
    <col min="10" max="10" width="15.140625" style="5" customWidth="1"/>
    <col min="11" max="11" width="12.5703125" style="5" customWidth="1"/>
    <col min="12" max="16384" width="11.5703125" style="5"/>
  </cols>
  <sheetData>
    <row r="1" spans="1:11" x14ac:dyDescent="0.25">
      <c r="C1" s="6"/>
      <c r="D1" s="7"/>
      <c r="E1" s="7"/>
      <c r="F1" s="7"/>
      <c r="G1" s="7"/>
      <c r="H1" s="29"/>
      <c r="I1" s="7"/>
      <c r="J1" s="8"/>
      <c r="K1" s="9"/>
    </row>
    <row r="2" spans="1:11" x14ac:dyDescent="0.25">
      <c r="C2" s="6"/>
      <c r="D2" s="7"/>
      <c r="E2" s="7"/>
      <c r="F2" s="7"/>
      <c r="G2" s="7"/>
      <c r="H2" s="29"/>
      <c r="I2" s="7"/>
      <c r="J2" s="8"/>
      <c r="K2" s="9"/>
    </row>
    <row r="3" spans="1:11" x14ac:dyDescent="0.25">
      <c r="B3" s="143" t="s">
        <v>240</v>
      </c>
      <c r="C3" s="143"/>
      <c r="D3" s="143"/>
      <c r="E3" s="143"/>
      <c r="F3" s="143"/>
      <c r="G3" s="143"/>
      <c r="H3" s="143"/>
      <c r="I3" s="143"/>
      <c r="J3" s="143"/>
      <c r="K3" s="143"/>
    </row>
    <row r="4" spans="1:11" x14ac:dyDescent="0.25">
      <c r="B4" s="143" t="s">
        <v>241</v>
      </c>
      <c r="C4" s="143"/>
      <c r="D4" s="143"/>
      <c r="E4" s="143"/>
      <c r="F4" s="143"/>
      <c r="G4" s="143"/>
      <c r="H4" s="143"/>
      <c r="I4" s="143"/>
      <c r="J4" s="143"/>
      <c r="K4" s="143"/>
    </row>
    <row r="5" spans="1:11" x14ac:dyDescent="0.25">
      <c r="B5" s="143" t="s">
        <v>242</v>
      </c>
      <c r="C5" s="143"/>
      <c r="D5" s="143"/>
      <c r="E5" s="143"/>
      <c r="F5" s="143"/>
      <c r="G5" s="143"/>
      <c r="H5" s="143"/>
      <c r="I5" s="143"/>
      <c r="J5" s="143"/>
      <c r="K5" s="143"/>
    </row>
    <row r="6" spans="1:11" x14ac:dyDescent="0.25">
      <c r="C6" s="6"/>
      <c r="D6" s="7"/>
      <c r="E6" s="7"/>
      <c r="F6" s="7"/>
      <c r="G6" s="7"/>
      <c r="H6" s="29"/>
      <c r="I6" s="7"/>
      <c r="J6" s="8"/>
      <c r="K6" s="9"/>
    </row>
    <row r="8" spans="1:11" s="1" customFormat="1" x14ac:dyDescent="0.25">
      <c r="A8" s="146" t="s">
        <v>0</v>
      </c>
      <c r="B8" s="146"/>
      <c r="C8" s="147"/>
      <c r="D8" s="162">
        <f ca="1">TODAY()</f>
        <v>44802</v>
      </c>
      <c r="E8" s="163"/>
      <c r="H8" s="30" t="s">
        <v>1</v>
      </c>
      <c r="I8" s="10" t="s">
        <v>246</v>
      </c>
    </row>
    <row r="9" spans="1:11" s="2" customFormat="1" x14ac:dyDescent="0.25">
      <c r="B9" s="11"/>
      <c r="H9" s="31"/>
    </row>
    <row r="10" spans="1:11" s="1" customFormat="1" x14ac:dyDescent="0.25">
      <c r="A10" s="146" t="s">
        <v>2</v>
      </c>
      <c r="B10" s="146"/>
      <c r="C10" s="147"/>
      <c r="D10" s="154" t="s">
        <v>31</v>
      </c>
      <c r="E10" s="154"/>
      <c r="F10" s="154"/>
      <c r="G10" s="154"/>
      <c r="H10" s="32" t="s">
        <v>3</v>
      </c>
      <c r="I10" s="159" t="s">
        <v>32</v>
      </c>
      <c r="J10" s="160"/>
      <c r="K10" s="161"/>
    </row>
    <row r="11" spans="1:11" s="2" customFormat="1" x14ac:dyDescent="0.25">
      <c r="B11" s="11"/>
      <c r="H11" s="31"/>
    </row>
    <row r="12" spans="1:11" s="2" customFormat="1" ht="35.25" customHeight="1" x14ac:dyDescent="0.25">
      <c r="A12" s="146" t="s">
        <v>4</v>
      </c>
      <c r="B12" s="146"/>
      <c r="C12" s="147"/>
      <c r="D12" s="154" t="s">
        <v>33</v>
      </c>
      <c r="E12" s="154"/>
      <c r="F12" s="154"/>
      <c r="G12" s="154"/>
      <c r="H12" s="32" t="s">
        <v>5</v>
      </c>
      <c r="I12" s="154" t="s">
        <v>6</v>
      </c>
      <c r="J12" s="154"/>
      <c r="K12" s="154"/>
    </row>
    <row r="13" spans="1:11" s="2" customFormat="1" x14ac:dyDescent="0.25">
      <c r="B13" s="11"/>
      <c r="H13" s="31"/>
    </row>
    <row r="14" spans="1:11" s="1" customFormat="1" ht="31.5" customHeight="1" x14ac:dyDescent="0.25">
      <c r="A14" s="146" t="s">
        <v>7</v>
      </c>
      <c r="B14" s="146"/>
      <c r="C14" s="147"/>
      <c r="D14" s="155">
        <v>44762</v>
      </c>
      <c r="E14" s="156"/>
      <c r="F14" s="156"/>
      <c r="G14" s="157"/>
      <c r="H14" s="32" t="s">
        <v>8</v>
      </c>
      <c r="I14" s="158">
        <v>0.58333333333333337</v>
      </c>
      <c r="J14" s="149"/>
      <c r="K14" s="150"/>
    </row>
    <row r="15" spans="1:11" s="2" customFormat="1" x14ac:dyDescent="0.25">
      <c r="B15" s="11"/>
      <c r="H15" s="31"/>
    </row>
    <row r="16" spans="1:11" s="2" customFormat="1" x14ac:dyDescent="0.25">
      <c r="B16" s="11"/>
      <c r="H16" s="31"/>
    </row>
    <row r="17" spans="1:11" s="1" customFormat="1" x14ac:dyDescent="0.25">
      <c r="A17" s="146" t="s">
        <v>9</v>
      </c>
      <c r="B17" s="146"/>
      <c r="C17" s="147"/>
      <c r="D17" s="148" t="s">
        <v>34</v>
      </c>
      <c r="E17" s="149"/>
      <c r="F17" s="149"/>
      <c r="G17" s="149"/>
      <c r="H17" s="149"/>
      <c r="I17" s="149"/>
      <c r="J17" s="149"/>
      <c r="K17" s="150"/>
    </row>
    <row r="18" spans="1:11" s="2" customFormat="1" x14ac:dyDescent="0.25">
      <c r="B18" s="11"/>
      <c r="H18" s="31"/>
    </row>
    <row r="19" spans="1:11" s="1" customFormat="1" x14ac:dyDescent="0.25">
      <c r="A19" s="146" t="s">
        <v>10</v>
      </c>
      <c r="B19" s="146"/>
      <c r="C19" s="147"/>
      <c r="D19" s="148" t="s">
        <v>35</v>
      </c>
      <c r="E19" s="149"/>
      <c r="F19" s="149"/>
      <c r="G19" s="150"/>
      <c r="H19" s="33" t="s">
        <v>11</v>
      </c>
      <c r="I19" s="151"/>
      <c r="J19" s="152"/>
      <c r="K19" s="153"/>
    </row>
    <row r="20" spans="1:11" s="2" customFormat="1" x14ac:dyDescent="0.25">
      <c r="B20" s="11"/>
      <c r="H20" s="31"/>
    </row>
    <row r="21" spans="1:11" s="1" customFormat="1" x14ac:dyDescent="0.25">
      <c r="A21" s="146" t="s">
        <v>12</v>
      </c>
      <c r="B21" s="146"/>
      <c r="C21" s="146"/>
      <c r="D21" s="151" t="s">
        <v>36</v>
      </c>
      <c r="E21" s="153"/>
      <c r="F21" s="3"/>
      <c r="G21" s="3"/>
      <c r="H21" s="34"/>
      <c r="I21" s="3"/>
      <c r="J21" s="3"/>
      <c r="K21" s="3"/>
    </row>
    <row r="22" spans="1:11" s="2" customFormat="1" x14ac:dyDescent="0.25">
      <c r="B22" s="11"/>
      <c r="H22" s="31"/>
    </row>
    <row r="24" spans="1:11" s="4" customFormat="1" ht="31.5" x14ac:dyDescent="0.25">
      <c r="A24" s="12" t="s">
        <v>13</v>
      </c>
      <c r="B24" s="13" t="s">
        <v>14</v>
      </c>
      <c r="C24" s="145" t="s">
        <v>15</v>
      </c>
      <c r="D24" s="145"/>
      <c r="E24" s="145"/>
      <c r="F24" s="145"/>
      <c r="G24" s="24" t="s">
        <v>244</v>
      </c>
      <c r="H24" s="35" t="s">
        <v>16</v>
      </c>
      <c r="I24" s="14" t="s">
        <v>17</v>
      </c>
      <c r="J24" s="12" t="s">
        <v>18</v>
      </c>
      <c r="K24" s="12" t="s">
        <v>19</v>
      </c>
    </row>
    <row r="25" spans="1:11" x14ac:dyDescent="0.25">
      <c r="A25" s="15">
        <v>1</v>
      </c>
      <c r="B25" s="16" t="s">
        <v>245</v>
      </c>
      <c r="C25" s="21" t="s">
        <v>191</v>
      </c>
      <c r="D25" s="22"/>
      <c r="E25" s="22"/>
      <c r="F25" s="22"/>
      <c r="G25" s="38"/>
      <c r="H25" s="28"/>
      <c r="I25" s="19">
        <v>1</v>
      </c>
      <c r="J25" s="20">
        <v>850</v>
      </c>
      <c r="K25" s="20">
        <f t="shared" ref="K25:K27" si="0">+I25*J25</f>
        <v>850</v>
      </c>
    </row>
    <row r="26" spans="1:11" x14ac:dyDescent="0.25">
      <c r="A26" s="15">
        <f t="shared" ref="A26:A27" si="1">+A25+1</f>
        <v>2</v>
      </c>
      <c r="B26" s="16" t="s">
        <v>192</v>
      </c>
      <c r="C26" s="21" t="s">
        <v>193</v>
      </c>
      <c r="D26" s="22"/>
      <c r="E26" s="22"/>
      <c r="F26" s="22"/>
      <c r="G26" s="38">
        <v>45318</v>
      </c>
      <c r="H26" s="28" t="s">
        <v>243</v>
      </c>
      <c r="I26" s="19">
        <v>1</v>
      </c>
      <c r="J26" s="20">
        <v>850</v>
      </c>
      <c r="K26" s="20">
        <f t="shared" si="0"/>
        <v>850</v>
      </c>
    </row>
    <row r="27" spans="1:11" x14ac:dyDescent="0.25">
      <c r="A27" s="15">
        <f t="shared" si="1"/>
        <v>3</v>
      </c>
      <c r="B27" s="27">
        <v>883843</v>
      </c>
      <c r="C27" s="21" t="s">
        <v>194</v>
      </c>
      <c r="D27" s="22"/>
      <c r="E27" s="22"/>
      <c r="F27" s="22"/>
      <c r="G27" s="38">
        <v>45635</v>
      </c>
      <c r="H27" s="28">
        <v>41388</v>
      </c>
      <c r="I27" s="19">
        <v>1</v>
      </c>
      <c r="J27" s="20">
        <v>900</v>
      </c>
      <c r="K27" s="20">
        <f t="shared" si="0"/>
        <v>900</v>
      </c>
    </row>
    <row r="28" spans="1:11" x14ac:dyDescent="0.25">
      <c r="A28" s="6"/>
      <c r="B28" s="25"/>
      <c r="I28" s="11"/>
      <c r="J28" s="20" t="s">
        <v>261</v>
      </c>
      <c r="K28" s="20">
        <f>SUM(K25:K27)</f>
        <v>2600</v>
      </c>
    </row>
    <row r="29" spans="1:11" x14ac:dyDescent="0.25">
      <c r="A29" s="6"/>
      <c r="B29" s="25"/>
      <c r="I29" s="11"/>
      <c r="J29" s="20" t="s">
        <v>197</v>
      </c>
      <c r="K29" s="20">
        <f>+K28*0.12</f>
        <v>312</v>
      </c>
    </row>
    <row r="30" spans="1:11" x14ac:dyDescent="0.25">
      <c r="A30" s="6"/>
      <c r="B30" s="25"/>
      <c r="I30" s="11"/>
      <c r="J30" s="20" t="s">
        <v>20</v>
      </c>
      <c r="K30" s="20">
        <f>+K28+K29</f>
        <v>2912</v>
      </c>
    </row>
    <row r="31" spans="1:11" x14ac:dyDescent="0.25">
      <c r="A31" s="6"/>
      <c r="B31" s="25"/>
      <c r="I31" s="11"/>
      <c r="J31" s="26"/>
      <c r="K31" s="26"/>
    </row>
    <row r="34" spans="2:10" ht="16.5" thickBot="1" x14ac:dyDescent="0.3">
      <c r="B34" s="2" t="s">
        <v>25</v>
      </c>
      <c r="C34" s="6"/>
      <c r="D34" s="23"/>
      <c r="E34" s="23"/>
      <c r="G34" s="2" t="s">
        <v>30</v>
      </c>
      <c r="H34" s="37"/>
      <c r="I34" s="23"/>
      <c r="J34" s="23"/>
    </row>
  </sheetData>
  <mergeCells count="22">
    <mergeCell ref="A10:C10"/>
    <mergeCell ref="D10:G10"/>
    <mergeCell ref="I10:K10"/>
    <mergeCell ref="B3:K3"/>
    <mergeCell ref="B4:K4"/>
    <mergeCell ref="B5:K5"/>
    <mergeCell ref="A8:C8"/>
    <mergeCell ref="D8:E8"/>
    <mergeCell ref="A12:C12"/>
    <mergeCell ref="D12:G12"/>
    <mergeCell ref="I12:K12"/>
    <mergeCell ref="A14:C14"/>
    <mergeCell ref="D14:G14"/>
    <mergeCell ref="I14:K14"/>
    <mergeCell ref="C24:F24"/>
    <mergeCell ref="A17:C17"/>
    <mergeCell ref="D17:K17"/>
    <mergeCell ref="A19:C19"/>
    <mergeCell ref="D19:G19"/>
    <mergeCell ref="I19:K19"/>
    <mergeCell ref="A21:C21"/>
    <mergeCell ref="D21:E21"/>
  </mergeCells>
  <printOptions horizontalCentered="1"/>
  <pageMargins left="0.7" right="0.7" top="0.75" bottom="0.75" header="0.3" footer="0.3"/>
  <pageSetup scale="49" orientation="portrait" r:id="rId1"/>
  <headerFooter>
    <oddFooter>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4D5F5-7242-40CF-90BD-90C1F42C2050}">
  <dimension ref="A1:G185"/>
  <sheetViews>
    <sheetView topLeftCell="A19" workbookViewId="0">
      <selection activeCell="B34" sqref="B34:B84"/>
    </sheetView>
  </sheetViews>
  <sheetFormatPr baseColWidth="10" defaultRowHeight="20.100000000000001" customHeight="1" x14ac:dyDescent="0.25"/>
  <cols>
    <col min="1" max="1" width="13.28515625" bestFit="1" customWidth="1"/>
    <col min="2" max="2" width="26.7109375" bestFit="1" customWidth="1"/>
    <col min="3" max="3" width="114.42578125" customWidth="1"/>
    <col min="4" max="4" width="13.140625" customWidth="1"/>
    <col min="5" max="5" width="17.85546875" customWidth="1"/>
  </cols>
  <sheetData>
    <row r="1" spans="1:3" ht="20.100000000000001" customHeight="1" x14ac:dyDescent="0.25">
      <c r="A1" s="39"/>
      <c r="B1" s="39"/>
      <c r="C1" s="39"/>
    </row>
    <row r="2" spans="1:3" ht="20.100000000000001" customHeight="1" x14ac:dyDescent="0.25">
      <c r="A2" s="40"/>
      <c r="B2" s="41"/>
      <c r="C2" s="42"/>
    </row>
    <row r="3" spans="1:3" ht="20.100000000000001" customHeight="1" x14ac:dyDescent="0.25">
      <c r="A3" s="40"/>
      <c r="B3" s="41"/>
      <c r="C3" s="42"/>
    </row>
    <row r="4" spans="1:3" ht="20.100000000000001" customHeight="1" x14ac:dyDescent="0.25">
      <c r="A4" s="165" t="s">
        <v>262</v>
      </c>
      <c r="B4" s="165"/>
      <c r="C4" s="165"/>
    </row>
    <row r="5" spans="1:3" ht="20.100000000000001" customHeight="1" x14ac:dyDescent="0.25">
      <c r="A5" s="166" t="s">
        <v>263</v>
      </c>
      <c r="B5" s="166"/>
      <c r="C5" s="166"/>
    </row>
    <row r="6" spans="1:3" ht="20.100000000000001" customHeight="1" x14ac:dyDescent="0.25">
      <c r="A6" s="167" t="s">
        <v>264</v>
      </c>
      <c r="B6" s="167"/>
      <c r="C6" s="167"/>
    </row>
    <row r="7" spans="1:3" ht="20.100000000000001" customHeight="1" x14ac:dyDescent="0.25">
      <c r="A7" s="40"/>
      <c r="B7" s="41"/>
      <c r="C7" s="43"/>
    </row>
    <row r="8" spans="1:3" ht="20.100000000000001" customHeight="1" thickBot="1" x14ac:dyDescent="0.3">
      <c r="A8" s="44"/>
      <c r="B8" s="45" t="s">
        <v>265</v>
      </c>
      <c r="C8" s="46">
        <v>44761</v>
      </c>
    </row>
    <row r="9" spans="1:3" ht="20.100000000000001" customHeight="1" thickBot="1" x14ac:dyDescent="0.3">
      <c r="A9" s="44"/>
      <c r="B9" s="45" t="s">
        <v>266</v>
      </c>
      <c r="C9" s="47" t="s">
        <v>31</v>
      </c>
    </row>
    <row r="10" spans="1:3" ht="20.100000000000001" customHeight="1" thickBot="1" x14ac:dyDescent="0.3">
      <c r="A10" s="44"/>
      <c r="B10" s="45" t="s">
        <v>267</v>
      </c>
      <c r="C10" s="48" t="s">
        <v>33</v>
      </c>
    </row>
    <row r="11" spans="1:3" ht="20.100000000000001" customHeight="1" thickBot="1" x14ac:dyDescent="0.3">
      <c r="A11" s="44"/>
      <c r="B11" s="45" t="s">
        <v>268</v>
      </c>
      <c r="C11" s="49" t="s">
        <v>32</v>
      </c>
    </row>
    <row r="12" spans="1:3" ht="20.100000000000001" customHeight="1" thickBot="1" x14ac:dyDescent="0.3">
      <c r="A12" s="44"/>
      <c r="B12" s="50" t="s">
        <v>269</v>
      </c>
      <c r="C12" s="48" t="s">
        <v>270</v>
      </c>
    </row>
    <row r="13" spans="1:3" ht="20.100000000000001" customHeight="1" thickBot="1" x14ac:dyDescent="0.3">
      <c r="A13" s="44"/>
      <c r="B13" s="45" t="s">
        <v>271</v>
      </c>
      <c r="C13" s="51" t="s">
        <v>272</v>
      </c>
    </row>
    <row r="14" spans="1:3" ht="20.100000000000001" customHeight="1" thickBot="1" x14ac:dyDescent="0.3">
      <c r="A14" s="44"/>
      <c r="B14" s="45" t="s">
        <v>273</v>
      </c>
      <c r="C14" s="52" t="s">
        <v>34</v>
      </c>
    </row>
    <row r="15" spans="1:3" ht="20.100000000000001" customHeight="1" thickBot="1" x14ac:dyDescent="0.3">
      <c r="A15" s="44"/>
      <c r="B15" s="45" t="s">
        <v>274</v>
      </c>
      <c r="C15" s="48" t="s">
        <v>35</v>
      </c>
    </row>
    <row r="16" spans="1:3" ht="20.100000000000001" customHeight="1" thickBot="1" x14ac:dyDescent="0.3">
      <c r="A16" s="44"/>
      <c r="B16" s="45" t="s">
        <v>275</v>
      </c>
      <c r="C16" s="48" t="s">
        <v>36</v>
      </c>
    </row>
    <row r="17" spans="1:7" ht="20.100000000000001" customHeight="1" thickBot="1" x14ac:dyDescent="0.3">
      <c r="A17" s="44"/>
      <c r="B17" s="45" t="s">
        <v>276</v>
      </c>
      <c r="C17" s="46">
        <v>44762</v>
      </c>
    </row>
    <row r="18" spans="1:7" ht="20.100000000000001" customHeight="1" x14ac:dyDescent="0.25">
      <c r="A18" s="44"/>
      <c r="B18" s="45" t="s">
        <v>277</v>
      </c>
      <c r="C18" s="53" t="s">
        <v>278</v>
      </c>
    </row>
    <row r="19" spans="1:7" ht="20.100000000000001" customHeight="1" x14ac:dyDescent="0.25">
      <c r="A19" s="44"/>
      <c r="B19" s="45"/>
      <c r="C19" s="54"/>
    </row>
    <row r="20" spans="1:7" ht="42" customHeight="1" x14ac:dyDescent="0.25">
      <c r="A20" s="55" t="s">
        <v>279</v>
      </c>
      <c r="B20" s="55" t="s">
        <v>280</v>
      </c>
      <c r="C20" s="55" t="s">
        <v>281</v>
      </c>
      <c r="D20" s="56" t="s">
        <v>18</v>
      </c>
      <c r="E20" s="56" t="s">
        <v>19</v>
      </c>
      <c r="F20" s="39"/>
      <c r="G20" s="39"/>
    </row>
    <row r="21" spans="1:7" ht="20.100000000000001" customHeight="1" x14ac:dyDescent="0.25">
      <c r="A21" s="57">
        <v>1</v>
      </c>
      <c r="B21" s="58" t="s">
        <v>37</v>
      </c>
      <c r="C21" s="59" t="s">
        <v>38</v>
      </c>
      <c r="D21" s="60"/>
      <c r="E21" s="61">
        <f>+A21*D21</f>
        <v>0</v>
      </c>
      <c r="F21" s="39"/>
      <c r="G21" s="39"/>
    </row>
    <row r="22" spans="1:7" ht="20.100000000000001" customHeight="1" x14ac:dyDescent="0.25">
      <c r="A22" s="57">
        <v>1</v>
      </c>
      <c r="B22" s="58" t="s">
        <v>39</v>
      </c>
      <c r="C22" s="59" t="s">
        <v>40</v>
      </c>
      <c r="D22" s="60"/>
      <c r="E22" s="61">
        <f t="shared" ref="E22:E85" si="0">+A22*D22</f>
        <v>0</v>
      </c>
      <c r="F22" s="39"/>
      <c r="G22" s="39"/>
    </row>
    <row r="23" spans="1:7" ht="20.100000000000001" customHeight="1" x14ac:dyDescent="0.25">
      <c r="A23" s="57">
        <v>1</v>
      </c>
      <c r="B23" s="58" t="s">
        <v>41</v>
      </c>
      <c r="C23" s="59" t="s">
        <v>42</v>
      </c>
      <c r="D23" s="60"/>
      <c r="E23" s="61">
        <f t="shared" si="0"/>
        <v>0</v>
      </c>
      <c r="F23" s="39"/>
      <c r="G23" s="39"/>
    </row>
    <row r="24" spans="1:7" ht="20.100000000000001" customHeight="1" x14ac:dyDescent="0.25">
      <c r="A24" s="57">
        <v>1</v>
      </c>
      <c r="B24" s="58" t="s">
        <v>43</v>
      </c>
      <c r="C24" s="59" t="s">
        <v>44</v>
      </c>
      <c r="D24" s="60"/>
      <c r="E24" s="61">
        <f t="shared" si="0"/>
        <v>0</v>
      </c>
      <c r="F24" s="39"/>
      <c r="G24" s="39"/>
    </row>
    <row r="25" spans="1:7" ht="20.100000000000001" customHeight="1" x14ac:dyDescent="0.25">
      <c r="A25" s="57">
        <v>1</v>
      </c>
      <c r="B25" s="58" t="s">
        <v>45</v>
      </c>
      <c r="C25" s="59" t="s">
        <v>46</v>
      </c>
      <c r="D25" s="60"/>
      <c r="E25" s="61">
        <f t="shared" si="0"/>
        <v>0</v>
      </c>
      <c r="F25" s="39"/>
      <c r="G25" s="39"/>
    </row>
    <row r="26" spans="1:7" ht="20.100000000000001" customHeight="1" x14ac:dyDescent="0.25">
      <c r="A26" s="57">
        <v>1</v>
      </c>
      <c r="B26" s="58" t="s">
        <v>47</v>
      </c>
      <c r="C26" s="59" t="s">
        <v>48</v>
      </c>
      <c r="D26" s="60"/>
      <c r="E26" s="61">
        <f t="shared" si="0"/>
        <v>0</v>
      </c>
      <c r="F26" s="39"/>
      <c r="G26" s="39"/>
    </row>
    <row r="27" spans="1:7" ht="20.100000000000001" customHeight="1" x14ac:dyDescent="0.25">
      <c r="A27" s="57">
        <v>1</v>
      </c>
      <c r="B27" s="62" t="s">
        <v>282</v>
      </c>
      <c r="C27" s="59" t="s">
        <v>49</v>
      </c>
      <c r="D27" s="60">
        <v>500</v>
      </c>
      <c r="E27" s="61">
        <f t="shared" si="0"/>
        <v>500</v>
      </c>
      <c r="F27" s="39"/>
      <c r="G27" s="39"/>
    </row>
    <row r="28" spans="1:7" ht="20.100000000000001" customHeight="1" x14ac:dyDescent="0.25">
      <c r="A28" s="57">
        <v>1</v>
      </c>
      <c r="B28" s="62" t="s">
        <v>283</v>
      </c>
      <c r="C28" s="59" t="s">
        <v>50</v>
      </c>
      <c r="D28" s="60">
        <v>500</v>
      </c>
      <c r="E28" s="61">
        <f t="shared" si="0"/>
        <v>500</v>
      </c>
      <c r="F28" s="39"/>
      <c r="G28" s="39"/>
    </row>
    <row r="29" spans="1:7" ht="20.100000000000001" customHeight="1" x14ac:dyDescent="0.25">
      <c r="A29" s="57">
        <v>1</v>
      </c>
      <c r="B29" s="62" t="s">
        <v>284</v>
      </c>
      <c r="C29" s="59" t="s">
        <v>51</v>
      </c>
      <c r="D29" s="60">
        <v>500</v>
      </c>
      <c r="E29" s="61">
        <f t="shared" si="0"/>
        <v>500</v>
      </c>
      <c r="F29" s="39"/>
      <c r="G29" s="39"/>
    </row>
    <row r="30" spans="1:7" ht="20.100000000000001" customHeight="1" x14ac:dyDescent="0.25">
      <c r="A30" s="57">
        <v>1</v>
      </c>
      <c r="B30" s="62" t="s">
        <v>285</v>
      </c>
      <c r="C30" s="59" t="s">
        <v>52</v>
      </c>
      <c r="D30" s="60">
        <v>500</v>
      </c>
      <c r="E30" s="61">
        <f t="shared" si="0"/>
        <v>500</v>
      </c>
      <c r="F30" s="39"/>
      <c r="G30" s="39"/>
    </row>
    <row r="31" spans="1:7" ht="20.100000000000001" customHeight="1" x14ac:dyDescent="0.25">
      <c r="A31" s="57">
        <v>1</v>
      </c>
      <c r="B31" s="62" t="s">
        <v>286</v>
      </c>
      <c r="C31" s="59" t="s">
        <v>53</v>
      </c>
      <c r="D31" s="60">
        <v>500</v>
      </c>
      <c r="E31" s="61">
        <f t="shared" si="0"/>
        <v>500</v>
      </c>
      <c r="F31" s="39"/>
      <c r="G31" s="39"/>
    </row>
    <row r="32" spans="1:7" ht="20.100000000000001" customHeight="1" x14ac:dyDescent="0.25">
      <c r="A32" s="57">
        <v>1</v>
      </c>
      <c r="B32" s="62" t="s">
        <v>287</v>
      </c>
      <c r="C32" s="59" t="s">
        <v>54</v>
      </c>
      <c r="D32" s="60">
        <v>500</v>
      </c>
      <c r="E32" s="61">
        <f t="shared" si="0"/>
        <v>500</v>
      </c>
      <c r="F32" s="39"/>
      <c r="G32" s="39"/>
    </row>
    <row r="33" spans="1:7" ht="20.100000000000001" customHeight="1" x14ac:dyDescent="0.25">
      <c r="A33" s="57">
        <v>1</v>
      </c>
      <c r="B33" s="62" t="s">
        <v>288</v>
      </c>
      <c r="C33" s="59" t="s">
        <v>55</v>
      </c>
      <c r="D33" s="60">
        <v>500</v>
      </c>
      <c r="E33" s="61">
        <f t="shared" si="0"/>
        <v>500</v>
      </c>
      <c r="F33" s="39"/>
      <c r="G33" s="39"/>
    </row>
    <row r="34" spans="1:7" ht="20.100000000000001" customHeight="1" x14ac:dyDescent="0.25">
      <c r="A34" s="63">
        <v>1</v>
      </c>
      <c r="B34" s="64" t="s">
        <v>289</v>
      </c>
      <c r="C34" s="59" t="s">
        <v>57</v>
      </c>
      <c r="D34" s="60"/>
      <c r="E34" s="61">
        <f t="shared" si="0"/>
        <v>0</v>
      </c>
      <c r="F34" s="39"/>
      <c r="G34" s="39"/>
    </row>
    <row r="35" spans="1:7" ht="20.100000000000001" customHeight="1" x14ac:dyDescent="0.25">
      <c r="A35" s="63">
        <v>1</v>
      </c>
      <c r="B35" s="64" t="s">
        <v>290</v>
      </c>
      <c r="C35" s="59" t="s">
        <v>58</v>
      </c>
      <c r="D35" s="60"/>
      <c r="E35" s="61">
        <f t="shared" si="0"/>
        <v>0</v>
      </c>
      <c r="F35" s="39"/>
      <c r="G35" s="39"/>
    </row>
    <row r="36" spans="1:7" ht="20.100000000000001" customHeight="1" x14ac:dyDescent="0.25">
      <c r="A36" s="63">
        <v>1</v>
      </c>
      <c r="B36" s="64" t="s">
        <v>291</v>
      </c>
      <c r="C36" s="59" t="s">
        <v>59</v>
      </c>
      <c r="D36" s="60"/>
      <c r="E36" s="61">
        <f t="shared" si="0"/>
        <v>0</v>
      </c>
      <c r="F36" s="39"/>
      <c r="G36" s="39"/>
    </row>
    <row r="37" spans="1:7" ht="20.100000000000001" customHeight="1" x14ac:dyDescent="0.25">
      <c r="A37" s="63">
        <v>1</v>
      </c>
      <c r="B37" s="64" t="s">
        <v>292</v>
      </c>
      <c r="C37" s="59" t="s">
        <v>60</v>
      </c>
      <c r="D37" s="60"/>
      <c r="E37" s="61">
        <f t="shared" si="0"/>
        <v>0</v>
      </c>
      <c r="F37" s="39"/>
      <c r="G37" s="39"/>
    </row>
    <row r="38" spans="1:7" ht="20.100000000000001" customHeight="1" x14ac:dyDescent="0.25">
      <c r="A38" s="63">
        <v>1</v>
      </c>
      <c r="B38" s="64" t="s">
        <v>293</v>
      </c>
      <c r="C38" s="59" t="s">
        <v>61</v>
      </c>
      <c r="D38" s="60"/>
      <c r="E38" s="61">
        <f t="shared" si="0"/>
        <v>0</v>
      </c>
      <c r="F38" s="39"/>
      <c r="G38" s="39"/>
    </row>
    <row r="39" spans="1:7" ht="20.100000000000001" customHeight="1" x14ac:dyDescent="0.25">
      <c r="A39" s="63">
        <v>1</v>
      </c>
      <c r="B39" s="64" t="s">
        <v>294</v>
      </c>
      <c r="C39" s="59" t="s">
        <v>62</v>
      </c>
      <c r="D39" s="60"/>
      <c r="E39" s="61">
        <f t="shared" si="0"/>
        <v>0</v>
      </c>
      <c r="F39" s="39"/>
      <c r="G39" s="39"/>
    </row>
    <row r="40" spans="1:7" ht="20.100000000000001" customHeight="1" x14ac:dyDescent="0.25">
      <c r="A40" s="63">
        <v>1</v>
      </c>
      <c r="B40" s="64" t="s">
        <v>295</v>
      </c>
      <c r="C40" s="59" t="s">
        <v>63</v>
      </c>
      <c r="D40" s="60"/>
      <c r="E40" s="61">
        <f t="shared" si="0"/>
        <v>0</v>
      </c>
      <c r="F40" s="39"/>
      <c r="G40" s="39"/>
    </row>
    <row r="41" spans="1:7" ht="20.100000000000001" customHeight="1" x14ac:dyDescent="0.25">
      <c r="A41" s="63">
        <v>1</v>
      </c>
      <c r="B41" s="64" t="s">
        <v>296</v>
      </c>
      <c r="C41" s="59" t="s">
        <v>64</v>
      </c>
      <c r="D41" s="60"/>
      <c r="E41" s="61">
        <f t="shared" si="0"/>
        <v>0</v>
      </c>
      <c r="F41" s="39"/>
      <c r="G41" s="39"/>
    </row>
    <row r="42" spans="1:7" ht="20.100000000000001" customHeight="1" x14ac:dyDescent="0.25">
      <c r="A42" s="63">
        <v>1</v>
      </c>
      <c r="B42" s="64" t="s">
        <v>297</v>
      </c>
      <c r="C42" s="59" t="s">
        <v>65</v>
      </c>
      <c r="D42" s="60"/>
      <c r="E42" s="61">
        <f t="shared" si="0"/>
        <v>0</v>
      </c>
      <c r="F42" s="39"/>
      <c r="G42" s="39"/>
    </row>
    <row r="43" spans="1:7" ht="20.100000000000001" customHeight="1" x14ac:dyDescent="0.25">
      <c r="A43" s="63">
        <v>1</v>
      </c>
      <c r="B43" s="64" t="s">
        <v>298</v>
      </c>
      <c r="C43" s="59" t="s">
        <v>66</v>
      </c>
      <c r="D43" s="60"/>
      <c r="E43" s="61">
        <f t="shared" si="0"/>
        <v>0</v>
      </c>
      <c r="F43" s="39"/>
      <c r="G43" s="39"/>
    </row>
    <row r="44" spans="1:7" ht="20.100000000000001" customHeight="1" x14ac:dyDescent="0.25">
      <c r="A44" s="63">
        <v>1</v>
      </c>
      <c r="B44" s="64" t="s">
        <v>299</v>
      </c>
      <c r="C44" s="59" t="s">
        <v>67</v>
      </c>
      <c r="D44" s="60"/>
      <c r="E44" s="61">
        <f t="shared" si="0"/>
        <v>0</v>
      </c>
      <c r="F44" s="39"/>
      <c r="G44" s="39"/>
    </row>
    <row r="45" spans="1:7" ht="20.100000000000001" customHeight="1" x14ac:dyDescent="0.25">
      <c r="A45" s="63">
        <v>1</v>
      </c>
      <c r="B45" s="64" t="s">
        <v>300</v>
      </c>
      <c r="C45" s="59" t="s">
        <v>68</v>
      </c>
      <c r="D45" s="60"/>
      <c r="E45" s="61">
        <f t="shared" si="0"/>
        <v>0</v>
      </c>
      <c r="F45" s="39"/>
      <c r="G45" s="39"/>
    </row>
    <row r="46" spans="1:7" ht="20.100000000000001" customHeight="1" x14ac:dyDescent="0.25">
      <c r="A46" s="57">
        <v>2</v>
      </c>
      <c r="B46" s="65" t="s">
        <v>69</v>
      </c>
      <c r="C46" s="66" t="s">
        <v>70</v>
      </c>
      <c r="D46" s="60">
        <v>40</v>
      </c>
      <c r="E46" s="61">
        <f t="shared" si="0"/>
        <v>80</v>
      </c>
      <c r="F46" s="39"/>
      <c r="G46" s="39"/>
    </row>
    <row r="47" spans="1:7" ht="20.100000000000001" customHeight="1" x14ac:dyDescent="0.25">
      <c r="A47" s="57">
        <v>4</v>
      </c>
      <c r="B47" s="65" t="s">
        <v>71</v>
      </c>
      <c r="C47" s="66" t="s">
        <v>72</v>
      </c>
      <c r="D47" s="60">
        <v>40</v>
      </c>
      <c r="E47" s="61">
        <f t="shared" si="0"/>
        <v>160</v>
      </c>
      <c r="F47" s="39"/>
      <c r="G47" s="39"/>
    </row>
    <row r="48" spans="1:7" ht="20.100000000000001" customHeight="1" x14ac:dyDescent="0.25">
      <c r="A48" s="57">
        <v>4</v>
      </c>
      <c r="B48" s="65" t="s">
        <v>73</v>
      </c>
      <c r="C48" s="66" t="s">
        <v>74</v>
      </c>
      <c r="D48" s="60">
        <v>40</v>
      </c>
      <c r="E48" s="61">
        <f t="shared" si="0"/>
        <v>160</v>
      </c>
      <c r="F48" s="39"/>
      <c r="G48" s="39"/>
    </row>
    <row r="49" spans="1:7" ht="20.100000000000001" customHeight="1" x14ac:dyDescent="0.25">
      <c r="A49" s="57">
        <v>4</v>
      </c>
      <c r="B49" s="65" t="s">
        <v>75</v>
      </c>
      <c r="C49" s="66" t="s">
        <v>76</v>
      </c>
      <c r="D49" s="60">
        <v>40</v>
      </c>
      <c r="E49" s="61">
        <f t="shared" si="0"/>
        <v>160</v>
      </c>
      <c r="F49" s="39"/>
      <c r="G49" s="39"/>
    </row>
    <row r="50" spans="1:7" ht="20.100000000000001" customHeight="1" x14ac:dyDescent="0.25">
      <c r="A50" s="57">
        <v>4</v>
      </c>
      <c r="B50" s="65" t="s">
        <v>77</v>
      </c>
      <c r="C50" s="66" t="s">
        <v>78</v>
      </c>
      <c r="D50" s="60">
        <v>40</v>
      </c>
      <c r="E50" s="61">
        <f t="shared" si="0"/>
        <v>160</v>
      </c>
      <c r="F50" s="39"/>
      <c r="G50" s="39"/>
    </row>
    <row r="51" spans="1:7" ht="20.100000000000001" customHeight="1" x14ac:dyDescent="0.25">
      <c r="A51" s="57">
        <v>4</v>
      </c>
      <c r="B51" s="65" t="s">
        <v>79</v>
      </c>
      <c r="C51" s="66" t="s">
        <v>80</v>
      </c>
      <c r="D51" s="60">
        <v>40</v>
      </c>
      <c r="E51" s="61">
        <f t="shared" si="0"/>
        <v>160</v>
      </c>
      <c r="F51" s="39"/>
      <c r="G51" s="39"/>
    </row>
    <row r="52" spans="1:7" ht="20.100000000000001" customHeight="1" x14ac:dyDescent="0.25">
      <c r="A52" s="57">
        <v>4</v>
      </c>
      <c r="B52" s="65" t="s">
        <v>81</v>
      </c>
      <c r="C52" s="66" t="s">
        <v>82</v>
      </c>
      <c r="D52" s="60">
        <v>40</v>
      </c>
      <c r="E52" s="61">
        <f t="shared" si="0"/>
        <v>160</v>
      </c>
      <c r="F52" s="39"/>
      <c r="G52" s="39"/>
    </row>
    <row r="53" spans="1:7" ht="20.100000000000001" customHeight="1" x14ac:dyDescent="0.25">
      <c r="A53" s="57">
        <v>4</v>
      </c>
      <c r="B53" s="65" t="s">
        <v>83</v>
      </c>
      <c r="C53" s="66" t="s">
        <v>84</v>
      </c>
      <c r="D53" s="60">
        <v>40</v>
      </c>
      <c r="E53" s="61">
        <f t="shared" si="0"/>
        <v>160</v>
      </c>
      <c r="F53" s="39"/>
      <c r="G53" s="39"/>
    </row>
    <row r="54" spans="1:7" ht="20.100000000000001" customHeight="1" x14ac:dyDescent="0.25">
      <c r="A54" s="57">
        <v>4</v>
      </c>
      <c r="B54" s="65" t="s">
        <v>85</v>
      </c>
      <c r="C54" s="66" t="s">
        <v>86</v>
      </c>
      <c r="D54" s="60">
        <v>40</v>
      </c>
      <c r="E54" s="61">
        <f t="shared" si="0"/>
        <v>160</v>
      </c>
      <c r="F54" s="39"/>
      <c r="G54" s="39"/>
    </row>
    <row r="55" spans="1:7" ht="20.100000000000001" customHeight="1" x14ac:dyDescent="0.25">
      <c r="A55" s="57">
        <v>4</v>
      </c>
      <c r="B55" s="65" t="s">
        <v>87</v>
      </c>
      <c r="C55" s="66" t="s">
        <v>88</v>
      </c>
      <c r="D55" s="60">
        <v>40</v>
      </c>
      <c r="E55" s="61">
        <f t="shared" si="0"/>
        <v>160</v>
      </c>
      <c r="F55" s="39"/>
      <c r="G55" s="39"/>
    </row>
    <row r="56" spans="1:7" ht="20.100000000000001" customHeight="1" x14ac:dyDescent="0.25">
      <c r="A56" s="57">
        <v>4</v>
      </c>
      <c r="B56" s="65" t="s">
        <v>89</v>
      </c>
      <c r="C56" s="66" t="s">
        <v>90</v>
      </c>
      <c r="D56" s="60">
        <v>40</v>
      </c>
      <c r="E56" s="61">
        <f t="shared" si="0"/>
        <v>160</v>
      </c>
      <c r="F56" s="39"/>
      <c r="G56" s="39"/>
    </row>
    <row r="57" spans="1:7" ht="20.100000000000001" customHeight="1" x14ac:dyDescent="0.25">
      <c r="A57" s="57">
        <v>4</v>
      </c>
      <c r="B57" s="65" t="s">
        <v>91</v>
      </c>
      <c r="C57" s="66" t="s">
        <v>92</v>
      </c>
      <c r="D57" s="60">
        <v>40</v>
      </c>
      <c r="E57" s="61">
        <f t="shared" si="0"/>
        <v>160</v>
      </c>
      <c r="F57" s="39"/>
      <c r="G57" s="39"/>
    </row>
    <row r="58" spans="1:7" ht="20.100000000000001" customHeight="1" x14ac:dyDescent="0.25">
      <c r="A58" s="57">
        <v>4</v>
      </c>
      <c r="B58" s="65" t="s">
        <v>93</v>
      </c>
      <c r="C58" s="66" t="s">
        <v>94</v>
      </c>
      <c r="D58" s="60">
        <v>40</v>
      </c>
      <c r="E58" s="61">
        <f t="shared" si="0"/>
        <v>160</v>
      </c>
    </row>
    <row r="59" spans="1:7" ht="20.100000000000001" customHeight="1" x14ac:dyDescent="0.25">
      <c r="A59" s="57">
        <v>4</v>
      </c>
      <c r="B59" s="65" t="s">
        <v>95</v>
      </c>
      <c r="C59" s="66" t="s">
        <v>96</v>
      </c>
      <c r="D59" s="60">
        <v>40</v>
      </c>
      <c r="E59" s="61">
        <f t="shared" si="0"/>
        <v>160</v>
      </c>
    </row>
    <row r="60" spans="1:7" ht="20.100000000000001" customHeight="1" x14ac:dyDescent="0.25">
      <c r="A60" s="57">
        <v>4</v>
      </c>
      <c r="B60" s="65" t="s">
        <v>97</v>
      </c>
      <c r="C60" s="66" t="s">
        <v>98</v>
      </c>
      <c r="D60" s="60">
        <v>40</v>
      </c>
      <c r="E60" s="61">
        <f t="shared" si="0"/>
        <v>160</v>
      </c>
    </row>
    <row r="61" spans="1:7" ht="20.100000000000001" customHeight="1" x14ac:dyDescent="0.25">
      <c r="A61" s="57">
        <v>2</v>
      </c>
      <c r="B61" s="65" t="s">
        <v>99</v>
      </c>
      <c r="C61" s="66" t="s">
        <v>100</v>
      </c>
      <c r="D61" s="60">
        <v>40</v>
      </c>
      <c r="E61" s="61">
        <f t="shared" si="0"/>
        <v>80</v>
      </c>
    </row>
    <row r="62" spans="1:7" ht="20.100000000000001" customHeight="1" x14ac:dyDescent="0.25">
      <c r="A62" s="57">
        <v>2</v>
      </c>
      <c r="B62" s="65" t="s">
        <v>101</v>
      </c>
      <c r="C62" s="66" t="s">
        <v>102</v>
      </c>
      <c r="D62" s="60">
        <v>40</v>
      </c>
      <c r="E62" s="61">
        <f t="shared" si="0"/>
        <v>80</v>
      </c>
    </row>
    <row r="63" spans="1:7" ht="20.100000000000001" customHeight="1" x14ac:dyDescent="0.25">
      <c r="A63" s="57">
        <v>2</v>
      </c>
      <c r="B63" s="65" t="s">
        <v>103</v>
      </c>
      <c r="C63" s="66" t="s">
        <v>104</v>
      </c>
      <c r="D63" s="60">
        <v>40</v>
      </c>
      <c r="E63" s="61">
        <f t="shared" si="0"/>
        <v>80</v>
      </c>
    </row>
    <row r="64" spans="1:7" ht="20.100000000000001" customHeight="1" x14ac:dyDescent="0.25">
      <c r="A64" s="57">
        <v>2</v>
      </c>
      <c r="B64" s="65" t="s">
        <v>105</v>
      </c>
      <c r="C64" s="66" t="s">
        <v>106</v>
      </c>
      <c r="D64" s="60">
        <v>40</v>
      </c>
      <c r="E64" s="61">
        <f t="shared" si="0"/>
        <v>80</v>
      </c>
    </row>
    <row r="65" spans="1:5" ht="20.100000000000001" customHeight="1" x14ac:dyDescent="0.25">
      <c r="A65" s="57">
        <v>4</v>
      </c>
      <c r="B65" s="65" t="s">
        <v>107</v>
      </c>
      <c r="C65" s="66" t="s">
        <v>108</v>
      </c>
      <c r="D65" s="60">
        <v>40</v>
      </c>
      <c r="E65" s="61">
        <f t="shared" si="0"/>
        <v>160</v>
      </c>
    </row>
    <row r="66" spans="1:5" ht="20.100000000000001" customHeight="1" x14ac:dyDescent="0.25">
      <c r="A66" s="57">
        <v>2</v>
      </c>
      <c r="B66" s="65" t="s">
        <v>109</v>
      </c>
      <c r="C66" s="66" t="s">
        <v>110</v>
      </c>
      <c r="D66" s="60">
        <v>40</v>
      </c>
      <c r="E66" s="61">
        <f t="shared" si="0"/>
        <v>80</v>
      </c>
    </row>
    <row r="67" spans="1:5" ht="20.100000000000001" customHeight="1" x14ac:dyDescent="0.25">
      <c r="A67" s="57">
        <v>2</v>
      </c>
      <c r="B67" s="65" t="s">
        <v>111</v>
      </c>
      <c r="C67" s="66" t="s">
        <v>112</v>
      </c>
      <c r="D67" s="60">
        <v>40</v>
      </c>
      <c r="E67" s="61">
        <f t="shared" si="0"/>
        <v>80</v>
      </c>
    </row>
    <row r="68" spans="1:5" ht="20.100000000000001" customHeight="1" x14ac:dyDescent="0.25">
      <c r="A68" s="57">
        <v>2</v>
      </c>
      <c r="B68" s="65" t="s">
        <v>113</v>
      </c>
      <c r="C68" s="66" t="s">
        <v>114</v>
      </c>
      <c r="D68" s="60">
        <v>40</v>
      </c>
      <c r="E68" s="61">
        <f t="shared" si="0"/>
        <v>80</v>
      </c>
    </row>
    <row r="69" spans="1:5" ht="20.100000000000001" customHeight="1" x14ac:dyDescent="0.25">
      <c r="A69" s="57">
        <v>2</v>
      </c>
      <c r="B69" s="65" t="s">
        <v>115</v>
      </c>
      <c r="C69" s="66" t="s">
        <v>116</v>
      </c>
      <c r="D69" s="60">
        <v>40</v>
      </c>
      <c r="E69" s="61">
        <f t="shared" si="0"/>
        <v>80</v>
      </c>
    </row>
    <row r="70" spans="1:5" ht="20.100000000000001" customHeight="1" x14ac:dyDescent="0.25">
      <c r="A70" s="57">
        <v>4</v>
      </c>
      <c r="B70" s="65" t="s">
        <v>117</v>
      </c>
      <c r="C70" s="67" t="s">
        <v>118</v>
      </c>
      <c r="D70" s="60">
        <v>50</v>
      </c>
      <c r="E70" s="61">
        <f t="shared" si="0"/>
        <v>200</v>
      </c>
    </row>
    <row r="71" spans="1:5" ht="20.100000000000001" customHeight="1" x14ac:dyDescent="0.25">
      <c r="A71" s="57">
        <v>6</v>
      </c>
      <c r="B71" s="65" t="s">
        <v>119</v>
      </c>
      <c r="C71" s="67" t="s">
        <v>120</v>
      </c>
      <c r="D71" s="60">
        <v>50</v>
      </c>
      <c r="E71" s="61">
        <f t="shared" si="0"/>
        <v>300</v>
      </c>
    </row>
    <row r="72" spans="1:5" ht="20.100000000000001" customHeight="1" x14ac:dyDescent="0.25">
      <c r="A72" s="57">
        <v>6</v>
      </c>
      <c r="B72" s="65" t="s">
        <v>121</v>
      </c>
      <c r="C72" s="67" t="s">
        <v>122</v>
      </c>
      <c r="D72" s="60">
        <v>50</v>
      </c>
      <c r="E72" s="61">
        <f t="shared" si="0"/>
        <v>300</v>
      </c>
    </row>
    <row r="73" spans="1:5" ht="20.100000000000001" customHeight="1" x14ac:dyDescent="0.25">
      <c r="A73" s="57">
        <v>6</v>
      </c>
      <c r="B73" s="65" t="s">
        <v>123</v>
      </c>
      <c r="C73" s="67" t="s">
        <v>124</v>
      </c>
      <c r="D73" s="60">
        <v>50</v>
      </c>
      <c r="E73" s="61">
        <f t="shared" si="0"/>
        <v>300</v>
      </c>
    </row>
    <row r="74" spans="1:5" ht="20.100000000000001" customHeight="1" x14ac:dyDescent="0.25">
      <c r="A74" s="57">
        <v>6</v>
      </c>
      <c r="B74" s="65" t="s">
        <v>125</v>
      </c>
      <c r="C74" s="67" t="s">
        <v>126</v>
      </c>
      <c r="D74" s="60">
        <v>50</v>
      </c>
      <c r="E74" s="61">
        <f t="shared" si="0"/>
        <v>300</v>
      </c>
    </row>
    <row r="75" spans="1:5" ht="20.100000000000001" customHeight="1" x14ac:dyDescent="0.25">
      <c r="A75" s="57">
        <v>6</v>
      </c>
      <c r="B75" s="65" t="s">
        <v>127</v>
      </c>
      <c r="C75" s="67" t="s">
        <v>128</v>
      </c>
      <c r="D75" s="60">
        <v>50</v>
      </c>
      <c r="E75" s="61">
        <f t="shared" si="0"/>
        <v>300</v>
      </c>
    </row>
    <row r="76" spans="1:5" ht="20.100000000000001" customHeight="1" x14ac:dyDescent="0.25">
      <c r="A76" s="57">
        <v>6</v>
      </c>
      <c r="B76" s="65" t="s">
        <v>129</v>
      </c>
      <c r="C76" s="67" t="s">
        <v>130</v>
      </c>
      <c r="D76" s="60">
        <v>50</v>
      </c>
      <c r="E76" s="61">
        <f t="shared" si="0"/>
        <v>300</v>
      </c>
    </row>
    <row r="77" spans="1:5" ht="20.100000000000001" customHeight="1" x14ac:dyDescent="0.25">
      <c r="A77" s="57">
        <v>6</v>
      </c>
      <c r="B77" s="65" t="s">
        <v>131</v>
      </c>
      <c r="C77" s="67" t="s">
        <v>132</v>
      </c>
      <c r="D77" s="60">
        <v>50</v>
      </c>
      <c r="E77" s="61">
        <f t="shared" si="0"/>
        <v>300</v>
      </c>
    </row>
    <row r="78" spans="1:5" ht="20.100000000000001" customHeight="1" x14ac:dyDescent="0.25">
      <c r="A78" s="57">
        <v>6</v>
      </c>
      <c r="B78" s="65" t="s">
        <v>133</v>
      </c>
      <c r="C78" s="67" t="s">
        <v>134</v>
      </c>
      <c r="D78" s="60">
        <v>50</v>
      </c>
      <c r="E78" s="61">
        <f t="shared" si="0"/>
        <v>300</v>
      </c>
    </row>
    <row r="79" spans="1:5" ht="20.100000000000001" customHeight="1" x14ac:dyDescent="0.25">
      <c r="A79" s="57">
        <v>6</v>
      </c>
      <c r="B79" s="65" t="s">
        <v>135</v>
      </c>
      <c r="C79" s="67" t="s">
        <v>136</v>
      </c>
      <c r="D79" s="60">
        <v>50</v>
      </c>
      <c r="E79" s="61">
        <f t="shared" si="0"/>
        <v>300</v>
      </c>
    </row>
    <row r="80" spans="1:5" ht="20.100000000000001" customHeight="1" x14ac:dyDescent="0.25">
      <c r="A80" s="57">
        <v>6</v>
      </c>
      <c r="B80" s="65" t="s">
        <v>137</v>
      </c>
      <c r="C80" s="67" t="s">
        <v>138</v>
      </c>
      <c r="D80" s="60">
        <v>50</v>
      </c>
      <c r="E80" s="61">
        <f t="shared" si="0"/>
        <v>300</v>
      </c>
    </row>
    <row r="81" spans="1:5" ht="20.100000000000001" customHeight="1" x14ac:dyDescent="0.25">
      <c r="A81" s="57">
        <v>6</v>
      </c>
      <c r="B81" s="65" t="s">
        <v>139</v>
      </c>
      <c r="C81" s="67" t="s">
        <v>140</v>
      </c>
      <c r="D81" s="60">
        <v>50</v>
      </c>
      <c r="E81" s="61">
        <f t="shared" si="0"/>
        <v>300</v>
      </c>
    </row>
    <row r="82" spans="1:5" ht="20.100000000000001" customHeight="1" x14ac:dyDescent="0.25">
      <c r="A82" s="57">
        <v>6</v>
      </c>
      <c r="B82" s="65" t="s">
        <v>141</v>
      </c>
      <c r="C82" s="67" t="s">
        <v>142</v>
      </c>
      <c r="D82" s="60">
        <v>50</v>
      </c>
      <c r="E82" s="61">
        <f t="shared" si="0"/>
        <v>300</v>
      </c>
    </row>
    <row r="83" spans="1:5" ht="20.100000000000001" customHeight="1" x14ac:dyDescent="0.25">
      <c r="A83" s="57">
        <v>6</v>
      </c>
      <c r="B83" s="65" t="s">
        <v>143</v>
      </c>
      <c r="C83" s="67" t="s">
        <v>144</v>
      </c>
      <c r="D83" s="60">
        <v>50</v>
      </c>
      <c r="E83" s="61">
        <f t="shared" si="0"/>
        <v>300</v>
      </c>
    </row>
    <row r="84" spans="1:5" ht="20.100000000000001" customHeight="1" x14ac:dyDescent="0.25">
      <c r="A84" s="57">
        <v>5</v>
      </c>
      <c r="B84" s="65" t="s">
        <v>145</v>
      </c>
      <c r="C84" s="67" t="s">
        <v>146</v>
      </c>
      <c r="D84" s="60">
        <v>50</v>
      </c>
      <c r="E84" s="61">
        <f t="shared" si="0"/>
        <v>250</v>
      </c>
    </row>
    <row r="85" spans="1:5" ht="20.100000000000001" customHeight="1" x14ac:dyDescent="0.25">
      <c r="A85" s="57">
        <v>2</v>
      </c>
      <c r="B85" s="65" t="s">
        <v>147</v>
      </c>
      <c r="C85" s="67" t="s">
        <v>148</v>
      </c>
      <c r="D85" s="60">
        <v>50</v>
      </c>
      <c r="E85" s="61">
        <f t="shared" si="0"/>
        <v>100</v>
      </c>
    </row>
    <row r="86" spans="1:5" ht="20.100000000000001" customHeight="1" x14ac:dyDescent="0.25">
      <c r="A86" s="57">
        <v>1</v>
      </c>
      <c r="B86" s="65" t="s">
        <v>149</v>
      </c>
      <c r="C86" s="67" t="s">
        <v>150</v>
      </c>
      <c r="D86" s="60">
        <v>50</v>
      </c>
      <c r="E86" s="61">
        <f t="shared" ref="E86:E112" si="1">+A86*D86</f>
        <v>50</v>
      </c>
    </row>
    <row r="87" spans="1:5" ht="20.100000000000001" customHeight="1" x14ac:dyDescent="0.25">
      <c r="A87" s="57">
        <v>6</v>
      </c>
      <c r="B87" s="65" t="s">
        <v>151</v>
      </c>
      <c r="C87" s="67" t="s">
        <v>152</v>
      </c>
      <c r="D87" s="60">
        <v>50</v>
      </c>
      <c r="E87" s="61">
        <f t="shared" si="1"/>
        <v>300</v>
      </c>
    </row>
    <row r="88" spans="1:5" ht="20.100000000000001" customHeight="1" x14ac:dyDescent="0.25">
      <c r="A88" s="57">
        <v>2</v>
      </c>
      <c r="B88" s="65" t="s">
        <v>153</v>
      </c>
      <c r="C88" s="67" t="s">
        <v>154</v>
      </c>
      <c r="D88" s="60">
        <v>50</v>
      </c>
      <c r="E88" s="61">
        <f t="shared" si="1"/>
        <v>100</v>
      </c>
    </row>
    <row r="89" spans="1:5" ht="20.100000000000001" customHeight="1" x14ac:dyDescent="0.25">
      <c r="A89" s="57">
        <v>2</v>
      </c>
      <c r="B89" s="65" t="s">
        <v>155</v>
      </c>
      <c r="C89" s="67" t="s">
        <v>156</v>
      </c>
      <c r="D89" s="60">
        <v>50</v>
      </c>
      <c r="E89" s="61">
        <f t="shared" si="1"/>
        <v>100</v>
      </c>
    </row>
    <row r="90" spans="1:5" ht="20.100000000000001" customHeight="1" x14ac:dyDescent="0.25">
      <c r="A90" s="57">
        <v>6</v>
      </c>
      <c r="B90" s="65" t="s">
        <v>157</v>
      </c>
      <c r="C90" s="67" t="s">
        <v>158</v>
      </c>
      <c r="D90" s="60">
        <v>50</v>
      </c>
      <c r="E90" s="61">
        <f t="shared" si="1"/>
        <v>300</v>
      </c>
    </row>
    <row r="91" spans="1:5" ht="20.100000000000001" customHeight="1" x14ac:dyDescent="0.25">
      <c r="A91" s="57">
        <v>4</v>
      </c>
      <c r="B91" s="65" t="s">
        <v>159</v>
      </c>
      <c r="C91" s="67" t="s">
        <v>160</v>
      </c>
      <c r="D91" s="60">
        <v>50</v>
      </c>
      <c r="E91" s="61">
        <f t="shared" si="1"/>
        <v>200</v>
      </c>
    </row>
    <row r="92" spans="1:5" ht="20.100000000000001" customHeight="1" x14ac:dyDescent="0.25">
      <c r="A92" s="57">
        <v>4</v>
      </c>
      <c r="B92" s="65" t="s">
        <v>161</v>
      </c>
      <c r="C92" s="67" t="s">
        <v>162</v>
      </c>
      <c r="D92" s="60">
        <v>50</v>
      </c>
      <c r="E92" s="61">
        <f t="shared" si="1"/>
        <v>200</v>
      </c>
    </row>
    <row r="93" spans="1:5" ht="20.100000000000001" customHeight="1" x14ac:dyDescent="0.25">
      <c r="A93" s="57">
        <v>4</v>
      </c>
      <c r="B93" s="65" t="s">
        <v>163</v>
      </c>
      <c r="C93" s="67" t="s">
        <v>164</v>
      </c>
      <c r="D93" s="60">
        <v>50</v>
      </c>
      <c r="E93" s="61">
        <f t="shared" si="1"/>
        <v>200</v>
      </c>
    </row>
    <row r="94" spans="1:5" ht="20.100000000000001" customHeight="1" x14ac:dyDescent="0.25">
      <c r="A94" s="57">
        <v>4</v>
      </c>
      <c r="B94" s="65" t="s">
        <v>165</v>
      </c>
      <c r="C94" s="67" t="s">
        <v>166</v>
      </c>
      <c r="D94" s="60">
        <v>50</v>
      </c>
      <c r="E94" s="61">
        <f t="shared" si="1"/>
        <v>200</v>
      </c>
    </row>
    <row r="95" spans="1:5" ht="20.100000000000001" customHeight="1" x14ac:dyDescent="0.25">
      <c r="A95" s="57">
        <v>2</v>
      </c>
      <c r="B95" s="65" t="s">
        <v>167</v>
      </c>
      <c r="C95" s="67" t="s">
        <v>168</v>
      </c>
      <c r="D95" s="60">
        <v>40</v>
      </c>
      <c r="E95" s="61">
        <f t="shared" si="1"/>
        <v>80</v>
      </c>
    </row>
    <row r="96" spans="1:5" ht="20.100000000000001" customHeight="1" x14ac:dyDescent="0.25">
      <c r="A96" s="57">
        <v>2</v>
      </c>
      <c r="B96" s="65" t="s">
        <v>169</v>
      </c>
      <c r="C96" s="67" t="s">
        <v>170</v>
      </c>
      <c r="D96" s="60">
        <v>40</v>
      </c>
      <c r="E96" s="61">
        <f t="shared" si="1"/>
        <v>80</v>
      </c>
    </row>
    <row r="97" spans="1:5" ht="20.100000000000001" customHeight="1" x14ac:dyDescent="0.25">
      <c r="A97" s="57">
        <v>2</v>
      </c>
      <c r="B97" s="65" t="s">
        <v>171</v>
      </c>
      <c r="C97" s="67" t="s">
        <v>172</v>
      </c>
      <c r="D97" s="60">
        <v>40</v>
      </c>
      <c r="E97" s="61">
        <f t="shared" si="1"/>
        <v>80</v>
      </c>
    </row>
    <row r="98" spans="1:5" ht="20.100000000000001" customHeight="1" x14ac:dyDescent="0.25">
      <c r="A98" s="57">
        <v>2</v>
      </c>
      <c r="B98" s="65" t="s">
        <v>173</v>
      </c>
      <c r="C98" s="67" t="s">
        <v>174</v>
      </c>
      <c r="D98" s="60">
        <v>40</v>
      </c>
      <c r="E98" s="61">
        <f t="shared" si="1"/>
        <v>80</v>
      </c>
    </row>
    <row r="99" spans="1:5" ht="20.100000000000001" customHeight="1" x14ac:dyDescent="0.25">
      <c r="A99" s="57">
        <v>2</v>
      </c>
      <c r="B99" s="65" t="s">
        <v>175</v>
      </c>
      <c r="C99" s="67" t="s">
        <v>176</v>
      </c>
      <c r="D99" s="60">
        <v>40</v>
      </c>
      <c r="E99" s="61">
        <f t="shared" si="1"/>
        <v>80</v>
      </c>
    </row>
    <row r="100" spans="1:5" ht="20.100000000000001" customHeight="1" x14ac:dyDescent="0.25">
      <c r="A100" s="57">
        <v>2</v>
      </c>
      <c r="B100" s="65" t="s">
        <v>177</v>
      </c>
      <c r="C100" s="67" t="s">
        <v>178</v>
      </c>
      <c r="D100" s="60">
        <v>40</v>
      </c>
      <c r="E100" s="61">
        <f t="shared" si="1"/>
        <v>80</v>
      </c>
    </row>
    <row r="101" spans="1:5" ht="20.100000000000001" customHeight="1" x14ac:dyDescent="0.25">
      <c r="A101" s="57">
        <v>2</v>
      </c>
      <c r="B101" s="65" t="s">
        <v>179</v>
      </c>
      <c r="C101" s="67" t="s">
        <v>180</v>
      </c>
      <c r="D101" s="60">
        <v>40</v>
      </c>
      <c r="E101" s="61">
        <f t="shared" si="1"/>
        <v>80</v>
      </c>
    </row>
    <row r="102" spans="1:5" ht="20.100000000000001" customHeight="1" x14ac:dyDescent="0.25">
      <c r="A102" s="57">
        <v>2</v>
      </c>
      <c r="B102" s="65" t="s">
        <v>181</v>
      </c>
      <c r="C102" s="67" t="s">
        <v>182</v>
      </c>
      <c r="D102" s="60">
        <v>40</v>
      </c>
      <c r="E102" s="61">
        <f t="shared" si="1"/>
        <v>80</v>
      </c>
    </row>
    <row r="103" spans="1:5" ht="20.100000000000001" customHeight="1" x14ac:dyDescent="0.25">
      <c r="A103" s="57">
        <v>2</v>
      </c>
      <c r="B103" s="65" t="s">
        <v>183</v>
      </c>
      <c r="C103" s="67" t="s">
        <v>184</v>
      </c>
      <c r="D103" s="60">
        <v>40</v>
      </c>
      <c r="E103" s="61">
        <f t="shared" si="1"/>
        <v>80</v>
      </c>
    </row>
    <row r="104" spans="1:5" ht="20.100000000000001" customHeight="1" x14ac:dyDescent="0.25">
      <c r="A104" s="57">
        <v>6</v>
      </c>
      <c r="B104" s="68" t="s">
        <v>301</v>
      </c>
      <c r="C104" s="66" t="s">
        <v>185</v>
      </c>
      <c r="D104" s="60">
        <v>40</v>
      </c>
      <c r="E104" s="61">
        <f t="shared" si="1"/>
        <v>240</v>
      </c>
    </row>
    <row r="105" spans="1:5" ht="20.100000000000001" customHeight="1" x14ac:dyDescent="0.25">
      <c r="A105" s="69">
        <v>4</v>
      </c>
      <c r="B105" s="62" t="s">
        <v>302</v>
      </c>
      <c r="C105" s="59" t="s">
        <v>186</v>
      </c>
      <c r="D105" s="60">
        <v>12</v>
      </c>
      <c r="E105" s="61">
        <f t="shared" si="1"/>
        <v>48</v>
      </c>
    </row>
    <row r="106" spans="1:5" ht="20.100000000000001" customHeight="1" x14ac:dyDescent="0.25">
      <c r="A106" s="69">
        <v>5</v>
      </c>
      <c r="B106" s="62" t="s">
        <v>303</v>
      </c>
      <c r="C106" s="59" t="s">
        <v>187</v>
      </c>
      <c r="D106" s="60">
        <v>12</v>
      </c>
      <c r="E106" s="61">
        <f t="shared" si="1"/>
        <v>60</v>
      </c>
    </row>
    <row r="107" spans="1:5" ht="20.100000000000001" customHeight="1" x14ac:dyDescent="0.25">
      <c r="A107" s="69">
        <v>6</v>
      </c>
      <c r="B107" s="62" t="s">
        <v>304</v>
      </c>
      <c r="C107" s="59" t="s">
        <v>188</v>
      </c>
      <c r="D107" s="60">
        <v>12</v>
      </c>
      <c r="E107" s="61">
        <f t="shared" si="1"/>
        <v>72</v>
      </c>
    </row>
    <row r="108" spans="1:5" ht="20.100000000000001" customHeight="1" x14ac:dyDescent="0.3">
      <c r="A108" s="70">
        <v>1</v>
      </c>
      <c r="B108" s="71" t="s">
        <v>189</v>
      </c>
      <c r="C108" s="72" t="s">
        <v>305</v>
      </c>
      <c r="D108" s="60">
        <v>12</v>
      </c>
      <c r="E108" s="61">
        <f t="shared" si="1"/>
        <v>12</v>
      </c>
    </row>
    <row r="109" spans="1:5" ht="20.100000000000001" customHeight="1" x14ac:dyDescent="0.3">
      <c r="A109" s="70">
        <v>1</v>
      </c>
      <c r="B109" s="71" t="s">
        <v>190</v>
      </c>
      <c r="C109" s="72" t="s">
        <v>306</v>
      </c>
      <c r="D109" s="60">
        <v>12</v>
      </c>
      <c r="E109" s="61">
        <f t="shared" si="1"/>
        <v>12</v>
      </c>
    </row>
    <row r="110" spans="1:5" ht="20.100000000000001" customHeight="1" x14ac:dyDescent="0.3">
      <c r="A110" s="70">
        <v>1</v>
      </c>
      <c r="B110" s="71"/>
      <c r="C110" s="72" t="s">
        <v>307</v>
      </c>
      <c r="D110" s="60"/>
      <c r="E110" s="61">
        <f t="shared" si="1"/>
        <v>0</v>
      </c>
    </row>
    <row r="111" spans="1:5" ht="20.100000000000001" customHeight="1" x14ac:dyDescent="0.3">
      <c r="A111" s="70">
        <v>1</v>
      </c>
      <c r="B111" s="71"/>
      <c r="C111" s="72" t="s">
        <v>307</v>
      </c>
      <c r="D111" s="60"/>
      <c r="E111" s="61">
        <f t="shared" si="1"/>
        <v>0</v>
      </c>
    </row>
    <row r="112" spans="1:5" ht="20.100000000000001" customHeight="1" x14ac:dyDescent="0.3">
      <c r="A112" s="70">
        <v>1</v>
      </c>
      <c r="B112" s="73">
        <v>883843</v>
      </c>
      <c r="C112" s="72" t="s">
        <v>194</v>
      </c>
      <c r="D112" s="60"/>
      <c r="E112" s="61">
        <f t="shared" si="1"/>
        <v>0</v>
      </c>
    </row>
    <row r="113" spans="1:5" ht="20.100000000000001" customHeight="1" x14ac:dyDescent="0.25">
      <c r="A113" s="168" t="s">
        <v>308</v>
      </c>
      <c r="B113" s="168"/>
      <c r="C113" s="168"/>
      <c r="D113" s="168"/>
      <c r="E113" s="74">
        <f>SUM(E39:E112)</f>
        <v>10384</v>
      </c>
    </row>
    <row r="114" spans="1:5" ht="20.100000000000001" customHeight="1" x14ac:dyDescent="0.25">
      <c r="A114" s="169" t="s">
        <v>309</v>
      </c>
      <c r="B114" s="170"/>
      <c r="C114" s="171"/>
      <c r="D114" s="75">
        <v>0.12</v>
      </c>
      <c r="E114" s="74">
        <f>+E113*D114</f>
        <v>1246.08</v>
      </c>
    </row>
    <row r="115" spans="1:5" ht="20.100000000000001" customHeight="1" x14ac:dyDescent="0.25">
      <c r="A115" s="168" t="s">
        <v>310</v>
      </c>
      <c r="B115" s="168"/>
      <c r="C115" s="168"/>
      <c r="D115" s="168"/>
      <c r="E115" s="74">
        <f>+E113+E114</f>
        <v>11630.08</v>
      </c>
    </row>
    <row r="116" spans="1:5" ht="20.100000000000001" customHeight="1" x14ac:dyDescent="0.25">
      <c r="A116" s="172" t="s">
        <v>311</v>
      </c>
      <c r="B116" s="173"/>
      <c r="C116" s="173"/>
      <c r="D116" s="174"/>
    </row>
    <row r="117" spans="1:5" ht="20.100000000000001" customHeight="1" x14ac:dyDescent="0.25">
      <c r="A117" s="39"/>
      <c r="B117" s="172" t="s">
        <v>21</v>
      </c>
      <c r="C117" s="175"/>
      <c r="D117" s="39"/>
    </row>
    <row r="118" spans="1:5" ht="20.100000000000001" customHeight="1" x14ac:dyDescent="0.25">
      <c r="A118" s="76"/>
      <c r="B118" s="77">
        <v>2</v>
      </c>
      <c r="C118" s="65" t="s">
        <v>199</v>
      </c>
      <c r="D118" s="39"/>
    </row>
    <row r="119" spans="1:5" ht="20.100000000000001" customHeight="1" x14ac:dyDescent="0.25">
      <c r="A119" s="76"/>
      <c r="B119" s="77">
        <v>1</v>
      </c>
      <c r="C119" s="65" t="s">
        <v>200</v>
      </c>
      <c r="D119" s="39"/>
    </row>
    <row r="120" spans="1:5" ht="20.100000000000001" customHeight="1" x14ac:dyDescent="0.25">
      <c r="A120" s="76"/>
      <c r="B120" s="77">
        <v>1</v>
      </c>
      <c r="C120" s="65" t="s">
        <v>201</v>
      </c>
      <c r="D120" s="39"/>
    </row>
    <row r="121" spans="1:5" ht="20.100000000000001" customHeight="1" x14ac:dyDescent="0.25">
      <c r="A121" s="76"/>
      <c r="B121" s="77">
        <v>2</v>
      </c>
      <c r="C121" s="65" t="s">
        <v>202</v>
      </c>
      <c r="D121" s="39"/>
    </row>
    <row r="122" spans="1:5" ht="20.100000000000001" customHeight="1" x14ac:dyDescent="0.25">
      <c r="A122" s="76"/>
      <c r="B122" s="77">
        <v>2</v>
      </c>
      <c r="C122" s="78" t="s">
        <v>203</v>
      </c>
      <c r="D122" s="39"/>
    </row>
    <row r="123" spans="1:5" ht="20.100000000000001" customHeight="1" x14ac:dyDescent="0.25">
      <c r="A123" s="76"/>
      <c r="B123" s="77">
        <v>2</v>
      </c>
      <c r="C123" s="65" t="s">
        <v>204</v>
      </c>
      <c r="D123" s="39"/>
    </row>
    <row r="124" spans="1:5" ht="20.100000000000001" customHeight="1" x14ac:dyDescent="0.25">
      <c r="A124" s="76"/>
      <c r="B124" s="77">
        <v>2</v>
      </c>
      <c r="C124" s="65" t="s">
        <v>205</v>
      </c>
      <c r="D124" s="39"/>
    </row>
    <row r="125" spans="1:5" ht="20.100000000000001" customHeight="1" x14ac:dyDescent="0.25">
      <c r="A125" s="76"/>
      <c r="B125" s="77">
        <v>1</v>
      </c>
      <c r="C125" s="65" t="s">
        <v>27</v>
      </c>
      <c r="D125" s="39"/>
    </row>
    <row r="126" spans="1:5" ht="20.100000000000001" customHeight="1" x14ac:dyDescent="0.25">
      <c r="A126" s="76"/>
      <c r="B126" s="57">
        <v>2</v>
      </c>
      <c r="C126" s="65" t="s">
        <v>206</v>
      </c>
      <c r="D126" s="39"/>
    </row>
    <row r="127" spans="1:5" ht="20.100000000000001" customHeight="1" x14ac:dyDescent="0.25">
      <c r="A127" s="76"/>
      <c r="B127" s="77">
        <v>1</v>
      </c>
      <c r="C127" s="65" t="s">
        <v>26</v>
      </c>
      <c r="D127" s="39"/>
    </row>
    <row r="128" spans="1:5" ht="20.100000000000001" customHeight="1" x14ac:dyDescent="0.25">
      <c r="A128" s="39"/>
      <c r="B128" s="172" t="s">
        <v>312</v>
      </c>
      <c r="C128" s="175"/>
      <c r="D128" s="39"/>
    </row>
    <row r="129" spans="1:4" ht="20.100000000000001" customHeight="1" x14ac:dyDescent="0.25">
      <c r="A129" s="39"/>
      <c r="B129" s="57">
        <v>2</v>
      </c>
      <c r="C129" s="65" t="s">
        <v>207</v>
      </c>
      <c r="D129" s="39"/>
    </row>
    <row r="130" spans="1:4" ht="20.100000000000001" customHeight="1" x14ac:dyDescent="0.25">
      <c r="A130" s="39"/>
      <c r="B130" s="57">
        <v>2</v>
      </c>
      <c r="C130" s="65" t="s">
        <v>208</v>
      </c>
      <c r="D130" s="39"/>
    </row>
    <row r="131" spans="1:4" ht="20.100000000000001" customHeight="1" x14ac:dyDescent="0.25">
      <c r="A131" s="39"/>
      <c r="B131" s="57">
        <v>1</v>
      </c>
      <c r="C131" s="65" t="s">
        <v>209</v>
      </c>
      <c r="D131" s="39"/>
    </row>
    <row r="132" spans="1:4" ht="20.100000000000001" customHeight="1" x14ac:dyDescent="0.25">
      <c r="A132" s="39"/>
      <c r="B132" s="57">
        <v>3</v>
      </c>
      <c r="C132" s="65" t="s">
        <v>210</v>
      </c>
      <c r="D132" s="39"/>
    </row>
    <row r="133" spans="1:4" ht="20.100000000000001" customHeight="1" x14ac:dyDescent="0.25">
      <c r="A133" s="39"/>
      <c r="B133" s="57">
        <v>1</v>
      </c>
      <c r="C133" s="65" t="s">
        <v>211</v>
      </c>
      <c r="D133" s="39"/>
    </row>
    <row r="134" spans="1:4" ht="20.100000000000001" customHeight="1" x14ac:dyDescent="0.25">
      <c r="A134" s="39"/>
      <c r="B134" s="57">
        <v>1</v>
      </c>
      <c r="C134" s="65" t="s">
        <v>212</v>
      </c>
      <c r="D134" s="39"/>
    </row>
    <row r="135" spans="1:4" ht="20.100000000000001" customHeight="1" x14ac:dyDescent="0.25">
      <c r="A135" s="39"/>
      <c r="B135" s="57">
        <v>1</v>
      </c>
      <c r="C135" s="65" t="s">
        <v>213</v>
      </c>
      <c r="D135" s="39"/>
    </row>
    <row r="136" spans="1:4" ht="20.100000000000001" customHeight="1" x14ac:dyDescent="0.25">
      <c r="A136" s="39"/>
      <c r="B136" s="57">
        <v>1</v>
      </c>
      <c r="C136" s="65" t="s">
        <v>214</v>
      </c>
      <c r="D136" s="39"/>
    </row>
    <row r="137" spans="1:4" ht="20.100000000000001" customHeight="1" x14ac:dyDescent="0.25">
      <c r="A137" s="39"/>
      <c r="B137" s="57">
        <v>1</v>
      </c>
      <c r="C137" s="65" t="s">
        <v>215</v>
      </c>
      <c r="D137" s="39"/>
    </row>
    <row r="138" spans="1:4" ht="20.100000000000001" customHeight="1" x14ac:dyDescent="0.25">
      <c r="A138" s="39"/>
      <c r="B138" s="57">
        <v>1</v>
      </c>
      <c r="C138" s="65" t="s">
        <v>23</v>
      </c>
      <c r="D138" s="39"/>
    </row>
    <row r="139" spans="1:4" ht="20.100000000000001" customHeight="1" x14ac:dyDescent="0.25">
      <c r="A139" s="39"/>
      <c r="B139" s="57">
        <v>2</v>
      </c>
      <c r="C139" s="65" t="s">
        <v>216</v>
      </c>
      <c r="D139" s="39"/>
    </row>
    <row r="140" spans="1:4" ht="20.100000000000001" customHeight="1" x14ac:dyDescent="0.25">
      <c r="A140" s="39"/>
      <c r="B140" s="57">
        <v>1</v>
      </c>
      <c r="C140" s="65" t="s">
        <v>217</v>
      </c>
      <c r="D140" s="39"/>
    </row>
    <row r="141" spans="1:4" ht="20.100000000000001" customHeight="1" x14ac:dyDescent="0.25">
      <c r="A141" s="39"/>
      <c r="B141" s="57">
        <v>1</v>
      </c>
      <c r="C141" s="65" t="s">
        <v>218</v>
      </c>
      <c r="D141" s="39"/>
    </row>
    <row r="142" spans="1:4" ht="20.100000000000001" customHeight="1" x14ac:dyDescent="0.25">
      <c r="A142" s="39"/>
      <c r="B142" s="57">
        <v>1</v>
      </c>
      <c r="C142" s="65" t="s">
        <v>219</v>
      </c>
      <c r="D142" s="39"/>
    </row>
    <row r="143" spans="1:4" ht="20.100000000000001" customHeight="1" x14ac:dyDescent="0.25">
      <c r="A143" s="39"/>
      <c r="B143" s="57">
        <v>1</v>
      </c>
      <c r="C143" s="65" t="s">
        <v>220</v>
      </c>
      <c r="D143" s="39"/>
    </row>
    <row r="144" spans="1:4" ht="20.100000000000001" customHeight="1" x14ac:dyDescent="0.25">
      <c r="A144" s="39"/>
      <c r="B144" s="57">
        <v>5</v>
      </c>
      <c r="C144" s="65" t="s">
        <v>221</v>
      </c>
      <c r="D144" s="39"/>
    </row>
    <row r="145" spans="1:4" ht="20.100000000000001" customHeight="1" x14ac:dyDescent="0.25">
      <c r="A145" s="39"/>
      <c r="B145" s="57">
        <v>2</v>
      </c>
      <c r="C145" s="65" t="s">
        <v>222</v>
      </c>
      <c r="D145" s="39"/>
    </row>
    <row r="146" spans="1:4" ht="20.100000000000001" customHeight="1" x14ac:dyDescent="0.25">
      <c r="A146" s="39"/>
      <c r="B146" s="176" t="s">
        <v>313</v>
      </c>
      <c r="C146" s="176"/>
      <c r="D146" s="39"/>
    </row>
    <row r="147" spans="1:4" ht="20.100000000000001" customHeight="1" x14ac:dyDescent="0.25">
      <c r="A147" s="39"/>
      <c r="B147" s="77">
        <v>2</v>
      </c>
      <c r="C147" s="65" t="s">
        <v>223</v>
      </c>
      <c r="D147" s="39"/>
    </row>
    <row r="148" spans="1:4" ht="20.100000000000001" customHeight="1" x14ac:dyDescent="0.25">
      <c r="A148" s="39"/>
      <c r="B148" s="77">
        <v>1</v>
      </c>
      <c r="C148" s="65" t="s">
        <v>224</v>
      </c>
      <c r="D148" s="39"/>
    </row>
    <row r="149" spans="1:4" ht="20.100000000000001" customHeight="1" x14ac:dyDescent="0.25">
      <c r="A149" s="39"/>
      <c r="B149" s="77">
        <v>2</v>
      </c>
      <c r="C149" s="65" t="s">
        <v>225</v>
      </c>
      <c r="D149" s="39"/>
    </row>
    <row r="150" spans="1:4" ht="20.100000000000001" customHeight="1" x14ac:dyDescent="0.25">
      <c r="A150" s="39"/>
      <c r="B150" s="77">
        <v>2</v>
      </c>
      <c r="C150" s="65" t="s">
        <v>226</v>
      </c>
      <c r="D150" s="39"/>
    </row>
    <row r="151" spans="1:4" ht="20.100000000000001" customHeight="1" x14ac:dyDescent="0.25">
      <c r="A151" s="39"/>
      <c r="B151" s="77">
        <v>1</v>
      </c>
      <c r="C151" s="65" t="s">
        <v>227</v>
      </c>
      <c r="D151" s="39"/>
    </row>
    <row r="152" spans="1:4" ht="20.100000000000001" customHeight="1" x14ac:dyDescent="0.25">
      <c r="A152" s="39"/>
      <c r="B152" s="77">
        <v>1</v>
      </c>
      <c r="C152" s="65" t="s">
        <v>228</v>
      </c>
      <c r="D152" s="39"/>
    </row>
    <row r="153" spans="1:4" ht="20.100000000000001" customHeight="1" x14ac:dyDescent="0.25">
      <c r="A153" s="39"/>
      <c r="B153" s="77">
        <v>2</v>
      </c>
      <c r="C153" s="65" t="s">
        <v>229</v>
      </c>
      <c r="D153" s="39"/>
    </row>
    <row r="154" spans="1:4" ht="20.100000000000001" customHeight="1" x14ac:dyDescent="0.25">
      <c r="A154" s="39"/>
      <c r="B154" s="77">
        <v>2</v>
      </c>
      <c r="C154" s="65" t="s">
        <v>230</v>
      </c>
      <c r="D154" s="39"/>
    </row>
    <row r="155" spans="1:4" ht="20.100000000000001" customHeight="1" x14ac:dyDescent="0.25">
      <c r="A155" s="39"/>
      <c r="B155" s="77">
        <v>1</v>
      </c>
      <c r="C155" s="65" t="s">
        <v>231</v>
      </c>
      <c r="D155" s="39"/>
    </row>
    <row r="156" spans="1:4" ht="20.100000000000001" customHeight="1" x14ac:dyDescent="0.25">
      <c r="A156" s="39"/>
      <c r="B156" s="77">
        <v>1</v>
      </c>
      <c r="C156" s="65" t="s">
        <v>232</v>
      </c>
      <c r="D156" s="39"/>
    </row>
    <row r="157" spans="1:4" ht="20.100000000000001" customHeight="1" x14ac:dyDescent="0.25">
      <c r="A157" s="39"/>
      <c r="B157" s="77">
        <v>1</v>
      </c>
      <c r="C157" s="65" t="s">
        <v>233</v>
      </c>
      <c r="D157" s="39"/>
    </row>
    <row r="158" spans="1:4" ht="20.100000000000001" customHeight="1" x14ac:dyDescent="0.25">
      <c r="A158" s="39"/>
      <c r="B158" s="77">
        <v>1</v>
      </c>
      <c r="C158" s="65" t="s">
        <v>234</v>
      </c>
      <c r="D158" s="39"/>
    </row>
    <row r="159" spans="1:4" ht="20.100000000000001" customHeight="1" x14ac:dyDescent="0.25">
      <c r="A159" s="39"/>
      <c r="B159" s="77">
        <v>1</v>
      </c>
      <c r="C159" s="65" t="s">
        <v>214</v>
      </c>
      <c r="D159" s="39"/>
    </row>
    <row r="160" spans="1:4" ht="20.100000000000001" customHeight="1" x14ac:dyDescent="0.25">
      <c r="A160" s="39"/>
      <c r="B160" s="77">
        <v>2</v>
      </c>
      <c r="C160" s="65" t="s">
        <v>235</v>
      </c>
      <c r="D160" s="39"/>
    </row>
    <row r="161" spans="1:4" ht="20.100000000000001" customHeight="1" x14ac:dyDescent="0.25">
      <c r="A161" s="39"/>
      <c r="B161" s="77">
        <v>2</v>
      </c>
      <c r="C161" s="65" t="s">
        <v>236</v>
      </c>
      <c r="D161" s="39"/>
    </row>
    <row r="162" spans="1:4" ht="20.100000000000001" customHeight="1" x14ac:dyDescent="0.25">
      <c r="A162" s="39"/>
      <c r="B162" s="77"/>
      <c r="C162" s="65"/>
      <c r="D162" s="39"/>
    </row>
    <row r="163" spans="1:4" ht="20.100000000000001" customHeight="1" x14ac:dyDescent="0.25">
      <c r="A163" s="39"/>
      <c r="B163" s="77">
        <v>1</v>
      </c>
      <c r="C163" s="65" t="s">
        <v>237</v>
      </c>
      <c r="D163" s="79"/>
    </row>
    <row r="164" spans="1:4" ht="20.100000000000001" customHeight="1" x14ac:dyDescent="0.25">
      <c r="A164" s="39"/>
      <c r="B164" s="77">
        <v>4</v>
      </c>
      <c r="C164" s="65" t="s">
        <v>29</v>
      </c>
      <c r="D164" s="79"/>
    </row>
    <row r="165" spans="1:4" ht="20.100000000000001" customHeight="1" x14ac:dyDescent="0.25">
      <c r="A165" s="39"/>
      <c r="B165" s="77">
        <v>1</v>
      </c>
      <c r="C165" s="65" t="s">
        <v>238</v>
      </c>
      <c r="D165" s="79"/>
    </row>
    <row r="166" spans="1:4" ht="20.100000000000001" customHeight="1" x14ac:dyDescent="0.25">
      <c r="A166" s="39"/>
      <c r="B166" s="77">
        <v>1</v>
      </c>
      <c r="C166" s="65" t="s">
        <v>239</v>
      </c>
      <c r="D166" s="79"/>
    </row>
    <row r="167" spans="1:4" ht="20.100000000000001" customHeight="1" x14ac:dyDescent="0.25">
      <c r="A167" s="39"/>
      <c r="B167" s="77">
        <v>2</v>
      </c>
      <c r="C167" s="65" t="s">
        <v>28</v>
      </c>
      <c r="D167" s="79"/>
    </row>
    <row r="168" spans="1:4" ht="20.100000000000001" customHeight="1" x14ac:dyDescent="0.25">
      <c r="A168" s="39"/>
      <c r="B168" s="39"/>
      <c r="C168" s="39"/>
      <c r="D168" s="39"/>
    </row>
    <row r="169" spans="1:4" ht="20.100000000000001" customHeight="1" x14ac:dyDescent="0.25">
      <c r="A169" s="39"/>
      <c r="B169" s="80" t="s">
        <v>314</v>
      </c>
      <c r="C169" s="39"/>
      <c r="D169" s="39"/>
    </row>
    <row r="170" spans="1:4" ht="20.100000000000001" customHeight="1" x14ac:dyDescent="0.25">
      <c r="A170" s="39"/>
      <c r="B170" s="80"/>
      <c r="C170" s="39"/>
      <c r="D170" s="39"/>
    </row>
    <row r="171" spans="1:4" ht="20.100000000000001" customHeight="1" x14ac:dyDescent="0.25">
      <c r="A171" s="39"/>
      <c r="B171" s="80" t="s">
        <v>315</v>
      </c>
      <c r="C171" s="39"/>
      <c r="D171" s="39"/>
    </row>
    <row r="172" spans="1:4" ht="20.100000000000001" customHeight="1" x14ac:dyDescent="0.25">
      <c r="A172" s="81"/>
      <c r="B172" s="82"/>
      <c r="C172" s="82"/>
    </row>
    <row r="173" spans="1:4" ht="20.100000000000001" customHeight="1" x14ac:dyDescent="0.25">
      <c r="A173" s="81"/>
      <c r="B173" s="82"/>
      <c r="C173" s="82"/>
    </row>
    <row r="174" spans="1:4" ht="20.100000000000001" customHeight="1" x14ac:dyDescent="0.25">
      <c r="A174" s="83"/>
      <c r="B174" s="45"/>
      <c r="C174" s="84"/>
    </row>
    <row r="175" spans="1:4" ht="20.100000000000001" customHeight="1" x14ac:dyDescent="0.25">
      <c r="A175" s="83"/>
      <c r="B175" s="45"/>
      <c r="C175" s="84"/>
    </row>
    <row r="176" spans="1:4" ht="20.100000000000001" customHeight="1" x14ac:dyDescent="0.25">
      <c r="A176" s="83"/>
      <c r="B176" s="45"/>
      <c r="C176" s="84"/>
    </row>
    <row r="177" spans="1:3" ht="20.100000000000001" customHeight="1" x14ac:dyDescent="0.25">
      <c r="A177" s="83"/>
      <c r="B177" s="45"/>
      <c r="C177" s="84"/>
    </row>
    <row r="178" spans="1:3" ht="20.100000000000001" customHeight="1" x14ac:dyDescent="0.25">
      <c r="A178" s="83"/>
      <c r="B178" s="45"/>
      <c r="C178" s="84"/>
    </row>
    <row r="179" spans="1:3" ht="20.100000000000001" customHeight="1" x14ac:dyDescent="0.25">
      <c r="A179" s="83"/>
      <c r="B179" s="45"/>
      <c r="C179" s="84"/>
    </row>
    <row r="180" spans="1:3" ht="20.100000000000001" customHeight="1" x14ac:dyDescent="0.25">
      <c r="A180" s="83"/>
      <c r="B180" s="45"/>
      <c r="C180" s="84"/>
    </row>
    <row r="181" spans="1:3" ht="20.100000000000001" customHeight="1" x14ac:dyDescent="0.25">
      <c r="A181" s="40"/>
      <c r="B181" s="41"/>
      <c r="C181" s="85"/>
    </row>
    <row r="182" spans="1:3" ht="20.100000000000001" customHeight="1" x14ac:dyDescent="0.25">
      <c r="A182" s="164"/>
      <c r="B182" s="164"/>
      <c r="C182" s="85"/>
    </row>
    <row r="183" spans="1:3" ht="20.100000000000001" customHeight="1" x14ac:dyDescent="0.25">
      <c r="A183" s="40"/>
      <c r="B183" s="41"/>
      <c r="C183" s="41"/>
    </row>
    <row r="184" spans="1:3" ht="20.100000000000001" customHeight="1" x14ac:dyDescent="0.25">
      <c r="A184" s="40"/>
      <c r="B184" s="41"/>
      <c r="C184" s="41"/>
    </row>
    <row r="185" spans="1:3" ht="20.100000000000001" customHeight="1" x14ac:dyDescent="0.25">
      <c r="A185" s="164"/>
      <c r="B185" s="164"/>
      <c r="C185" s="41"/>
    </row>
  </sheetData>
  <mergeCells count="12">
    <mergeCell ref="A185:B185"/>
    <mergeCell ref="A4:C4"/>
    <mergeCell ref="A5:C5"/>
    <mergeCell ref="A6:C6"/>
    <mergeCell ref="A113:D113"/>
    <mergeCell ref="A114:C114"/>
    <mergeCell ref="A115:D115"/>
    <mergeCell ref="A116:D116"/>
    <mergeCell ref="B117:C117"/>
    <mergeCell ref="B128:C128"/>
    <mergeCell ref="B146:C146"/>
    <mergeCell ref="A182:B18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E106-3C7B-496B-A523-47DCB8347E8B}">
  <dimension ref="E4:G45"/>
  <sheetViews>
    <sheetView workbookViewId="0">
      <selection activeCell="E4" sqref="E4:G45"/>
    </sheetView>
  </sheetViews>
  <sheetFormatPr baseColWidth="10" defaultRowHeight="15" x14ac:dyDescent="0.25"/>
  <sheetData>
    <row r="4" spans="5:7" x14ac:dyDescent="0.25">
      <c r="E4" s="92">
        <v>3</v>
      </c>
      <c r="F4" s="93" t="s">
        <v>323</v>
      </c>
      <c r="G4" s="65" t="s">
        <v>324</v>
      </c>
    </row>
    <row r="5" spans="5:7" x14ac:dyDescent="0.25">
      <c r="E5" s="92">
        <v>3</v>
      </c>
      <c r="F5" s="93" t="s">
        <v>325</v>
      </c>
      <c r="G5" s="65" t="s">
        <v>326</v>
      </c>
    </row>
    <row r="6" spans="5:7" x14ac:dyDescent="0.25">
      <c r="E6" s="92">
        <v>3</v>
      </c>
      <c r="F6" s="93" t="s">
        <v>327</v>
      </c>
      <c r="G6" s="65" t="s">
        <v>328</v>
      </c>
    </row>
    <row r="7" spans="5:7" x14ac:dyDescent="0.25">
      <c r="E7" s="92">
        <v>3</v>
      </c>
      <c r="F7" s="93" t="s">
        <v>329</v>
      </c>
      <c r="G7" s="65" t="s">
        <v>330</v>
      </c>
    </row>
    <row r="8" spans="5:7" x14ac:dyDescent="0.25">
      <c r="E8" s="92">
        <v>2</v>
      </c>
      <c r="F8" s="93" t="s">
        <v>331</v>
      </c>
      <c r="G8" s="65" t="s">
        <v>332</v>
      </c>
    </row>
    <row r="9" spans="5:7" x14ac:dyDescent="0.25">
      <c r="E9" s="92">
        <v>2</v>
      </c>
      <c r="F9" s="93" t="s">
        <v>333</v>
      </c>
      <c r="G9" s="65" t="s">
        <v>334</v>
      </c>
    </row>
    <row r="10" spans="5:7" x14ac:dyDescent="0.25">
      <c r="E10" s="92">
        <v>3</v>
      </c>
      <c r="F10" s="93" t="s">
        <v>335</v>
      </c>
      <c r="G10" s="65" t="s">
        <v>336</v>
      </c>
    </row>
    <row r="11" spans="5:7" x14ac:dyDescent="0.25">
      <c r="E11" s="92">
        <v>3</v>
      </c>
      <c r="F11" s="93" t="s">
        <v>337</v>
      </c>
      <c r="G11" s="65" t="s">
        <v>338</v>
      </c>
    </row>
    <row r="12" spans="5:7" x14ac:dyDescent="0.25">
      <c r="E12" s="92">
        <v>3</v>
      </c>
      <c r="F12" s="93" t="s">
        <v>339</v>
      </c>
      <c r="G12" s="65" t="s">
        <v>340</v>
      </c>
    </row>
    <row r="13" spans="5:7" x14ac:dyDescent="0.25">
      <c r="E13" s="92">
        <v>2</v>
      </c>
      <c r="F13" s="93" t="s">
        <v>341</v>
      </c>
      <c r="G13" s="65" t="s">
        <v>342</v>
      </c>
    </row>
    <row r="14" spans="5:7" x14ac:dyDescent="0.25">
      <c r="E14" s="92">
        <v>3</v>
      </c>
      <c r="F14" s="93" t="s">
        <v>343</v>
      </c>
      <c r="G14" s="65" t="s">
        <v>344</v>
      </c>
    </row>
    <row r="15" spans="5:7" x14ac:dyDescent="0.25">
      <c r="E15" s="92">
        <v>3</v>
      </c>
      <c r="F15" s="93" t="s">
        <v>345</v>
      </c>
      <c r="G15" s="65" t="s">
        <v>346</v>
      </c>
    </row>
    <row r="16" spans="5:7" x14ac:dyDescent="0.25">
      <c r="E16" s="92">
        <v>3</v>
      </c>
      <c r="F16" s="93" t="s">
        <v>347</v>
      </c>
      <c r="G16" s="65" t="s">
        <v>348</v>
      </c>
    </row>
    <row r="17" spans="5:7" x14ac:dyDescent="0.25">
      <c r="E17" s="92">
        <v>3</v>
      </c>
      <c r="F17" s="93" t="s">
        <v>349</v>
      </c>
      <c r="G17" s="65" t="s">
        <v>350</v>
      </c>
    </row>
    <row r="18" spans="5:7" x14ac:dyDescent="0.25">
      <c r="E18" s="92">
        <v>3</v>
      </c>
      <c r="F18" s="93" t="s">
        <v>351</v>
      </c>
      <c r="G18" s="65" t="s">
        <v>352</v>
      </c>
    </row>
    <row r="19" spans="5:7" x14ac:dyDescent="0.25">
      <c r="E19" s="92">
        <v>3</v>
      </c>
      <c r="F19" s="93" t="s">
        <v>353</v>
      </c>
      <c r="G19" s="65" t="s">
        <v>354</v>
      </c>
    </row>
    <row r="20" spans="5:7" x14ac:dyDescent="0.25">
      <c r="E20" s="92">
        <v>3</v>
      </c>
      <c r="F20" s="93" t="s">
        <v>355</v>
      </c>
      <c r="G20" s="65" t="s">
        <v>356</v>
      </c>
    </row>
    <row r="21" spans="5:7" x14ac:dyDescent="0.25">
      <c r="E21" s="92">
        <v>3</v>
      </c>
      <c r="F21" s="93" t="s">
        <v>357</v>
      </c>
      <c r="G21" s="65" t="s">
        <v>358</v>
      </c>
    </row>
    <row r="22" spans="5:7" x14ac:dyDescent="0.25">
      <c r="E22" s="92">
        <v>3</v>
      </c>
      <c r="F22" s="93" t="s">
        <v>359</v>
      </c>
      <c r="G22" s="65" t="s">
        <v>360</v>
      </c>
    </row>
    <row r="23" spans="5:7" x14ac:dyDescent="0.25">
      <c r="E23" s="92">
        <v>3</v>
      </c>
      <c r="F23" s="93" t="s">
        <v>361</v>
      </c>
      <c r="G23" s="65" t="s">
        <v>362</v>
      </c>
    </row>
    <row r="24" spans="5:7" x14ac:dyDescent="0.25">
      <c r="E24" s="92">
        <v>1</v>
      </c>
      <c r="F24" s="93" t="s">
        <v>363</v>
      </c>
      <c r="G24" s="65" t="s">
        <v>364</v>
      </c>
    </row>
    <row r="25" spans="5:7" x14ac:dyDescent="0.25">
      <c r="E25" s="92">
        <v>3</v>
      </c>
      <c r="F25" s="93" t="s">
        <v>365</v>
      </c>
      <c r="G25" s="65" t="s">
        <v>366</v>
      </c>
    </row>
    <row r="26" spans="5:7" x14ac:dyDescent="0.25">
      <c r="E26" s="92">
        <v>3</v>
      </c>
      <c r="F26" s="93" t="s">
        <v>367</v>
      </c>
      <c r="G26" s="65" t="s">
        <v>368</v>
      </c>
    </row>
    <row r="27" spans="5:7" x14ac:dyDescent="0.25">
      <c r="E27" s="92">
        <v>3</v>
      </c>
      <c r="F27" s="93" t="s">
        <v>369</v>
      </c>
      <c r="G27" s="65" t="s">
        <v>370</v>
      </c>
    </row>
    <row r="28" spans="5:7" x14ac:dyDescent="0.25">
      <c r="E28" s="92">
        <v>3</v>
      </c>
      <c r="F28" s="93" t="s">
        <v>371</v>
      </c>
      <c r="G28" s="65" t="s">
        <v>372</v>
      </c>
    </row>
    <row r="29" spans="5:7" x14ac:dyDescent="0.25">
      <c r="E29" s="92">
        <v>3</v>
      </c>
      <c r="F29" s="93" t="s">
        <v>373</v>
      </c>
      <c r="G29" s="65" t="s">
        <v>374</v>
      </c>
    </row>
    <row r="30" spans="5:7" x14ac:dyDescent="0.25">
      <c r="E30" s="92">
        <v>2</v>
      </c>
      <c r="F30" s="93" t="s">
        <v>375</v>
      </c>
      <c r="G30" s="65" t="s">
        <v>376</v>
      </c>
    </row>
    <row r="31" spans="5:7" x14ac:dyDescent="0.25">
      <c r="E31" s="92">
        <v>3</v>
      </c>
      <c r="F31" s="93" t="s">
        <v>377</v>
      </c>
      <c r="G31" s="65" t="s">
        <v>378</v>
      </c>
    </row>
    <row r="32" spans="5:7" x14ac:dyDescent="0.25">
      <c r="E32" s="92">
        <v>3</v>
      </c>
      <c r="F32" s="93" t="s">
        <v>379</v>
      </c>
      <c r="G32" s="65" t="s">
        <v>380</v>
      </c>
    </row>
    <row r="33" spans="5:7" x14ac:dyDescent="0.25">
      <c r="E33" s="92">
        <v>3</v>
      </c>
      <c r="F33" s="93" t="s">
        <v>381</v>
      </c>
      <c r="G33" s="65" t="s">
        <v>382</v>
      </c>
    </row>
    <row r="34" spans="5:7" x14ac:dyDescent="0.25">
      <c r="E34" s="92">
        <v>2</v>
      </c>
      <c r="F34" s="93" t="s">
        <v>383</v>
      </c>
      <c r="G34" s="65" t="s">
        <v>384</v>
      </c>
    </row>
    <row r="35" spans="5:7" x14ac:dyDescent="0.25">
      <c r="E35" s="92">
        <v>3</v>
      </c>
      <c r="F35" s="93" t="s">
        <v>385</v>
      </c>
      <c r="G35" s="65" t="s">
        <v>386</v>
      </c>
    </row>
    <row r="36" spans="5:7" x14ac:dyDescent="0.25">
      <c r="E36" s="92">
        <v>3</v>
      </c>
      <c r="F36" s="93" t="s">
        <v>387</v>
      </c>
      <c r="G36" s="65" t="s">
        <v>388</v>
      </c>
    </row>
    <row r="37" spans="5:7" x14ac:dyDescent="0.25">
      <c r="E37" s="92">
        <v>3</v>
      </c>
      <c r="F37" s="93" t="s">
        <v>389</v>
      </c>
      <c r="G37" s="65" t="s">
        <v>390</v>
      </c>
    </row>
    <row r="38" spans="5:7" x14ac:dyDescent="0.25">
      <c r="E38" s="92">
        <v>3</v>
      </c>
      <c r="F38" s="93" t="s">
        <v>391</v>
      </c>
      <c r="G38" s="65" t="s">
        <v>392</v>
      </c>
    </row>
    <row r="39" spans="5:7" x14ac:dyDescent="0.25">
      <c r="E39" s="92">
        <v>3</v>
      </c>
      <c r="F39" s="93" t="s">
        <v>393</v>
      </c>
      <c r="G39" s="65" t="s">
        <v>394</v>
      </c>
    </row>
    <row r="40" spans="5:7" x14ac:dyDescent="0.25">
      <c r="E40" s="92">
        <v>3</v>
      </c>
      <c r="F40" s="93" t="s">
        <v>395</v>
      </c>
      <c r="G40" s="65" t="s">
        <v>396</v>
      </c>
    </row>
    <row r="41" spans="5:7" x14ac:dyDescent="0.25">
      <c r="E41" s="92">
        <v>3</v>
      </c>
      <c r="F41" s="93" t="s">
        <v>397</v>
      </c>
      <c r="G41" s="65" t="s">
        <v>398</v>
      </c>
    </row>
    <row r="42" spans="5:7" x14ac:dyDescent="0.25">
      <c r="E42" s="92">
        <v>3</v>
      </c>
      <c r="F42" s="93" t="s">
        <v>399</v>
      </c>
      <c r="G42" s="65" t="s">
        <v>400</v>
      </c>
    </row>
    <row r="43" spans="5:7" x14ac:dyDescent="0.25">
      <c r="E43" s="92">
        <v>3</v>
      </c>
      <c r="F43" s="93" t="s">
        <v>401</v>
      </c>
      <c r="G43" s="65" t="s">
        <v>402</v>
      </c>
    </row>
    <row r="44" spans="5:7" x14ac:dyDescent="0.25">
      <c r="E44" s="92">
        <v>0</v>
      </c>
      <c r="F44" s="93" t="s">
        <v>403</v>
      </c>
      <c r="G44" s="65" t="s">
        <v>404</v>
      </c>
    </row>
    <row r="45" spans="5:7" x14ac:dyDescent="0.25">
      <c r="E45" s="92">
        <v>0</v>
      </c>
      <c r="F45" s="93" t="s">
        <v>405</v>
      </c>
      <c r="G45" s="65" t="s">
        <v>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NE00005</vt:lpstr>
      <vt:lpstr>Hoja3</vt:lpstr>
      <vt:lpstr>Hoja4</vt:lpstr>
      <vt:lpstr>NE00006</vt:lpstr>
      <vt:lpstr>Hoja1</vt:lpstr>
      <vt:lpstr>Hoja2</vt:lpstr>
      <vt:lpstr>Hoja3!Área_de_impresión</vt:lpstr>
      <vt:lpstr>'NE00005'!Área_de_impresión</vt:lpstr>
      <vt:lpstr>'NE00006'!Área_de_impresión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2022-08-29T13:41:32Z</cp:lastPrinted>
  <dcterms:created xsi:type="dcterms:W3CDTF">2022-07-18T21:12:42Z</dcterms:created>
  <dcterms:modified xsi:type="dcterms:W3CDTF">2022-08-29T13:56:53Z</dcterms:modified>
</cp:coreProperties>
</file>