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BDEE2DB8-2B11-46F9-A5E0-74D1B8A92584}" xr6:coauthVersionLast="47" xr6:coauthVersionMax="47" xr10:uidLastSave="{00000000-0000-0000-0000-000000000000}"/>
  <bookViews>
    <workbookView xWindow="-120" yWindow="-120" windowWidth="29040" windowHeight="15840" xr2:uid="{9B5A471B-211F-4C15-B77E-8468F57B17F2}"/>
  </bookViews>
  <sheets>
    <sheet name="JAIRO" sheetId="1" r:id="rId1"/>
    <sheet name="INQUIORT" sheetId="3" r:id="rId2"/>
  </sheets>
  <definedNames>
    <definedName name="_xlnm.Print_Area" localSheetId="0">JAIRO!$A$1:$E$119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4" i="1" l="1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64" i="3" l="1"/>
  <c r="G65" i="3" s="1"/>
  <c r="G66" i="3" s="1"/>
  <c r="G55" i="1"/>
  <c r="G54" i="1"/>
  <c r="G53" i="1"/>
  <c r="G52" i="1"/>
  <c r="G51" i="1"/>
  <c r="G50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</calcChain>
</file>

<file path=xl/sharedStrings.xml><?xml version="1.0" encoding="utf-8"?>
<sst xmlns="http://schemas.openxmlformats.org/spreadsheetml/2006/main" count="369" uniqueCount="321">
  <si>
    <t>INSUMOS QUIRURGICOS ORTOMACX INQUIORT S.A.</t>
  </si>
  <si>
    <t>RUC: 0993007803001</t>
  </si>
  <si>
    <t>CANT.</t>
  </si>
  <si>
    <t>PRECIO UNITARIO</t>
  </si>
  <si>
    <t>PRECIO TOTAL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</si>
  <si>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</si>
  <si>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</si>
  <si>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</si>
  <si>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</si>
  <si>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</si>
  <si>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</si>
  <si>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</si>
  <si>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</si>
  <si>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</si>
  <si>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</si>
  <si>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</si>
  <si>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</si>
  <si>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</si>
  <si>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</si>
  <si>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</si>
  <si>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</si>
  <si>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</si>
  <si>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</si>
  <si>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</si>
  <si>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</si>
  <si>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</si>
  <si>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</si>
  <si>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</si>
  <si>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</si>
  <si>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</si>
  <si>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</si>
  <si>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</si>
  <si>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</si>
  <si>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</si>
  <si>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</si>
  <si>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</si>
  <si>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</si>
  <si>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</si>
  <si>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</si>
  <si>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</si>
  <si>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</si>
  <si>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</si>
  <si>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</si>
  <si>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</si>
  <si>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</si>
  <si>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</si>
  <si>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</si>
  <si>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</si>
  <si>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</si>
  <si>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</si>
  <si>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</si>
  <si>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</si>
  <si>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</si>
  <si>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</si>
  <si>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</si>
  <si>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</si>
  <si>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</si>
  <si>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</si>
  <si>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</si>
  <si>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</si>
  <si>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</si>
  <si>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</si>
  <si>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</si>
  <si>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</si>
  <si>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</si>
  <si>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</si>
  <si>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</si>
  <si>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</si>
  <si>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</si>
  <si>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</si>
  <si>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</si>
  <si>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</si>
  <si>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</si>
  <si>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</si>
  <si>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</si>
  <si>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</si>
  <si>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</si>
  <si>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</si>
  <si>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</si>
  <si>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</si>
  <si>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</si>
  <si>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</si>
  <si>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</si>
  <si>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</si>
  <si>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</si>
  <si>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</si>
  <si>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</si>
  <si>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</si>
  <si>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DIAPHYSIS SYSTEM</t>
  </si>
  <si>
    <t>CANTIDAD</t>
  </si>
  <si>
    <t>CODIGO</t>
  </si>
  <si>
    <t>DESCRIPCIÓN</t>
  </si>
  <si>
    <t>111-063</t>
  </si>
  <si>
    <t>111-086</t>
  </si>
  <si>
    <t>112-35-703</t>
  </si>
  <si>
    <t>112-35-701-L</t>
  </si>
  <si>
    <t>111-260</t>
  </si>
  <si>
    <t>111-168</t>
  </si>
  <si>
    <t>111-170</t>
  </si>
  <si>
    <t>111-171</t>
  </si>
  <si>
    <t>111-157</t>
  </si>
  <si>
    <t>114-009</t>
  </si>
  <si>
    <t>113-HF-616</t>
  </si>
  <si>
    <t>111-096</t>
  </si>
  <si>
    <t>111-068-3</t>
  </si>
  <si>
    <t>111-180</t>
  </si>
  <si>
    <t>112-114</t>
  </si>
  <si>
    <t xml:space="preserve">GUIA  2.7 ANGULO VARIABLE </t>
  </si>
  <si>
    <t xml:space="preserve">DRILL GUIA </t>
  </si>
  <si>
    <t xml:space="preserve">MANGOS DE ATORNILLADOR </t>
  </si>
  <si>
    <t xml:space="preserve">PINZA DE SUJECCION </t>
  </si>
  <si>
    <t xml:space="preserve">DISPENSADOR DE PINES </t>
  </si>
  <si>
    <t>GUIA PIN  1.6</t>
  </si>
  <si>
    <t>DOBLADORAS DE PLACA  4.0T/4.5T</t>
  </si>
  <si>
    <t xml:space="preserve">MEDIDOR DE PROFUNDIDAD 3.5 </t>
  </si>
  <si>
    <t xml:space="preserve">GUIA DE BLOQUEO </t>
  </si>
  <si>
    <t>BROCA DE 2.7(AO)</t>
  </si>
  <si>
    <t>BROCA DE 3.6(AO)</t>
  </si>
  <si>
    <t xml:space="preserve">ANCLAJE RAPIDO </t>
  </si>
  <si>
    <t xml:space="preserve">GUIA DE BROCA 3.5 </t>
  </si>
  <si>
    <t xml:space="preserve">GUIA DE BROCA 2.7/3.5MM </t>
  </si>
  <si>
    <t xml:space="preserve">CAJA DE TORNILLOS 3.5 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</si>
  <si>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</si>
  <si>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</si>
  <si>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</si>
  <si>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</si>
  <si>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</si>
  <si>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</si>
  <si>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</si>
  <si>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R211202-L007</t>
  </si>
  <si>
    <t>J211125-L066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</si>
  <si>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</si>
  <si>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</si>
  <si>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</si>
  <si>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</si>
  <si>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</si>
  <si>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</si>
  <si>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</si>
  <si>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</si>
  <si>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</si>
  <si>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</si>
  <si>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</si>
  <si>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</si>
  <si>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</si>
  <si>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</si>
  <si>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</si>
  <si>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</si>
  <si>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</si>
  <si>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</si>
  <si>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</si>
  <si>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</si>
  <si>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</si>
  <si>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</si>
  <si>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</si>
  <si>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</si>
  <si>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</si>
  <si>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</si>
  <si>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</si>
  <si>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</si>
  <si>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</si>
  <si>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OK</t>
  </si>
  <si>
    <t>{ñ</t>
  </si>
  <si>
    <t>INSTRUMENTAL</t>
  </si>
  <si>
    <t xml:space="preserve">TIPO DE SEGURO </t>
  </si>
  <si>
    <t xml:space="preserve">IDENTIFICACION DEL PACIENTE </t>
  </si>
  <si>
    <t xml:space="preserve">8:00AM </t>
  </si>
  <si>
    <t>MOTOR CANULADO</t>
  </si>
  <si>
    <t xml:space="preserve">ANCLAJES DE MOTOR </t>
  </si>
  <si>
    <t xml:space="preserve">PROTECTOR DE BATERIAS </t>
  </si>
  <si>
    <t xml:space="preserve">INTERCAMBIADOR DE BATERIAS </t>
  </si>
  <si>
    <t xml:space="preserve">CONTENEDOR CON TAPA </t>
  </si>
  <si>
    <t>NEJ0133</t>
  </si>
  <si>
    <t xml:space="preserve">DR. MORENO </t>
  </si>
  <si>
    <t xml:space="preserve">BALDEON SOLORZANO JULIO </t>
  </si>
  <si>
    <t>TSD124050010</t>
  </si>
  <si>
    <t>CLAVO INTRAMEDULAR HUMERO MULTIBLOQUEO 7.0x180MM TITANIO</t>
  </si>
  <si>
    <t>TJD1204181200</t>
  </si>
  <si>
    <t xml:space="preserve">CLAVO INTRAMEDULAR HUMERO MULTIBLOQUEO 7.0x200MM TITANIO </t>
  </si>
  <si>
    <t>TJD1905150167</t>
  </si>
  <si>
    <t>CLAVO INTRAMEDULAR HUMERO MULTIBLOQUEO 7.0x220MM TITANIO</t>
  </si>
  <si>
    <t>TJD1910300021</t>
  </si>
  <si>
    <t xml:space="preserve">CLAVO INTRAMEDULAR HUMERO MULTIBLOQUEO 7.0x240MM TITANIO </t>
  </si>
  <si>
    <t>TJD1204181290</t>
  </si>
  <si>
    <t xml:space="preserve">CLAVO INTRAMEDULAR HUMERO MULTIBLOQUEO 7.0x260MM TITANIO </t>
  </si>
  <si>
    <t>2727</t>
  </si>
  <si>
    <t xml:space="preserve">CLAVO INTRAMEDULAR HUMERO MULTIBLOQUEO 7.0x280MM TITANIO </t>
  </si>
  <si>
    <t>TJD1204050020</t>
  </si>
  <si>
    <t xml:space="preserve">CLAVO INTRAMEDULAR HUMERO MULTIBLOQUEO 7.5x180MM TITANIO </t>
  </si>
  <si>
    <t>TJD1204181080</t>
  </si>
  <si>
    <t xml:space="preserve">CLAVO INTRAMEDULAR HUMERO MULTIBLOQUEO 7.5x200MM TITANIO </t>
  </si>
  <si>
    <t>TJD1204050070</t>
  </si>
  <si>
    <t xml:space="preserve">CLAVO INTRAMEDULAR HUMERO MULTIBLOQUEO 7.5x220MM TITANIO </t>
  </si>
  <si>
    <t>TJD1204121140</t>
  </si>
  <si>
    <t xml:space="preserve">CLAVO INTRAMEDULAR HUMERO MULTIBLOQUEO 7.5x240MM TITANIO </t>
  </si>
  <si>
    <t>6813</t>
  </si>
  <si>
    <t>TJD1912170182</t>
  </si>
  <si>
    <t xml:space="preserve">CLAVO INTRAMEDULAR HUMERO MULTIBLOQUEO 7.5x260MM TITANIO </t>
  </si>
  <si>
    <t>TJD120471290</t>
  </si>
  <si>
    <t xml:space="preserve">CLAVO INTRAMEDULAR HUMERO MULTIBLOQUEO 7.5x280MM TITANIO </t>
  </si>
  <si>
    <t xml:space="preserve">CLAVO INTRAMEDULAR HUMERO MULTIBLOQUEO 8.0x180MM TITANIO </t>
  </si>
  <si>
    <t>TJD1204181220</t>
  </si>
  <si>
    <t xml:space="preserve">CLAVO INTRAMEDULAR HUMERO MULTIBLOQUEO 8.0x200MM TITANIO </t>
  </si>
  <si>
    <t>TJD1803010015</t>
  </si>
  <si>
    <t>CLAVO INTRAMEDULAR HUMERO MULTIBLOQUEO 8.0x220MM TITANIO</t>
  </si>
  <si>
    <t>TJD1200700105</t>
  </si>
  <si>
    <t xml:space="preserve">CLAVO INTRAMEDULAR HUMERO MULTIBLOQUEO 8.0x240MM TITANIO </t>
  </si>
  <si>
    <t>6818</t>
  </si>
  <si>
    <t xml:space="preserve">CLAVO INTRAMEDULAR HUMERO MULTIBLOQUEO 8.0 *260 MM ACERO </t>
  </si>
  <si>
    <t>TJD1200700106</t>
  </si>
  <si>
    <t xml:space="preserve">CLAVO INTRAMEDULAR HUMERO MULTIBLOQUEO 8.0x280 MM TITANIO </t>
  </si>
  <si>
    <t>6820</t>
  </si>
  <si>
    <t>TORNILLO BLOQ. 4.0 *20MM HUMERO  TIT.</t>
  </si>
  <si>
    <t>6821</t>
  </si>
  <si>
    <t>TORNILLO BLOQ. 4.0 *24MM HUMERO  TIT.</t>
  </si>
  <si>
    <t>6822</t>
  </si>
  <si>
    <t>TORNILLO BLOQ. 4.0 *28 MM HUMERO  TIT.</t>
  </si>
  <si>
    <t>6823</t>
  </si>
  <si>
    <t>TORNILLO BLOQ. 4.0 *32 MM HUMERO  TIT.</t>
  </si>
  <si>
    <t>6824</t>
  </si>
  <si>
    <t>TORNILLO BLOQ. 4.0 *36MM HUMERO  TIT.</t>
  </si>
  <si>
    <t>6825</t>
  </si>
  <si>
    <t>TORNILLO BLOQ. 4.0 *40MM HUMERO  TIT.</t>
  </si>
  <si>
    <t>6826</t>
  </si>
  <si>
    <t>TORNILLO BLOQ. 4.0 *44 MM HUMERO TIT.</t>
  </si>
  <si>
    <t>6847</t>
  </si>
  <si>
    <t>TORNILLO BLOQ. 4.0 *48 MM HUMERO TIT.</t>
  </si>
  <si>
    <t>9821</t>
  </si>
  <si>
    <t>1209070820</t>
  </si>
  <si>
    <t xml:space="preserve">TORNILLO BLOQ. 4.0 *24 MM HUMERO ACERO </t>
  </si>
  <si>
    <t>9822</t>
  </si>
  <si>
    <t xml:space="preserve">TORNILLO BLOQ. 4.0 *28 MM HUMERO  ACERO </t>
  </si>
  <si>
    <t>9823</t>
  </si>
  <si>
    <t xml:space="preserve">TORNILLO BLOQ. 4.0 *32 MM HUMERO ACERO </t>
  </si>
  <si>
    <t>9824</t>
  </si>
  <si>
    <t>1209070800</t>
  </si>
  <si>
    <t xml:space="preserve">TORNILLO BLOQ. 4.0 *36 MM HUMERO ACERO </t>
  </si>
  <si>
    <t>9825</t>
  </si>
  <si>
    <t xml:space="preserve">TORNILLO BLOQ. 4.0 *40 MM HUMERO  ACERO </t>
  </si>
  <si>
    <t>9826</t>
  </si>
  <si>
    <t xml:space="preserve">TORNILLO BLOQ. 4.0 *44 MM HUMERO  ACERO </t>
  </si>
  <si>
    <t>9827</t>
  </si>
  <si>
    <t xml:space="preserve">TORNILLO BLOQ. 4.0 *48 MM HUMERO  ACERO </t>
  </si>
  <si>
    <t>INSTRUMENTAL CLAVO HUMERO MULTIBLOQUEO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</si>
  <si>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</si>
  <si>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</si>
  <si>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</si>
  <si>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</si>
  <si>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</si>
  <si>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</si>
  <si>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</si>
  <si>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</si>
  <si>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</si>
  <si>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</si>
  <si>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</si>
  <si>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</si>
  <si>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</si>
  <si>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</si>
  <si>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</si>
  <si>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</si>
  <si>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</si>
  <si>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</si>
  <si>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</si>
  <si>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</si>
  <si>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</si>
  <si>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</si>
  <si>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</si>
  <si>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</si>
  <si>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</si>
  <si>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</si>
  <si>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Medidor de profundidad</t>
  </si>
  <si>
    <t>D12037</t>
  </si>
  <si>
    <t xml:space="preserve">Mango Porta Guia </t>
  </si>
  <si>
    <t>TOTAL INSTRUMENTAL BANDEJA SUPERIOR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</si>
  <si>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</si>
  <si>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</si>
  <si>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</si>
  <si>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</si>
  <si>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</si>
  <si>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</si>
  <si>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</si>
  <si>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</si>
  <si>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</si>
  <si>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</si>
  <si>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</si>
  <si>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</si>
  <si>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</si>
  <si>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</si>
  <si>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</si>
  <si>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</si>
  <si>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</si>
  <si>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</si>
  <si>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</si>
  <si>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</si>
  <si>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</si>
  <si>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</si>
  <si>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</si>
  <si>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</si>
  <si>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</si>
  <si>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</si>
  <si>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</si>
  <si>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</si>
  <si>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</si>
  <si>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</si>
  <si>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</si>
  <si>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</si>
  <si>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</si>
  <si>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</si>
  <si>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</si>
  <si>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</si>
  <si>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</si>
  <si>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</si>
  <si>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</si>
  <si>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</si>
  <si>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</si>
  <si>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</si>
  <si>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</si>
  <si>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 xml:space="preserve">GUIAS </t>
  </si>
  <si>
    <t>RIMER FLEXIBLES  6.0/6.5/7.0/7.5/8.0/8.5MM</t>
  </si>
  <si>
    <t xml:space="preserve">BATERIAS NEGRAS </t>
  </si>
  <si>
    <t>6848</t>
  </si>
  <si>
    <t>TORNILLO BLOQ. 4.0 *52 MM HUMERO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</si>
</sst>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  <numFmt numFmtId="166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2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3" applyNumberFormat="1" applyFont="1" applyBorder="1" applyAlignment="1">
      <alignment horizontal="center"/>
    </xf>
    <xf numFmtId="164" fontId="4" fillId="0" borderId="2" xfId="0" applyNumberFormat="1" applyFont="1" applyBorder="1"/>
    <xf numFmtId="164" fontId="5" fillId="0" borderId="2" xfId="3" applyNumberFormat="1" applyFont="1" applyFill="1" applyBorder="1" applyAlignment="1">
      <alignment horizontal="center" vertical="center"/>
    </xf>
    <xf numFmtId="164" fontId="5" fillId="0" borderId="2" xfId="3" applyNumberFormat="1" applyFont="1" applyBorder="1"/>
    <xf numFmtId="44" fontId="4" fillId="0" borderId="2" xfId="1" applyFont="1" applyFill="1" applyBorder="1" applyAlignment="1"/>
    <xf numFmtId="9" fontId="3" fillId="0" borderId="2" xfId="2" applyNumberFormat="1" applyFont="1" applyBorder="1" applyAlignment="1">
      <alignment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3" fillId="0" borderId="6" xfId="0" applyFont="1" applyBorder="1" applyAlignment="1">
      <alignment horizontal="left"/>
    </xf>
    <xf numFmtId="0" fontId="3" fillId="0" borderId="0" xfId="0" applyFont="1"/>
    <xf numFmtId="0" fontId="11" fillId="5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6" fillId="2" borderId="1" xfId="0" applyFont="1" applyFill="1" applyBorder="1"/>
    <xf numFmtId="0" fontId="6" fillId="5" borderId="0" xfId="0" applyFont="1" applyFill="1"/>
    <xf numFmtId="0" fontId="0" fillId="0" borderId="0" xfId="0" applyAlignment="1">
      <alignment horizontal="center"/>
    </xf>
    <xf numFmtId="0" fontId="15" fillId="5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19" fillId="6" borderId="0" xfId="0" applyFont="1" applyFill="1" applyAlignment="1">
      <alignment vertical="center"/>
    </xf>
    <xf numFmtId="166" fontId="3" fillId="0" borderId="2" xfId="0" applyNumberFormat="1" applyFont="1" applyBorder="1" applyAlignment="1">
      <alignment horizontal="left" vertical="center"/>
    </xf>
    <xf numFmtId="0" fontId="20" fillId="5" borderId="2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vertical="center"/>
    </xf>
    <xf numFmtId="0" fontId="19" fillId="6" borderId="0" xfId="0" applyFont="1" applyFill="1" applyAlignment="1">
      <alignment vertical="center" wrapText="1"/>
    </xf>
    <xf numFmtId="49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20" fontId="3" fillId="0" borderId="2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26" fillId="0" borderId="0" xfId="0" applyFont="1"/>
    <xf numFmtId="49" fontId="24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20" fontId="24" fillId="0" borderId="0" xfId="0" applyNumberFormat="1" applyFont="1" applyAlignment="1">
      <alignment vertical="center"/>
    </xf>
    <xf numFmtId="0" fontId="24" fillId="0" borderId="0" xfId="0" applyFont="1"/>
    <xf numFmtId="0" fontId="21" fillId="0" borderId="0" xfId="0" applyFont="1" applyAlignment="1" applyProtection="1">
      <alignment vertical="top"/>
      <protection locked="0"/>
    </xf>
    <xf numFmtId="0" fontId="24" fillId="0" borderId="0" xfId="0" applyFont="1" applyAlignment="1">
      <alignment horizontal="left" vertical="center"/>
    </xf>
    <xf numFmtId="0" fontId="28" fillId="0" borderId="0" xfId="0" applyFont="1" applyAlignment="1">
      <alignment horizontal="left" vertical="top"/>
    </xf>
    <xf numFmtId="0" fontId="25" fillId="0" borderId="0" xfId="0" applyFont="1" applyAlignment="1">
      <alignment horizontal="left" vertical="center"/>
    </xf>
    <xf numFmtId="0" fontId="24" fillId="5" borderId="0" xfId="0" applyFont="1" applyFill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26" fillId="0" borderId="0" xfId="0" applyFont="1" applyAlignment="1">
      <alignment horizontal="center"/>
    </xf>
    <xf numFmtId="0" fontId="24" fillId="3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 applyProtection="1">
      <alignment horizontal="center" vertical="center" wrapText="1" readingOrder="1"/>
      <protection locked="0"/>
    </xf>
    <xf numFmtId="0" fontId="21" fillId="0" borderId="2" xfId="0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26" fillId="0" borderId="2" xfId="0" applyFont="1" applyBorder="1" applyAlignment="1">
      <alignment horizontal="center"/>
    </xf>
    <xf numFmtId="0" fontId="26" fillId="0" borderId="2" xfId="0" applyFont="1" applyBorder="1"/>
    <xf numFmtId="164" fontId="21" fillId="0" borderId="2" xfId="3" applyNumberFormat="1" applyFont="1" applyBorder="1" applyAlignment="1">
      <alignment horizontal="center"/>
    </xf>
    <xf numFmtId="164" fontId="26" fillId="0" borderId="2" xfId="0" applyNumberFormat="1" applyFont="1" applyBorder="1"/>
    <xf numFmtId="0" fontId="28" fillId="0" borderId="0" xfId="0" applyFont="1" applyAlignment="1">
      <alignment horizontal="center" vertical="top"/>
    </xf>
    <xf numFmtId="1" fontId="21" fillId="0" borderId="0" xfId="0" applyNumberFormat="1" applyFont="1" applyAlignment="1">
      <alignment horizontal="center"/>
    </xf>
    <xf numFmtId="164" fontId="21" fillId="0" borderId="0" xfId="3" applyNumberFormat="1" applyFont="1" applyBorder="1" applyAlignment="1">
      <alignment horizontal="center"/>
    </xf>
    <xf numFmtId="164" fontId="26" fillId="0" borderId="0" xfId="0" applyNumberFormat="1" applyFont="1"/>
    <xf numFmtId="0" fontId="24" fillId="0" borderId="2" xfId="0" applyFont="1" applyBorder="1" applyAlignment="1">
      <alignment horizontal="center"/>
    </xf>
    <xf numFmtId="2" fontId="26" fillId="0" borderId="0" xfId="0" applyNumberFormat="1" applyFont="1"/>
    <xf numFmtId="0" fontId="24" fillId="0" borderId="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4" fillId="0" borderId="2" xfId="2" applyFont="1" applyBorder="1" applyAlignment="1">
      <alignment horizontal="center"/>
    </xf>
    <xf numFmtId="0" fontId="26" fillId="0" borderId="2" xfId="2" applyFont="1" applyBorder="1" applyAlignment="1">
      <alignment horizontal="center"/>
    </xf>
    <xf numFmtId="0" fontId="26" fillId="0" borderId="2" xfId="2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1" xfId="0" applyFont="1" applyBorder="1"/>
    <xf numFmtId="0" fontId="26" fillId="0" borderId="6" xfId="0" applyFont="1" applyBorder="1" applyAlignment="1">
      <alignment horizontal="center"/>
    </xf>
    <xf numFmtId="0" fontId="26" fillId="0" borderId="2" xfId="0" applyFont="1" applyBorder="1" applyAlignment="1">
      <alignment horizontal="left"/>
    </xf>
    <xf numFmtId="0" fontId="9" fillId="0" borderId="0" xfId="2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9" fillId="6" borderId="0" xfId="0" applyFont="1" applyFill="1" applyAlignment="1">
      <alignment horizontal="left" vertical="center"/>
    </xf>
    <xf numFmtId="0" fontId="19" fillId="6" borderId="7" xfId="0" applyFont="1" applyFill="1" applyBorder="1" applyAlignment="1">
      <alignment horizontal="left" vertic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2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</cellXfs>
  <cellStyles count="4">
    <cellStyle name="Moneda" xfId="1" builtinId="4"/>
    <cellStyle name="Moneda [0] 2" xfId="3" xr:uid="{10B61576-B4EB-45F7-9071-EE3252A0353B}"/>
    <cellStyle name="Normal" xfId="0" builtinId="0"/>
    <cellStyle name="Normal 2" xfId="2" xr:uid="{BE070ADA-6297-4CCE-BC0D-651DE6885A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405086</xdr:colOff>
      <xdr:row>1</xdr:row>
      <xdr:rowOff>202597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F95AD6B-1D19-4D6D-9370-A8B4EBE09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05086" y="454407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A7BD1A-B283-48EF-8E99-D4205FD2F5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7C88-B731-4C8D-A2BE-5682FC93D0B8}">
  <dimension ref="A1:P120"/>
  <sheetViews>
    <sheetView showGridLines="0" tabSelected="1" zoomScale="87" zoomScaleNormal="87" workbookViewId="0">
      <selection activeCell="C28" sqref="C28"/>
    </sheetView>
  </sheetViews>
  <sheetFormatPr baseColWidth="10" defaultColWidth="11.28515625" defaultRowHeight="20.100000000000001" customHeight="1" x14ac:dyDescent="0.25"/>
  <cols>
    <col min="1" max="1" width="24.28515625" style="78" customWidth="1"/>
    <col min="2" max="2" width="21.7109375" style="78" customWidth="1"/>
    <col min="3" max="3" width="91.28515625" style="78" customWidth="1"/>
    <col min="4" max="4" width="22.7109375" style="78" bestFit="1" customWidth="1"/>
    <col min="5" max="5" width="17.85546875" style="78" bestFit="1" customWidth="1"/>
    <col min="6" max="6" width="19.28515625" style="78" hidden="1" customWidth="1"/>
    <col min="7" max="7" width="13.85546875" style="78" hidden="1" customWidth="1"/>
    <col min="8" max="16384" width="11.28515625" style="78"/>
  </cols>
  <sheetData>
    <row r="1" spans="1:16" s="73" customFormat="1" ht="20.100000000000001" customHeight="1" x14ac:dyDescent="0.25">
      <c r="A1" s="71"/>
      <c r="B1" s="71"/>
      <c r="C1" s="72"/>
      <c r="D1" s="72"/>
      <c r="E1" s="72"/>
      <c r="F1" s="72" t="s">
        <v>161</v>
      </c>
    </row>
    <row r="2" spans="1:16" s="73" customFormat="1" ht="20.100000000000001" customHeight="1" x14ac:dyDescent="0.25">
      <c r="A2" s="115" t="s">
        <v>133</v>
      </c>
      <c r="B2" s="115"/>
      <c r="C2" s="115"/>
      <c r="D2" s="115"/>
      <c r="E2" s="115"/>
      <c r="F2" s="115"/>
      <c r="G2" s="115"/>
      <c r="H2" s="115"/>
    </row>
    <row r="3" spans="1:16" s="73" customFormat="1" ht="20.100000000000001" customHeight="1" x14ac:dyDescent="0.25">
      <c r="A3" s="115" t="s">
        <v>134</v>
      </c>
      <c r="B3" s="115"/>
      <c r="C3" s="115"/>
      <c r="D3" s="115"/>
      <c r="E3" s="115"/>
      <c r="F3" s="115"/>
      <c r="G3" s="115"/>
      <c r="H3" s="115"/>
    </row>
    <row r="4" spans="1:16" s="73" customFormat="1" ht="20.100000000000001" customHeight="1" x14ac:dyDescent="0.25">
      <c r="A4" s="115" t="s">
        <v>135</v>
      </c>
      <c r="B4" s="115"/>
      <c r="C4" s="115"/>
      <c r="D4" s="115"/>
      <c r="E4" s="115"/>
      <c r="F4" s="115"/>
      <c r="G4" s="115"/>
      <c r="H4" s="115"/>
      <c r="O4" s="116"/>
      <c r="P4" s="116"/>
    </row>
    <row r="5" spans="1:16" s="73" customFormat="1" ht="20.100000000000001" customHeight="1" x14ac:dyDescent="0.25">
      <c r="O5" s="116"/>
      <c r="P5" s="116"/>
    </row>
    <row r="6" spans="1:16" s="73" customFormat="1" ht="20.100000000000001" customHeight="1" x14ac:dyDescent="0.25">
      <c r="O6" s="74"/>
      <c r="P6" s="74"/>
    </row>
    <row r="7" spans="1:16" s="73" customFormat="1" ht="20.100000000000001" customHeight="1" x14ac:dyDescent="0.25">
      <c r="A7" s="57" t="s">
        <v>136</v>
      </c>
      <c r="B7" s="57"/>
      <c r="C7" s="58">
        <v>44864</v>
      </c>
      <c r="D7" s="57" t="s">
        <v>138</v>
      </c>
      <c r="E7" s="59" t="s">
        <v>171</v>
      </c>
      <c r="F7" s="75"/>
      <c r="G7" s="76"/>
      <c r="O7" s="74"/>
      <c r="P7" s="74"/>
    </row>
    <row r="8" spans="1:16" s="73" customFormat="1" ht="20.100000000000001" customHeight="1" x14ac:dyDescent="0.25">
      <c r="A8" s="61"/>
      <c r="B8" s="61"/>
      <c r="C8" s="61"/>
      <c r="D8" s="61"/>
      <c r="E8" s="61"/>
      <c r="F8" s="77"/>
      <c r="G8" s="78"/>
      <c r="O8" s="74"/>
      <c r="P8" s="74"/>
    </row>
    <row r="9" spans="1:16" s="73" customFormat="1" ht="20.100000000000001" customHeight="1" x14ac:dyDescent="0.25">
      <c r="A9" s="57" t="s">
        <v>139</v>
      </c>
      <c r="B9" s="57"/>
      <c r="C9" s="62" t="s">
        <v>140</v>
      </c>
      <c r="D9" s="63" t="s">
        <v>141</v>
      </c>
      <c r="E9" s="64" t="s">
        <v>156</v>
      </c>
      <c r="F9" s="79"/>
      <c r="G9" s="79"/>
      <c r="O9" s="74"/>
      <c r="P9" s="74"/>
    </row>
    <row r="10" spans="1:16" s="73" customFormat="1" ht="20.100000000000001" customHeight="1" x14ac:dyDescent="0.25">
      <c r="A10" s="61"/>
      <c r="B10" s="61"/>
      <c r="C10" s="61"/>
      <c r="D10" s="61"/>
      <c r="E10" s="61"/>
      <c r="F10" s="77"/>
      <c r="G10" s="78"/>
      <c r="O10" s="74"/>
      <c r="P10" s="74"/>
    </row>
    <row r="11" spans="1:16" s="73" customFormat="1" ht="29.45" customHeight="1" x14ac:dyDescent="0.25">
      <c r="A11" s="57" t="s">
        <v>142</v>
      </c>
      <c r="B11" s="57"/>
      <c r="C11" s="65" t="s">
        <v>143</v>
      </c>
      <c r="D11" s="63" t="s">
        <v>144</v>
      </c>
      <c r="E11" s="62" t="s">
        <v>157</v>
      </c>
      <c r="F11" s="80"/>
      <c r="G11" s="80"/>
      <c r="O11" s="74"/>
      <c r="P11" s="74"/>
    </row>
    <row r="12" spans="1:16" s="73" customFormat="1" ht="20.100000000000001" customHeight="1" x14ac:dyDescent="0.25">
      <c r="A12" s="61"/>
      <c r="B12" s="61"/>
      <c r="C12" s="61"/>
      <c r="D12" s="61"/>
      <c r="E12" s="61"/>
      <c r="F12" s="77"/>
      <c r="G12" s="78"/>
      <c r="O12" s="81"/>
      <c r="P12" s="81"/>
    </row>
    <row r="13" spans="1:16" s="73" customFormat="1" ht="20.100000000000001" customHeight="1" x14ac:dyDescent="0.25">
      <c r="A13" s="57" t="s">
        <v>145</v>
      </c>
      <c r="B13" s="57"/>
      <c r="C13" s="58">
        <v>44865</v>
      </c>
      <c r="D13" s="63" t="s">
        <v>146</v>
      </c>
      <c r="E13" s="67" t="s">
        <v>165</v>
      </c>
      <c r="F13" s="82"/>
      <c r="G13" s="82"/>
      <c r="O13" s="81"/>
      <c r="P13" s="81"/>
    </row>
    <row r="14" spans="1:16" s="73" customFormat="1" ht="20.100000000000001" customHeight="1" x14ac:dyDescent="0.25">
      <c r="A14" s="61"/>
      <c r="B14" s="61"/>
      <c r="C14" s="61"/>
      <c r="D14" s="61"/>
      <c r="E14" s="61"/>
      <c r="F14" s="77"/>
      <c r="G14" s="83"/>
      <c r="H14" s="83"/>
      <c r="O14" s="84"/>
      <c r="P14" s="84"/>
    </row>
    <row r="15" spans="1:16" s="73" customFormat="1" ht="20.100000000000001" customHeight="1" x14ac:dyDescent="0.25">
      <c r="A15" s="57" t="s">
        <v>147</v>
      </c>
      <c r="B15" s="57"/>
      <c r="C15" s="62" t="s">
        <v>172</v>
      </c>
      <c r="D15" s="66"/>
      <c r="E15" s="68"/>
      <c r="F15" s="85"/>
      <c r="G15" s="80"/>
      <c r="H15" s="80"/>
      <c r="O15" s="84"/>
      <c r="P15" s="84"/>
    </row>
    <row r="16" spans="1:16" s="73" customFormat="1" ht="20.100000000000001" customHeight="1" x14ac:dyDescent="0.25">
      <c r="A16" s="61"/>
      <c r="B16" s="61"/>
      <c r="C16" s="61"/>
      <c r="D16" s="61"/>
      <c r="E16" s="61"/>
      <c r="F16" s="77"/>
      <c r="G16" s="83"/>
      <c r="H16" s="83"/>
      <c r="O16" s="84"/>
      <c r="P16" s="84"/>
    </row>
    <row r="17" spans="1:16" s="73" customFormat="1" ht="20.100000000000001" customHeight="1" x14ac:dyDescent="0.25">
      <c r="A17" s="57" t="s">
        <v>149</v>
      </c>
      <c r="B17" s="57"/>
      <c r="C17" s="62" t="s">
        <v>173</v>
      </c>
      <c r="D17" s="63" t="s">
        <v>163</v>
      </c>
      <c r="E17" s="67"/>
      <c r="F17" s="85"/>
      <c r="G17" s="80"/>
      <c r="H17" s="80"/>
      <c r="O17" s="84"/>
      <c r="P17" s="84"/>
    </row>
    <row r="18" spans="1:16" s="73" customFormat="1" ht="20.100000000000001" customHeight="1" x14ac:dyDescent="0.25">
      <c r="A18" s="61"/>
      <c r="B18" s="61"/>
      <c r="C18" s="61"/>
      <c r="D18" s="61"/>
      <c r="E18" s="61"/>
      <c r="F18" s="77"/>
      <c r="G18" s="83"/>
      <c r="H18" s="83"/>
      <c r="O18" s="86"/>
      <c r="P18" s="86"/>
    </row>
    <row r="19" spans="1:16" s="73" customFormat="1" ht="20.100000000000001" customHeight="1" x14ac:dyDescent="0.25">
      <c r="A19" s="117" t="s">
        <v>164</v>
      </c>
      <c r="B19" s="118"/>
      <c r="C19" s="69"/>
      <c r="D19" s="60"/>
      <c r="E19" s="70"/>
      <c r="F19" s="87"/>
      <c r="G19" s="88"/>
      <c r="H19" s="89"/>
      <c r="O19" s="86"/>
      <c r="P19" s="86"/>
    </row>
    <row r="20" spans="1:16" s="73" customFormat="1" ht="20.100000000000001" customHeight="1" x14ac:dyDescent="0.25">
      <c r="A20" s="90"/>
      <c r="B20" s="90"/>
      <c r="C20" s="78"/>
      <c r="D20" s="78"/>
      <c r="E20" s="78"/>
      <c r="F20" s="78"/>
      <c r="G20" s="78" t="s">
        <v>160</v>
      </c>
      <c r="H20" s="78"/>
      <c r="O20" s="86"/>
      <c r="P20" s="86"/>
    </row>
    <row r="21" spans="1:16" s="73" customFormat="1" ht="30" customHeight="1" x14ac:dyDescent="0.25">
      <c r="A21" s="91" t="s">
        <v>131</v>
      </c>
      <c r="B21" s="91" t="s">
        <v>159</v>
      </c>
      <c r="C21" s="91" t="s">
        <v>132</v>
      </c>
      <c r="D21" s="91" t="s">
        <v>2</v>
      </c>
      <c r="E21" s="91" t="s">
        <v>153</v>
      </c>
      <c r="F21" s="92" t="s">
        <v>3</v>
      </c>
      <c r="G21" s="92" t="s">
        <v>4</v>
      </c>
      <c r="O21" s="86"/>
      <c r="P21" s="86"/>
    </row>
    <row r="22" spans="1:16" ht="20.100000000000001" customHeight="1" x14ac:dyDescent="0.25">
      <c r="A22" s="93">
        <v>6804</v>
      </c>
      <c r="B22" s="93" t="s">
        <v>174</v>
      </c>
      <c r="C22" s="94" t="s">
        <v>175</v>
      </c>
      <c r="D22" s="95">
        <v>1</v>
      </c>
      <c r="E22" s="96"/>
      <c r="F22" s="97">
        <v>700</v>
      </c>
      <c r="G22" s="98">
        <f t="shared" ref="G22:G55" si="0">D22*F22</f>
        <v>700</v>
      </c>
    </row>
    <row r="23" spans="1:16" ht="20.100000000000001" customHeight="1" x14ac:dyDescent="0.25">
      <c r="A23" s="93">
        <v>6805</v>
      </c>
      <c r="B23" s="93" t="s">
        <v>176</v>
      </c>
      <c r="C23" s="94" t="s">
        <v>177</v>
      </c>
      <c r="D23" s="95">
        <v>1</v>
      </c>
      <c r="E23" s="96"/>
      <c r="F23" s="97">
        <v>700</v>
      </c>
      <c r="G23" s="98">
        <f t="shared" si="0"/>
        <v>700</v>
      </c>
    </row>
    <row r="24" spans="1:16" ht="20.100000000000001" customHeight="1" x14ac:dyDescent="0.25">
      <c r="A24" s="93">
        <v>6806</v>
      </c>
      <c r="B24" s="93" t="s">
        <v>178</v>
      </c>
      <c r="C24" s="94" t="s">
        <v>179</v>
      </c>
      <c r="D24" s="95">
        <v>1</v>
      </c>
      <c r="E24" s="96"/>
      <c r="F24" s="97">
        <v>700</v>
      </c>
      <c r="G24" s="98">
        <f t="shared" si="0"/>
        <v>700</v>
      </c>
    </row>
    <row r="25" spans="1:16" ht="20.100000000000001" customHeight="1" x14ac:dyDescent="0.25">
      <c r="A25" s="93">
        <v>6807</v>
      </c>
      <c r="B25" s="93" t="s">
        <v>180</v>
      </c>
      <c r="C25" s="94" t="s">
        <v>181</v>
      </c>
      <c r="D25" s="95">
        <v>1</v>
      </c>
      <c r="E25" s="96"/>
      <c r="F25" s="97">
        <v>700</v>
      </c>
      <c r="G25" s="98">
        <f t="shared" si="0"/>
        <v>700</v>
      </c>
    </row>
    <row r="26" spans="1:16" ht="20.100000000000001" customHeight="1" x14ac:dyDescent="0.25">
      <c r="A26" s="93">
        <v>6808</v>
      </c>
      <c r="B26" s="93" t="s">
        <v>182</v>
      </c>
      <c r="C26" s="94" t="s">
        <v>183</v>
      </c>
      <c r="D26" s="95">
        <v>1</v>
      </c>
      <c r="E26" s="96"/>
      <c r="F26" s="97">
        <v>700</v>
      </c>
      <c r="G26" s="98">
        <f t="shared" si="0"/>
        <v>700</v>
      </c>
    </row>
    <row r="27" spans="1:16" ht="20.100000000000001" customHeight="1" x14ac:dyDescent="0.25">
      <c r="A27" s="93" t="s">
        <v>184</v>
      </c>
      <c r="B27" s="93" t="s">
        <v>182</v>
      </c>
      <c r="C27" s="94" t="s">
        <v>185</v>
      </c>
      <c r="D27" s="95">
        <v>1</v>
      </c>
      <c r="E27" s="96"/>
      <c r="F27" s="97">
        <v>700</v>
      </c>
      <c r="G27" s="98">
        <f t="shared" si="0"/>
        <v>700</v>
      </c>
    </row>
    <row r="28" spans="1:16" ht="20.100000000000001" customHeight="1" x14ac:dyDescent="0.25">
      <c r="A28" s="93">
        <v>6809</v>
      </c>
      <c r="B28" s="93" t="s">
        <v>186</v>
      </c>
      <c r="C28" s="94" t="s">
        <v>187</v>
      </c>
      <c r="D28" s="95">
        <v>1</v>
      </c>
      <c r="E28" s="96"/>
      <c r="F28" s="97">
        <v>500</v>
      </c>
      <c r="G28" s="98">
        <f t="shared" si="0"/>
        <v>500</v>
      </c>
    </row>
    <row r="29" spans="1:16" ht="20.100000000000001" customHeight="1" x14ac:dyDescent="0.25">
      <c r="A29" s="93">
        <v>6810</v>
      </c>
      <c r="B29" s="93" t="s">
        <v>188</v>
      </c>
      <c r="C29" s="94" t="s">
        <v>189</v>
      </c>
      <c r="D29" s="95">
        <v>1</v>
      </c>
      <c r="E29" s="96"/>
      <c r="F29" s="97">
        <v>500</v>
      </c>
      <c r="G29" s="98">
        <f t="shared" si="0"/>
        <v>500</v>
      </c>
    </row>
    <row r="30" spans="1:16" ht="20.100000000000001" customHeight="1" x14ac:dyDescent="0.25">
      <c r="A30" s="93">
        <v>6811</v>
      </c>
      <c r="B30" s="93" t="s">
        <v>190</v>
      </c>
      <c r="C30" s="94" t="s">
        <v>191</v>
      </c>
      <c r="D30" s="95">
        <v>1</v>
      </c>
      <c r="E30" s="96"/>
      <c r="F30" s="97">
        <v>500</v>
      </c>
      <c r="G30" s="98">
        <f t="shared" si="0"/>
        <v>500</v>
      </c>
    </row>
    <row r="31" spans="1:16" ht="20.100000000000001" customHeight="1" x14ac:dyDescent="0.25">
      <c r="A31" s="93">
        <v>6812</v>
      </c>
      <c r="B31" s="93" t="s">
        <v>192</v>
      </c>
      <c r="C31" s="94" t="s">
        <v>193</v>
      </c>
      <c r="D31" s="95">
        <v>1</v>
      </c>
      <c r="E31" s="96"/>
      <c r="F31" s="97">
        <v>500</v>
      </c>
      <c r="G31" s="98">
        <f t="shared" si="0"/>
        <v>500</v>
      </c>
    </row>
    <row r="32" spans="1:16" ht="20.100000000000001" customHeight="1" x14ac:dyDescent="0.25">
      <c r="A32" s="93" t="s">
        <v>194</v>
      </c>
      <c r="B32" s="93" t="s">
        <v>195</v>
      </c>
      <c r="C32" s="94" t="s">
        <v>196</v>
      </c>
      <c r="D32" s="95">
        <v>1</v>
      </c>
      <c r="E32" s="96"/>
      <c r="F32" s="97">
        <v>500</v>
      </c>
      <c r="G32" s="98">
        <f t="shared" si="0"/>
        <v>500</v>
      </c>
    </row>
    <row r="33" spans="1:7" ht="20.100000000000001" customHeight="1" x14ac:dyDescent="0.25">
      <c r="A33" s="93">
        <v>6814</v>
      </c>
      <c r="B33" s="93" t="s">
        <v>197</v>
      </c>
      <c r="C33" s="94" t="s">
        <v>198</v>
      </c>
      <c r="D33" s="95">
        <v>1</v>
      </c>
      <c r="E33" s="96"/>
      <c r="F33" s="97">
        <v>500</v>
      </c>
      <c r="G33" s="98">
        <f t="shared" si="0"/>
        <v>500</v>
      </c>
    </row>
    <row r="34" spans="1:7" ht="20.100000000000001" customHeight="1" x14ac:dyDescent="0.25">
      <c r="A34" s="93">
        <v>2729</v>
      </c>
      <c r="B34" s="93" t="s">
        <v>197</v>
      </c>
      <c r="C34" s="94" t="s">
        <v>199</v>
      </c>
      <c r="D34" s="95">
        <v>1</v>
      </c>
      <c r="E34" s="96"/>
      <c r="F34" s="97">
        <v>500</v>
      </c>
      <c r="G34" s="98">
        <f t="shared" si="0"/>
        <v>500</v>
      </c>
    </row>
    <row r="35" spans="1:7" ht="20.100000000000001" customHeight="1" x14ac:dyDescent="0.25">
      <c r="A35" s="93">
        <v>6815</v>
      </c>
      <c r="B35" s="93" t="s">
        <v>200</v>
      </c>
      <c r="C35" s="94" t="s">
        <v>201</v>
      </c>
      <c r="D35" s="95">
        <v>1</v>
      </c>
      <c r="E35" s="96"/>
      <c r="F35" s="97">
        <v>500</v>
      </c>
      <c r="G35" s="98">
        <f t="shared" si="0"/>
        <v>500</v>
      </c>
    </row>
    <row r="36" spans="1:7" ht="20.100000000000001" customHeight="1" x14ac:dyDescent="0.25">
      <c r="A36" s="93">
        <v>6816</v>
      </c>
      <c r="B36" s="93" t="s">
        <v>202</v>
      </c>
      <c r="C36" s="94" t="s">
        <v>203</v>
      </c>
      <c r="D36" s="95">
        <v>1</v>
      </c>
      <c r="E36" s="96"/>
      <c r="F36" s="97">
        <v>500</v>
      </c>
      <c r="G36" s="98">
        <f t="shared" si="0"/>
        <v>500</v>
      </c>
    </row>
    <row r="37" spans="1:7" ht="20.100000000000001" customHeight="1" x14ac:dyDescent="0.25">
      <c r="A37" s="93">
        <v>6817</v>
      </c>
      <c r="B37" s="93" t="s">
        <v>204</v>
      </c>
      <c r="C37" s="94" t="s">
        <v>205</v>
      </c>
      <c r="D37" s="95">
        <v>0</v>
      </c>
      <c r="E37" s="96"/>
      <c r="F37" s="97">
        <v>500</v>
      </c>
      <c r="G37" s="98">
        <f t="shared" si="0"/>
        <v>0</v>
      </c>
    </row>
    <row r="38" spans="1:7" ht="20.100000000000001" customHeight="1" x14ac:dyDescent="0.25">
      <c r="A38" s="93" t="s">
        <v>206</v>
      </c>
      <c r="B38" s="93">
        <v>1200700105</v>
      </c>
      <c r="C38" s="94" t="s">
        <v>207</v>
      </c>
      <c r="D38" s="95">
        <v>1</v>
      </c>
      <c r="E38" s="96"/>
      <c r="F38" s="97">
        <v>500</v>
      </c>
      <c r="G38" s="98">
        <f t="shared" si="0"/>
        <v>500</v>
      </c>
    </row>
    <row r="39" spans="1:7" ht="20.100000000000001" customHeight="1" x14ac:dyDescent="0.25">
      <c r="A39" s="93">
        <v>6819</v>
      </c>
      <c r="B39" s="93" t="s">
        <v>208</v>
      </c>
      <c r="C39" s="94" t="s">
        <v>209</v>
      </c>
      <c r="D39" s="95">
        <v>1</v>
      </c>
      <c r="E39" s="96"/>
      <c r="F39" s="97">
        <v>500</v>
      </c>
      <c r="G39" s="98">
        <f t="shared" si="0"/>
        <v>500</v>
      </c>
    </row>
    <row r="40" spans="1:7" ht="20.100000000000001" customHeight="1" x14ac:dyDescent="0.25">
      <c r="A40" s="93" t="s">
        <v>210</v>
      </c>
      <c r="B40" s="93">
        <v>2100006287</v>
      </c>
      <c r="C40" s="94" t="s">
        <v>211</v>
      </c>
      <c r="D40" s="95">
        <v>4</v>
      </c>
      <c r="E40" s="96"/>
      <c r="F40" s="97">
        <v>500</v>
      </c>
      <c r="G40" s="98">
        <f t="shared" si="0"/>
        <v>2000</v>
      </c>
    </row>
    <row r="41" spans="1:7" ht="20.100000000000001" customHeight="1" x14ac:dyDescent="0.25">
      <c r="A41" s="93" t="s">
        <v>212</v>
      </c>
      <c r="B41" s="93">
        <v>2100007516</v>
      </c>
      <c r="C41" s="94" t="s">
        <v>213</v>
      </c>
      <c r="D41" s="95">
        <v>3</v>
      </c>
      <c r="E41" s="96"/>
      <c r="F41" s="97">
        <v>500</v>
      </c>
      <c r="G41" s="98">
        <f t="shared" si="0"/>
        <v>1500</v>
      </c>
    </row>
    <row r="42" spans="1:7" ht="20.100000000000001" customHeight="1" x14ac:dyDescent="0.25">
      <c r="A42" s="93" t="s">
        <v>214</v>
      </c>
      <c r="B42" s="93">
        <v>2000112449</v>
      </c>
      <c r="C42" s="94" t="s">
        <v>215</v>
      </c>
      <c r="D42" s="95">
        <v>4</v>
      </c>
      <c r="E42" s="96"/>
      <c r="F42" s="97">
        <v>500</v>
      </c>
      <c r="G42" s="98">
        <f t="shared" si="0"/>
        <v>2000</v>
      </c>
    </row>
    <row r="43" spans="1:7" ht="20.100000000000001" customHeight="1" x14ac:dyDescent="0.25">
      <c r="A43" s="93" t="s">
        <v>216</v>
      </c>
      <c r="B43" s="93">
        <v>2100010389</v>
      </c>
      <c r="C43" s="94" t="s">
        <v>217</v>
      </c>
      <c r="D43" s="95">
        <v>4</v>
      </c>
      <c r="E43" s="96"/>
      <c r="F43" s="97">
        <v>500</v>
      </c>
      <c r="G43" s="98">
        <f t="shared" si="0"/>
        <v>2000</v>
      </c>
    </row>
    <row r="44" spans="1:7" ht="20.100000000000001" customHeight="1" x14ac:dyDescent="0.25">
      <c r="A44" s="93" t="s">
        <v>218</v>
      </c>
      <c r="B44" s="93">
        <v>2100010646</v>
      </c>
      <c r="C44" s="94" t="s">
        <v>219</v>
      </c>
      <c r="D44" s="95">
        <v>4</v>
      </c>
      <c r="E44" s="96"/>
      <c r="F44" s="97">
        <v>55</v>
      </c>
      <c r="G44" s="98">
        <f t="shared" si="0"/>
        <v>220</v>
      </c>
    </row>
    <row r="45" spans="1:7" ht="20.100000000000001" customHeight="1" x14ac:dyDescent="0.25">
      <c r="A45" s="93" t="s">
        <v>220</v>
      </c>
      <c r="B45" s="93" t="s">
        <v>190</v>
      </c>
      <c r="C45" s="94" t="s">
        <v>221</v>
      </c>
      <c r="D45" s="95">
        <v>4</v>
      </c>
      <c r="E45" s="96"/>
      <c r="F45" s="97">
        <v>55</v>
      </c>
      <c r="G45" s="98">
        <f t="shared" si="0"/>
        <v>220</v>
      </c>
    </row>
    <row r="46" spans="1:7" ht="20.100000000000001" customHeight="1" x14ac:dyDescent="0.25">
      <c r="A46" s="93" t="s">
        <v>222</v>
      </c>
      <c r="B46" s="93" t="s">
        <v>195</v>
      </c>
      <c r="C46" s="94" t="s">
        <v>223</v>
      </c>
      <c r="D46" s="95">
        <v>4</v>
      </c>
      <c r="E46" s="96"/>
      <c r="F46" s="97">
        <v>55</v>
      </c>
      <c r="G46" s="98">
        <f t="shared" si="0"/>
        <v>220</v>
      </c>
    </row>
    <row r="47" spans="1:7" ht="20.100000000000001" customHeight="1" x14ac:dyDescent="0.25">
      <c r="A47" s="93" t="s">
        <v>224</v>
      </c>
      <c r="B47" s="93">
        <v>2100004174</v>
      </c>
      <c r="C47" s="94" t="s">
        <v>225</v>
      </c>
      <c r="D47" s="95">
        <v>4</v>
      </c>
      <c r="E47" s="96"/>
      <c r="F47" s="97">
        <v>55</v>
      </c>
      <c r="G47" s="98">
        <f t="shared" si="0"/>
        <v>220</v>
      </c>
    </row>
    <row r="48" spans="1:7" ht="20.100000000000001" customHeight="1" x14ac:dyDescent="0.25">
      <c r="A48" s="93" t="s">
        <v>319</v>
      </c>
      <c r="B48" s="93">
        <v>2100004175</v>
      </c>
      <c r="C48" s="94" t="s">
        <v>320</v>
      </c>
      <c r="D48" s="95">
        <v>1</v>
      </c>
      <c r="E48" s="96"/>
      <c r="F48" s="97"/>
      <c r="G48" s="98"/>
    </row>
    <row r="49" spans="1:7" ht="20.100000000000001" customHeight="1" x14ac:dyDescent="0.25">
      <c r="A49" s="93" t="s">
        <v>226</v>
      </c>
      <c r="B49" s="93" t="s">
        <v>227</v>
      </c>
      <c r="C49" s="94" t="s">
        <v>228</v>
      </c>
      <c r="D49" s="95">
        <v>4</v>
      </c>
      <c r="E49" s="96"/>
      <c r="F49" s="97">
        <v>55</v>
      </c>
      <c r="G49" s="98">
        <f t="shared" si="0"/>
        <v>220</v>
      </c>
    </row>
    <row r="50" spans="1:7" ht="20.100000000000001" customHeight="1" x14ac:dyDescent="0.25">
      <c r="A50" s="93" t="s">
        <v>229</v>
      </c>
      <c r="B50" s="93" t="s">
        <v>227</v>
      </c>
      <c r="C50" s="94" t="s">
        <v>230</v>
      </c>
      <c r="D50" s="95">
        <v>4</v>
      </c>
      <c r="E50" s="96"/>
      <c r="F50" s="97">
        <v>55</v>
      </c>
      <c r="G50" s="98">
        <f t="shared" si="0"/>
        <v>220</v>
      </c>
    </row>
    <row r="51" spans="1:7" ht="20.100000000000001" customHeight="1" x14ac:dyDescent="0.25">
      <c r="A51" s="93" t="s">
        <v>231</v>
      </c>
      <c r="B51" s="93" t="s">
        <v>227</v>
      </c>
      <c r="C51" s="94" t="s">
        <v>232</v>
      </c>
      <c r="D51" s="95">
        <v>4</v>
      </c>
      <c r="E51" s="96"/>
      <c r="F51" s="97">
        <v>55</v>
      </c>
      <c r="G51" s="98">
        <f t="shared" si="0"/>
        <v>220</v>
      </c>
    </row>
    <row r="52" spans="1:7" ht="20.100000000000001" customHeight="1" x14ac:dyDescent="0.25">
      <c r="A52" s="93" t="s">
        <v>233</v>
      </c>
      <c r="B52" s="93" t="s">
        <v>234</v>
      </c>
      <c r="C52" s="94" t="s">
        <v>235</v>
      </c>
      <c r="D52" s="95">
        <v>4</v>
      </c>
      <c r="E52" s="96"/>
      <c r="F52" s="97">
        <v>55</v>
      </c>
      <c r="G52" s="98">
        <f t="shared" si="0"/>
        <v>220</v>
      </c>
    </row>
    <row r="53" spans="1:7" ht="20.100000000000001" customHeight="1" x14ac:dyDescent="0.25">
      <c r="A53" s="93" t="s">
        <v>236</v>
      </c>
      <c r="B53" s="93" t="s">
        <v>234</v>
      </c>
      <c r="C53" s="94" t="s">
        <v>237</v>
      </c>
      <c r="D53" s="95">
        <v>3</v>
      </c>
      <c r="E53" s="96"/>
      <c r="F53" s="97">
        <v>45</v>
      </c>
      <c r="G53" s="98">
        <f t="shared" si="0"/>
        <v>135</v>
      </c>
    </row>
    <row r="54" spans="1:7" ht="20.100000000000001" customHeight="1" x14ac:dyDescent="0.25">
      <c r="A54" s="93" t="s">
        <v>238</v>
      </c>
      <c r="B54" s="93" t="s">
        <v>234</v>
      </c>
      <c r="C54" s="94" t="s">
        <v>239</v>
      </c>
      <c r="D54" s="95">
        <v>4</v>
      </c>
      <c r="E54" s="96"/>
      <c r="F54" s="97">
        <v>45</v>
      </c>
      <c r="G54" s="98">
        <f t="shared" si="0"/>
        <v>180</v>
      </c>
    </row>
    <row r="55" spans="1:7" ht="20.100000000000001" customHeight="1" x14ac:dyDescent="0.25">
      <c r="A55" s="93" t="s">
        <v>240</v>
      </c>
      <c r="B55" s="93" t="s">
        <v>227</v>
      </c>
      <c r="C55" s="94" t="s">
        <v>241</v>
      </c>
      <c r="D55" s="95">
        <v>4</v>
      </c>
      <c r="E55" s="96"/>
      <c r="F55" s="97">
        <v>45</v>
      </c>
      <c r="G55" s="98">
        <f t="shared" si="0"/>
        <v>180</v>
      </c>
    </row>
    <row r="56" spans="1:7" ht="19.5" customHeight="1" x14ac:dyDescent="0.25">
      <c r="A56" s="99"/>
      <c r="B56" s="99"/>
      <c r="C56" s="86"/>
      <c r="D56" s="100"/>
      <c r="F56" s="101"/>
      <c r="G56" s="102"/>
    </row>
    <row r="57" spans="1:7" ht="19.5" customHeight="1" x14ac:dyDescent="0.25">
      <c r="A57" s="119" t="s">
        <v>242</v>
      </c>
      <c r="B57" s="120"/>
      <c r="C57" s="120"/>
      <c r="D57" s="100"/>
      <c r="F57" s="101"/>
      <c r="G57" s="102"/>
    </row>
    <row r="58" spans="1:7" ht="19.5" customHeight="1" x14ac:dyDescent="0.25">
      <c r="A58" s="105" t="s">
        <v>89</v>
      </c>
      <c r="B58" s="105" t="s">
        <v>90</v>
      </c>
      <c r="C58" s="105" t="s">
        <v>91</v>
      </c>
      <c r="D58" s="100"/>
      <c r="F58" s="101"/>
      <c r="G58" s="102"/>
    </row>
    <row r="59" spans="1:7" ht="19.5" customHeight="1" x14ac:dyDescent="0.25">
      <c r="A59" s="113">
        <v>1</v>
      </c>
      <c r="B59" s="113" t="s">
        <v>243</v>
      </c>
      <c r="C59" s="114" t="s">
        <v>244</v>
      </c>
      <c r="D59" s="100"/>
      <c r="F59" s="101"/>
      <c r="G59" s="102"/>
    </row>
    <row r="60" spans="1:7" ht="19.5" customHeight="1" x14ac:dyDescent="0.25">
      <c r="A60" s="113">
        <v>2</v>
      </c>
      <c r="B60" s="113" t="s">
        <v>243</v>
      </c>
      <c r="C60" s="114" t="s">
        <v>245</v>
      </c>
      <c r="D60" s="100"/>
      <c r="F60" s="101"/>
      <c r="G60" s="102"/>
    </row>
    <row r="61" spans="1:7" ht="19.5" customHeight="1" x14ac:dyDescent="0.25">
      <c r="A61" s="113">
        <v>2</v>
      </c>
      <c r="B61" s="113" t="s">
        <v>246</v>
      </c>
      <c r="C61" s="114" t="s">
        <v>247</v>
      </c>
      <c r="D61" s="100"/>
      <c r="F61" s="101"/>
      <c r="G61" s="102"/>
    </row>
    <row r="62" spans="1:7" ht="19.5" customHeight="1" x14ac:dyDescent="0.25">
      <c r="A62" s="113">
        <v>1</v>
      </c>
      <c r="B62" s="113" t="s">
        <v>248</v>
      </c>
      <c r="C62" s="114" t="s">
        <v>249</v>
      </c>
      <c r="D62" s="100"/>
      <c r="F62" s="101"/>
      <c r="G62" s="102"/>
    </row>
    <row r="63" spans="1:7" ht="19.5" customHeight="1" x14ac:dyDescent="0.25">
      <c r="A63" s="113">
        <v>1</v>
      </c>
      <c r="B63" s="113" t="s">
        <v>250</v>
      </c>
      <c r="C63" s="114" t="s">
        <v>251</v>
      </c>
      <c r="D63" s="100"/>
      <c r="F63" s="101"/>
      <c r="G63" s="102"/>
    </row>
    <row r="64" spans="1:7" ht="19.5" customHeight="1" x14ac:dyDescent="0.25">
      <c r="A64" s="113">
        <v>1</v>
      </c>
      <c r="B64" s="113" t="s">
        <v>252</v>
      </c>
      <c r="C64" s="114" t="s">
        <v>253</v>
      </c>
      <c r="D64" s="100"/>
      <c r="F64" s="101"/>
      <c r="G64" s="102"/>
    </row>
    <row r="65" spans="1:7" ht="19.5" customHeight="1" x14ac:dyDescent="0.25">
      <c r="A65" s="113">
        <v>2</v>
      </c>
      <c r="B65" s="113" t="s">
        <v>254</v>
      </c>
      <c r="C65" s="114" t="s">
        <v>255</v>
      </c>
      <c r="D65" s="100"/>
      <c r="F65" s="101"/>
      <c r="G65" s="102"/>
    </row>
    <row r="66" spans="1:7" ht="19.5" customHeight="1" x14ac:dyDescent="0.25">
      <c r="A66" s="113">
        <v>1</v>
      </c>
      <c r="B66" s="113" t="s">
        <v>256</v>
      </c>
      <c r="C66" s="114" t="s">
        <v>257</v>
      </c>
      <c r="D66" s="100"/>
      <c r="F66" s="101"/>
      <c r="G66" s="102"/>
    </row>
    <row r="67" spans="1:7" ht="19.5" customHeight="1" x14ac:dyDescent="0.25">
      <c r="A67" s="113">
        <v>1</v>
      </c>
      <c r="B67" s="113" t="s">
        <v>258</v>
      </c>
      <c r="C67" s="114" t="s">
        <v>259</v>
      </c>
      <c r="D67" s="100"/>
      <c r="F67" s="101"/>
      <c r="G67" s="102"/>
    </row>
    <row r="68" spans="1:7" ht="19.5" customHeight="1" x14ac:dyDescent="0.25">
      <c r="A68" s="113">
        <v>1</v>
      </c>
      <c r="B68" s="113" t="s">
        <v>260</v>
      </c>
      <c r="C68" s="114" t="s">
        <v>261</v>
      </c>
      <c r="D68" s="100"/>
      <c r="F68" s="101"/>
      <c r="G68" s="102"/>
    </row>
    <row r="69" spans="1:7" ht="19.5" customHeight="1" x14ac:dyDescent="0.25">
      <c r="A69" s="113">
        <v>2</v>
      </c>
      <c r="B69" s="113" t="s">
        <v>262</v>
      </c>
      <c r="C69" s="114" t="s">
        <v>263</v>
      </c>
      <c r="D69" s="100"/>
      <c r="F69" s="101"/>
      <c r="G69" s="102"/>
    </row>
    <row r="70" spans="1:7" ht="19.5" customHeight="1" x14ac:dyDescent="0.25">
      <c r="A70" s="113">
        <v>1</v>
      </c>
      <c r="B70" s="113" t="s">
        <v>264</v>
      </c>
      <c r="C70" s="114" t="s">
        <v>265</v>
      </c>
      <c r="D70" s="100"/>
      <c r="F70" s="101"/>
      <c r="G70" s="102"/>
    </row>
    <row r="71" spans="1:7" ht="19.5" customHeight="1" x14ac:dyDescent="0.25">
      <c r="A71" s="113">
        <v>1</v>
      </c>
      <c r="B71" s="113" t="s">
        <v>266</v>
      </c>
      <c r="C71" s="114" t="s">
        <v>267</v>
      </c>
      <c r="D71" s="100"/>
      <c r="F71" s="101"/>
      <c r="G71" s="102"/>
    </row>
    <row r="72" spans="1:7" ht="19.5" customHeight="1" x14ac:dyDescent="0.25">
      <c r="A72" s="113">
        <v>1</v>
      </c>
      <c r="B72" s="113" t="s">
        <v>268</v>
      </c>
      <c r="C72" s="114" t="s">
        <v>269</v>
      </c>
      <c r="D72" s="100"/>
      <c r="F72" s="101"/>
      <c r="G72" s="102"/>
    </row>
    <row r="73" spans="1:7" ht="19.5" customHeight="1" x14ac:dyDescent="0.25">
      <c r="A73" s="113">
        <v>1</v>
      </c>
      <c r="B73" s="113" t="s">
        <v>270</v>
      </c>
      <c r="C73" s="114" t="s">
        <v>271</v>
      </c>
      <c r="D73" s="100"/>
      <c r="F73" s="101"/>
      <c r="G73" s="102"/>
    </row>
    <row r="74" spans="1:7" ht="19.5" customHeight="1" x14ac:dyDescent="0.25">
      <c r="A74" s="103">
        <f>SUM(A59:A73)</f>
        <v>19</v>
      </c>
      <c r="B74" s="121" t="s">
        <v>272</v>
      </c>
      <c r="C74" s="121"/>
      <c r="D74" s="100"/>
      <c r="F74" s="101"/>
      <c r="G74" s="102"/>
    </row>
    <row r="75" spans="1:7" ht="19.5" customHeight="1" x14ac:dyDescent="0.25">
      <c r="A75" s="95">
        <v>1</v>
      </c>
      <c r="B75" s="95" t="s">
        <v>273</v>
      </c>
      <c r="C75" s="114" t="s">
        <v>274</v>
      </c>
      <c r="D75" s="100"/>
      <c r="F75" s="101"/>
      <c r="G75" s="102"/>
    </row>
    <row r="76" spans="1:7" ht="19.5" customHeight="1" x14ac:dyDescent="0.25">
      <c r="A76" s="113">
        <v>1</v>
      </c>
      <c r="B76" s="113" t="s">
        <v>275</v>
      </c>
      <c r="C76" s="114" t="s">
        <v>276</v>
      </c>
      <c r="D76" s="100"/>
      <c r="F76" s="101"/>
      <c r="G76" s="102"/>
    </row>
    <row r="77" spans="1:7" ht="19.5" customHeight="1" x14ac:dyDescent="0.25">
      <c r="A77" s="113">
        <v>1</v>
      </c>
      <c r="B77" s="113" t="s">
        <v>277</v>
      </c>
      <c r="C77" s="114" t="s">
        <v>278</v>
      </c>
      <c r="D77" s="100"/>
      <c r="F77" s="101"/>
      <c r="G77" s="102"/>
    </row>
    <row r="78" spans="1:7" ht="19.5" customHeight="1" x14ac:dyDescent="0.25">
      <c r="A78" s="113">
        <v>1</v>
      </c>
      <c r="B78" s="113" t="s">
        <v>279</v>
      </c>
      <c r="C78" s="114" t="s">
        <v>280</v>
      </c>
      <c r="D78" s="100"/>
      <c r="F78" s="101"/>
      <c r="G78" s="102"/>
    </row>
    <row r="79" spans="1:7" ht="19.5" customHeight="1" x14ac:dyDescent="0.25">
      <c r="A79" s="113">
        <v>1</v>
      </c>
      <c r="B79" s="113" t="s">
        <v>281</v>
      </c>
      <c r="C79" s="114" t="s">
        <v>282</v>
      </c>
      <c r="D79" s="100"/>
      <c r="F79" s="101"/>
      <c r="G79" s="102"/>
    </row>
    <row r="80" spans="1:7" ht="19.5" customHeight="1" x14ac:dyDescent="0.25">
      <c r="A80" s="113">
        <v>2</v>
      </c>
      <c r="B80" s="113" t="s">
        <v>283</v>
      </c>
      <c r="C80" s="114" t="s">
        <v>284</v>
      </c>
      <c r="D80" s="100"/>
      <c r="F80" s="101"/>
      <c r="G80" s="102"/>
    </row>
    <row r="81" spans="1:7" ht="19.5" customHeight="1" x14ac:dyDescent="0.25">
      <c r="A81" s="113">
        <v>1</v>
      </c>
      <c r="B81" s="113" t="s">
        <v>285</v>
      </c>
      <c r="C81" s="114" t="s">
        <v>286</v>
      </c>
      <c r="D81" s="100"/>
      <c r="F81" s="101"/>
      <c r="G81" s="102"/>
    </row>
    <row r="82" spans="1:7" ht="19.5" customHeight="1" x14ac:dyDescent="0.25">
      <c r="A82" s="113">
        <v>1</v>
      </c>
      <c r="B82" s="113" t="s">
        <v>287</v>
      </c>
      <c r="C82" s="114" t="s">
        <v>288</v>
      </c>
      <c r="D82" s="100"/>
      <c r="F82" s="101"/>
      <c r="G82" s="102"/>
    </row>
    <row r="83" spans="1:7" ht="19.5" customHeight="1" x14ac:dyDescent="0.25">
      <c r="A83" s="113">
        <v>1</v>
      </c>
      <c r="B83" s="113" t="s">
        <v>289</v>
      </c>
      <c r="C83" s="114" t="s">
        <v>290</v>
      </c>
      <c r="D83" s="100"/>
      <c r="F83" s="101"/>
      <c r="G83" s="102"/>
    </row>
    <row r="84" spans="1:7" ht="19.5" customHeight="1" x14ac:dyDescent="0.25">
      <c r="A84" s="113">
        <v>1</v>
      </c>
      <c r="B84" s="113" t="s">
        <v>291</v>
      </c>
      <c r="C84" s="114" t="s">
        <v>292</v>
      </c>
      <c r="D84" s="100"/>
      <c r="F84" s="101"/>
      <c r="G84" s="102"/>
    </row>
    <row r="85" spans="1:7" ht="19.5" customHeight="1" x14ac:dyDescent="0.25">
      <c r="A85" s="113">
        <v>1</v>
      </c>
      <c r="B85" s="113" t="s">
        <v>293</v>
      </c>
      <c r="C85" s="114" t="s">
        <v>294</v>
      </c>
      <c r="D85" s="100"/>
      <c r="F85" s="101"/>
      <c r="G85" s="102"/>
    </row>
    <row r="86" spans="1:7" ht="19.5" customHeight="1" x14ac:dyDescent="0.25">
      <c r="A86" s="113">
        <v>1</v>
      </c>
      <c r="B86" s="113" t="s">
        <v>295</v>
      </c>
      <c r="C86" s="114" t="s">
        <v>296</v>
      </c>
      <c r="D86" s="100"/>
      <c r="F86" s="101"/>
      <c r="G86" s="102"/>
    </row>
    <row r="87" spans="1:7" ht="19.5" customHeight="1" x14ac:dyDescent="0.25">
      <c r="A87" s="113">
        <v>1</v>
      </c>
      <c r="B87" s="113" t="s">
        <v>297</v>
      </c>
      <c r="C87" s="114" t="s">
        <v>298</v>
      </c>
      <c r="D87" s="100"/>
      <c r="F87" s="101"/>
      <c r="G87" s="102"/>
    </row>
    <row r="88" spans="1:7" ht="19.5" customHeight="1" x14ac:dyDescent="0.25">
      <c r="A88" s="113">
        <v>1</v>
      </c>
      <c r="B88" s="113" t="s">
        <v>299</v>
      </c>
      <c r="C88" s="114" t="s">
        <v>300</v>
      </c>
      <c r="D88" s="100"/>
      <c r="F88" s="101"/>
      <c r="G88" s="102"/>
    </row>
    <row r="89" spans="1:7" ht="19.5" customHeight="1" x14ac:dyDescent="0.25">
      <c r="A89" s="113">
        <v>1</v>
      </c>
      <c r="B89" s="113" t="s">
        <v>301</v>
      </c>
      <c r="C89" s="114" t="s">
        <v>302</v>
      </c>
      <c r="D89" s="100"/>
      <c r="F89" s="101"/>
      <c r="G89" s="102"/>
    </row>
    <row r="90" spans="1:7" ht="19.5" customHeight="1" x14ac:dyDescent="0.25">
      <c r="A90" s="113">
        <v>1</v>
      </c>
      <c r="B90" s="113" t="s">
        <v>303</v>
      </c>
      <c r="C90" s="114" t="s">
        <v>304</v>
      </c>
      <c r="D90" s="100"/>
      <c r="F90" s="101"/>
      <c r="G90" s="102"/>
    </row>
    <row r="91" spans="1:7" ht="19.5" customHeight="1" x14ac:dyDescent="0.25">
      <c r="A91" s="113">
        <v>1</v>
      </c>
      <c r="B91" s="113" t="s">
        <v>305</v>
      </c>
      <c r="C91" s="114" t="s">
        <v>306</v>
      </c>
      <c r="D91" s="100"/>
      <c r="F91" s="101"/>
      <c r="G91" s="102"/>
    </row>
    <row r="92" spans="1:7" ht="19.5" customHeight="1" x14ac:dyDescent="0.25">
      <c r="A92" s="113">
        <v>1</v>
      </c>
      <c r="B92" s="113" t="s">
        <v>307</v>
      </c>
      <c r="C92" s="114" t="s">
        <v>308</v>
      </c>
      <c r="D92" s="100"/>
      <c r="F92" s="101"/>
      <c r="G92" s="102"/>
    </row>
    <row r="93" spans="1:7" ht="19.5" customHeight="1" x14ac:dyDescent="0.25">
      <c r="A93" s="113">
        <v>1</v>
      </c>
      <c r="B93" s="113" t="s">
        <v>309</v>
      </c>
      <c r="C93" s="114" t="s">
        <v>310</v>
      </c>
      <c r="D93" s="100"/>
      <c r="F93" s="101"/>
      <c r="G93" s="102"/>
    </row>
    <row r="94" spans="1:7" ht="19.5" customHeight="1" x14ac:dyDescent="0.25">
      <c r="A94" s="113">
        <v>1</v>
      </c>
      <c r="B94" s="113" t="s">
        <v>311</v>
      </c>
      <c r="C94" s="114" t="s">
        <v>312</v>
      </c>
      <c r="D94" s="100"/>
      <c r="F94" s="101"/>
      <c r="G94" s="102"/>
    </row>
    <row r="95" spans="1:7" ht="19.5" customHeight="1" x14ac:dyDescent="0.25">
      <c r="A95" s="113">
        <v>1</v>
      </c>
      <c r="B95" s="113" t="s">
        <v>313</v>
      </c>
      <c r="C95" s="114" t="s">
        <v>314</v>
      </c>
      <c r="D95" s="100"/>
      <c r="F95" s="101"/>
      <c r="G95" s="102"/>
    </row>
    <row r="96" spans="1:7" ht="19.5" customHeight="1" x14ac:dyDescent="0.25">
      <c r="A96" s="113">
        <v>1</v>
      </c>
      <c r="B96" s="113"/>
      <c r="C96" s="114" t="s">
        <v>315</v>
      </c>
      <c r="D96" s="100"/>
      <c r="F96" s="101"/>
      <c r="G96" s="102"/>
    </row>
    <row r="97" spans="1:7" ht="19.5" customHeight="1" x14ac:dyDescent="0.25">
      <c r="A97" s="113">
        <v>2</v>
      </c>
      <c r="B97" s="113"/>
      <c r="C97" s="114" t="s">
        <v>316</v>
      </c>
      <c r="D97" s="100"/>
      <c r="F97" s="101"/>
      <c r="G97" s="102"/>
    </row>
    <row r="98" spans="1:7" ht="19.5" customHeight="1" x14ac:dyDescent="0.25">
      <c r="A98" s="113">
        <v>6</v>
      </c>
      <c r="B98" s="113"/>
      <c r="C98" s="114" t="s">
        <v>317</v>
      </c>
      <c r="D98" s="100"/>
      <c r="F98" s="101"/>
      <c r="G98" s="102"/>
    </row>
    <row r="99" spans="1:7" ht="19.5" customHeight="1" x14ac:dyDescent="0.25">
      <c r="A99" s="99"/>
      <c r="B99" s="99"/>
      <c r="C99" s="86"/>
      <c r="D99" s="100"/>
      <c r="F99" s="101"/>
      <c r="G99" s="102"/>
    </row>
    <row r="100" spans="1:7" ht="20.100000000000001" customHeight="1" x14ac:dyDescent="0.25">
      <c r="A100" s="90"/>
      <c r="B100" s="107"/>
      <c r="C100" s="107" t="s">
        <v>162</v>
      </c>
      <c r="D100" s="71"/>
      <c r="E100" s="71"/>
      <c r="G100" s="104"/>
    </row>
    <row r="101" spans="1:7" ht="20.100000000000001" customHeight="1" x14ac:dyDescent="0.25">
      <c r="A101" s="90"/>
      <c r="B101" s="108">
        <v>1</v>
      </c>
      <c r="C101" s="109" t="s">
        <v>166</v>
      </c>
      <c r="D101" s="71"/>
      <c r="E101" s="71"/>
      <c r="G101" s="104"/>
    </row>
    <row r="102" spans="1:7" ht="20.100000000000001" customHeight="1" x14ac:dyDescent="0.25">
      <c r="A102" s="90"/>
      <c r="B102" s="108">
        <v>4</v>
      </c>
      <c r="C102" s="109" t="s">
        <v>167</v>
      </c>
      <c r="D102" s="71"/>
      <c r="E102" s="71"/>
      <c r="G102" s="104"/>
    </row>
    <row r="103" spans="1:7" ht="20.100000000000001" customHeight="1" x14ac:dyDescent="0.25">
      <c r="A103" s="90"/>
      <c r="B103" s="108">
        <v>1</v>
      </c>
      <c r="C103" s="109" t="s">
        <v>168</v>
      </c>
      <c r="D103" s="71"/>
      <c r="E103" s="71"/>
      <c r="G103" s="104"/>
    </row>
    <row r="104" spans="1:7" ht="20.100000000000001" customHeight="1" x14ac:dyDescent="0.25">
      <c r="A104" s="90"/>
      <c r="B104" s="108">
        <v>1</v>
      </c>
      <c r="C104" s="109" t="s">
        <v>169</v>
      </c>
      <c r="D104" s="71"/>
      <c r="E104" s="71"/>
      <c r="G104" s="104"/>
    </row>
    <row r="105" spans="1:7" ht="20.100000000000001" customHeight="1" x14ac:dyDescent="0.25">
      <c r="A105" s="90"/>
      <c r="B105" s="108">
        <v>1</v>
      </c>
      <c r="C105" s="109" t="s">
        <v>170</v>
      </c>
      <c r="D105" s="71"/>
      <c r="E105" s="71"/>
      <c r="G105" s="104"/>
    </row>
    <row r="106" spans="1:7" ht="20.100000000000001" customHeight="1" x14ac:dyDescent="0.25">
      <c r="A106" s="90"/>
      <c r="B106" s="108">
        <v>2</v>
      </c>
      <c r="C106" s="109" t="s">
        <v>318</v>
      </c>
      <c r="D106" s="71"/>
      <c r="E106" s="71"/>
      <c r="G106" s="104"/>
    </row>
    <row r="107" spans="1:7" ht="20.100000000000001" customHeight="1" x14ac:dyDescent="0.25">
      <c r="A107" s="90"/>
      <c r="B107" s="106"/>
      <c r="C107" s="71"/>
      <c r="D107" s="71"/>
      <c r="E107" s="71"/>
      <c r="G107" s="104"/>
    </row>
    <row r="108" spans="1:7" ht="20.100000000000001" customHeight="1" x14ac:dyDescent="0.25">
      <c r="A108" s="111" t="s">
        <v>152</v>
      </c>
      <c r="B108" s="112"/>
      <c r="C108" s="112"/>
      <c r="E108" s="71"/>
      <c r="G108" s="104"/>
    </row>
    <row r="109" spans="1:7" ht="20.100000000000001" customHeight="1" x14ac:dyDescent="0.25">
      <c r="A109" s="90"/>
      <c r="B109" s="106"/>
      <c r="C109" s="71"/>
      <c r="D109" s="71"/>
      <c r="E109" s="71"/>
      <c r="G109" s="104"/>
    </row>
    <row r="111" spans="1:7" ht="20.100000000000001" customHeight="1" x14ac:dyDescent="0.25">
      <c r="A111" s="78" t="s">
        <v>151</v>
      </c>
      <c r="B111" s="110"/>
      <c r="C111" s="110"/>
    </row>
    <row r="112" spans="1:7" ht="20.100000000000001" customHeight="1" x14ac:dyDescent="0.25">
      <c r="C112" s="90"/>
      <c r="E112" s="90"/>
    </row>
    <row r="113" spans="1:6" ht="20.100000000000001" customHeight="1" x14ac:dyDescent="0.25">
      <c r="B113" s="90"/>
      <c r="C113" s="90"/>
      <c r="E113" s="90"/>
    </row>
    <row r="114" spans="1:6" ht="20.100000000000001" customHeight="1" x14ac:dyDescent="0.25">
      <c r="C114" s="90"/>
      <c r="E114" s="90"/>
    </row>
    <row r="115" spans="1:6" ht="20.100000000000001" customHeight="1" x14ac:dyDescent="0.25">
      <c r="A115" s="78" t="s">
        <v>154</v>
      </c>
      <c r="B115" s="112"/>
      <c r="C115" s="110"/>
      <c r="D115" s="83"/>
    </row>
    <row r="116" spans="1:6" ht="20.100000000000001" customHeight="1" x14ac:dyDescent="0.25">
      <c r="B116" s="90"/>
      <c r="C116" s="90"/>
      <c r="E116" s="90"/>
      <c r="F116" s="90"/>
    </row>
    <row r="117" spans="1:6" ht="20.100000000000001" customHeight="1" x14ac:dyDescent="0.25">
      <c r="B117" s="90"/>
      <c r="C117" s="90"/>
      <c r="D117" s="83"/>
      <c r="E117" s="90"/>
      <c r="F117" s="90"/>
    </row>
    <row r="118" spans="1:6" ht="20.100000000000001" customHeight="1" x14ac:dyDescent="0.25">
      <c r="B118" s="90"/>
      <c r="C118" s="90"/>
      <c r="E118" s="90"/>
      <c r="F118" s="90"/>
    </row>
    <row r="119" spans="1:6" ht="20.100000000000001" customHeight="1" x14ac:dyDescent="0.25">
      <c r="A119" s="78" t="s">
        <v>155</v>
      </c>
      <c r="B119" s="112"/>
      <c r="C119" s="110"/>
      <c r="E119" s="90"/>
      <c r="F119" s="90"/>
    </row>
    <row r="120" spans="1:6" ht="20.100000000000001" customHeight="1" x14ac:dyDescent="0.25">
      <c r="B120" s="90"/>
      <c r="C120" s="90"/>
      <c r="E120" s="90"/>
      <c r="F120" s="90"/>
    </row>
  </sheetData>
  <mergeCells count="7">
    <mergeCell ref="A57:C57"/>
    <mergeCell ref="B74:C74"/>
    <mergeCell ref="A2:H2"/>
    <mergeCell ref="A3:H3"/>
    <mergeCell ref="O4:P5"/>
    <mergeCell ref="A4:H4"/>
    <mergeCell ref="A19:B19"/>
  </mergeCells>
  <phoneticPr fontId="29" type="noConversion"/>
  <pageMargins left="0.31496062992125984" right="0.31496062992125984" top="0.74803149606299213" bottom="0.74803149606299213" header="0.31496062992125984" footer="0.31496062992125984"/>
  <pageSetup paperSize="9"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5B25-3669-4DCD-8D3A-13F60A52B582}">
  <dimension ref="A1:P96"/>
  <sheetViews>
    <sheetView showGridLines="0" zoomScale="70" zoomScaleNormal="70" workbookViewId="0">
      <selection activeCell="I11" sqref="I11"/>
    </sheetView>
  </sheetViews>
  <sheetFormatPr baseColWidth="10" defaultColWidth="11.28515625" defaultRowHeight="20.100000000000001" customHeight="1" x14ac:dyDescent="0.2"/>
  <cols>
    <col min="1" max="1" width="20" style="1" bestFit="1" customWidth="1"/>
    <col min="2" max="2" width="21.71093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3.85546875" style="1" bestFit="1" customWidth="1"/>
    <col min="8" max="16384" width="11.28515625" style="1"/>
  </cols>
  <sheetData>
    <row r="1" spans="1:16" customFormat="1" ht="24" customHeight="1" x14ac:dyDescent="0.25">
      <c r="B1" s="52"/>
      <c r="C1" s="52"/>
      <c r="D1" s="53"/>
      <c r="E1" s="53"/>
      <c r="F1" s="53"/>
      <c r="G1" s="53"/>
      <c r="H1" s="53"/>
      <c r="I1" s="53"/>
      <c r="J1" s="53"/>
      <c r="K1" s="53"/>
      <c r="L1" s="54"/>
      <c r="M1" s="55"/>
    </row>
    <row r="2" spans="1:16" customFormat="1" ht="18" x14ac:dyDescent="0.25">
      <c r="A2" s="115" t="s">
        <v>0</v>
      </c>
      <c r="B2" s="115"/>
      <c r="C2" s="115"/>
      <c r="D2" s="115"/>
      <c r="E2" s="115"/>
      <c r="F2" s="115"/>
      <c r="G2" s="115"/>
      <c r="H2" s="53"/>
      <c r="I2" s="53"/>
      <c r="J2" s="53"/>
      <c r="K2" s="53"/>
      <c r="L2" s="54"/>
      <c r="M2" s="55"/>
    </row>
    <row r="3" spans="1:16" customFormat="1" ht="23.25" x14ac:dyDescent="0.35">
      <c r="A3" s="115" t="s">
        <v>1</v>
      </c>
      <c r="B3" s="115"/>
      <c r="C3" s="115"/>
      <c r="D3" s="115"/>
      <c r="E3" s="115"/>
      <c r="F3" s="115"/>
      <c r="G3" s="115"/>
      <c r="H3" s="56"/>
      <c r="I3" s="56"/>
      <c r="J3" s="56"/>
      <c r="K3" s="56"/>
      <c r="L3" s="56"/>
      <c r="M3" s="56"/>
    </row>
    <row r="4" spans="1:16" customFormat="1" ht="23.25" x14ac:dyDescent="0.35">
      <c r="A4" s="122" t="s">
        <v>135</v>
      </c>
      <c r="B4" s="122"/>
      <c r="C4" s="122"/>
      <c r="D4" s="122"/>
      <c r="E4" s="122"/>
      <c r="F4" s="122"/>
      <c r="G4" s="122"/>
      <c r="H4" s="56"/>
      <c r="I4" s="56"/>
      <c r="J4" s="56"/>
      <c r="K4" s="56"/>
      <c r="L4" s="56"/>
      <c r="M4" s="56"/>
      <c r="N4" s="2"/>
      <c r="O4" s="123"/>
      <c r="P4" s="123"/>
    </row>
    <row r="5" spans="1:16" s="2" customFormat="1" ht="20.100000000000001" customHeight="1" x14ac:dyDescent="0.2">
      <c r="O5" s="123"/>
      <c r="P5" s="123"/>
    </row>
    <row r="6" spans="1:16" s="2" customFormat="1" ht="20.100000000000001" customHeight="1" x14ac:dyDescent="0.2">
      <c r="O6" s="32"/>
      <c r="P6" s="32"/>
    </row>
    <row r="7" spans="1:16" s="2" customFormat="1" ht="20.100000000000001" customHeight="1" x14ac:dyDescent="0.2">
      <c r="A7" s="33" t="s">
        <v>136</v>
      </c>
      <c r="B7" s="33"/>
      <c r="C7" s="34" t="s">
        <v>137</v>
      </c>
      <c r="D7" s="33" t="s">
        <v>138</v>
      </c>
      <c r="E7" s="35"/>
      <c r="F7" s="36"/>
      <c r="G7" s="28"/>
      <c r="O7" s="32"/>
      <c r="P7" s="32"/>
    </row>
    <row r="8" spans="1:16" s="2" customFormat="1" ht="20.100000000000001" customHeight="1" x14ac:dyDescent="0.25">
      <c r="A8" s="20"/>
      <c r="B8" s="20"/>
      <c r="C8" s="20"/>
      <c r="D8" s="20"/>
      <c r="E8" s="20"/>
      <c r="F8" s="20"/>
      <c r="G8" s="1"/>
      <c r="O8" s="32"/>
      <c r="P8" s="32"/>
    </row>
    <row r="9" spans="1:16" s="2" customFormat="1" ht="20.100000000000001" customHeight="1" x14ac:dyDescent="0.2">
      <c r="A9" s="33" t="s">
        <v>139</v>
      </c>
      <c r="B9" s="33"/>
      <c r="C9" s="37" t="s">
        <v>140</v>
      </c>
      <c r="D9" s="38" t="s">
        <v>141</v>
      </c>
      <c r="E9" s="39" t="s">
        <v>156</v>
      </c>
      <c r="F9" s="40"/>
      <c r="G9" s="40"/>
      <c r="O9" s="32"/>
      <c r="P9" s="32"/>
    </row>
    <row r="10" spans="1:16" s="2" customFormat="1" ht="20.100000000000001" customHeight="1" x14ac:dyDescent="0.25">
      <c r="A10" s="20"/>
      <c r="B10" s="20"/>
      <c r="C10" s="20"/>
      <c r="D10" s="20"/>
      <c r="E10" s="20"/>
      <c r="F10" s="20"/>
      <c r="G10" s="1"/>
      <c r="O10" s="32"/>
      <c r="P10" s="32"/>
    </row>
    <row r="11" spans="1:16" s="2" customFormat="1" ht="29.45" customHeight="1" x14ac:dyDescent="0.2">
      <c r="A11" s="33" t="s">
        <v>142</v>
      </c>
      <c r="B11" s="33"/>
      <c r="C11" s="41" t="s">
        <v>143</v>
      </c>
      <c r="D11" s="38" t="s">
        <v>144</v>
      </c>
      <c r="E11" s="37" t="s">
        <v>157</v>
      </c>
      <c r="F11" s="21"/>
      <c r="G11" s="21"/>
      <c r="O11" s="32"/>
      <c r="P11" s="32"/>
    </row>
    <row r="12" spans="1:16" s="2" customFormat="1" ht="20.100000000000001" customHeight="1" x14ac:dyDescent="0.25">
      <c r="A12" s="20"/>
      <c r="B12" s="20"/>
      <c r="C12" s="20"/>
      <c r="D12" s="20"/>
      <c r="E12" s="20"/>
      <c r="F12" s="20"/>
      <c r="G12" s="1"/>
      <c r="O12" s="42"/>
      <c r="P12" s="42"/>
    </row>
    <row r="13" spans="1:16" s="2" customFormat="1" ht="20.100000000000001" customHeight="1" x14ac:dyDescent="0.2">
      <c r="A13" s="33" t="s">
        <v>145</v>
      </c>
      <c r="B13" s="33"/>
      <c r="C13" s="43">
        <v>44764</v>
      </c>
      <c r="D13" s="38" t="s">
        <v>146</v>
      </c>
      <c r="E13" s="44"/>
      <c r="F13" s="45"/>
      <c r="G13" s="45"/>
      <c r="O13" s="42"/>
      <c r="P13" s="42"/>
    </row>
    <row r="14" spans="1:16" s="2" customFormat="1" ht="20.100000000000001" customHeight="1" x14ac:dyDescent="0.25">
      <c r="A14" s="20"/>
      <c r="B14" s="20"/>
      <c r="C14" s="20"/>
      <c r="D14" s="20"/>
      <c r="E14" s="20"/>
      <c r="F14" s="20"/>
      <c r="G14" s="19"/>
      <c r="H14" s="19"/>
      <c r="O14" s="46"/>
      <c r="P14" s="46"/>
    </row>
    <row r="15" spans="1:16" s="2" customFormat="1" ht="20.100000000000001" customHeight="1" x14ac:dyDescent="0.2">
      <c r="A15" s="33" t="s">
        <v>147</v>
      </c>
      <c r="B15" s="33"/>
      <c r="C15" s="37" t="s">
        <v>148</v>
      </c>
      <c r="D15" s="21"/>
      <c r="E15" s="27"/>
      <c r="F15" s="27"/>
      <c r="G15" s="21"/>
      <c r="H15" s="21"/>
      <c r="O15" s="46"/>
      <c r="P15" s="46"/>
    </row>
    <row r="16" spans="1:16" s="2" customFormat="1" ht="20.100000000000001" customHeight="1" x14ac:dyDescent="0.25">
      <c r="A16" s="20"/>
      <c r="B16" s="20"/>
      <c r="C16" s="20"/>
      <c r="D16" s="20"/>
      <c r="E16" s="20"/>
      <c r="F16" s="20"/>
      <c r="G16" s="19"/>
      <c r="H16" s="19"/>
      <c r="O16" s="46"/>
      <c r="P16" s="46"/>
    </row>
    <row r="17" spans="1:16" s="2" customFormat="1" ht="20.100000000000001" customHeight="1" x14ac:dyDescent="0.2">
      <c r="A17" s="33" t="s">
        <v>149</v>
      </c>
      <c r="B17" s="33"/>
      <c r="C17" s="37"/>
      <c r="D17" s="38" t="s">
        <v>158</v>
      </c>
      <c r="E17" s="44"/>
      <c r="F17" s="27"/>
      <c r="G17" s="21"/>
      <c r="H17" s="21"/>
      <c r="O17" s="46"/>
      <c r="P17" s="46"/>
    </row>
    <row r="18" spans="1:16" s="2" customFormat="1" ht="20.100000000000001" customHeight="1" x14ac:dyDescent="0.25">
      <c r="A18" s="20"/>
      <c r="B18" s="20"/>
      <c r="C18" s="20"/>
      <c r="D18" s="20"/>
      <c r="E18" s="20"/>
      <c r="F18" s="20"/>
      <c r="G18" s="19"/>
      <c r="H18" s="19"/>
      <c r="O18" s="47"/>
      <c r="P18" s="47"/>
    </row>
    <row r="19" spans="1:16" s="2" customFormat="1" ht="20.100000000000001" customHeight="1" x14ac:dyDescent="0.2">
      <c r="A19" s="33" t="s">
        <v>150</v>
      </c>
      <c r="B19" s="33"/>
      <c r="C19" s="48"/>
      <c r="D19" s="28"/>
      <c r="E19" s="49"/>
      <c r="F19" s="49"/>
      <c r="G19" s="25"/>
      <c r="H19" s="22"/>
      <c r="O19" s="47"/>
      <c r="P19" s="47"/>
    </row>
    <row r="20" spans="1:16" s="2" customFormat="1" ht="20.100000000000001" customHeight="1" x14ac:dyDescent="0.2">
      <c r="A20" s="17"/>
      <c r="B20" s="17"/>
      <c r="C20" s="1"/>
      <c r="D20" s="1"/>
      <c r="E20" s="1"/>
      <c r="F20" s="1"/>
      <c r="G20" s="1"/>
      <c r="H20" s="1"/>
      <c r="O20" s="47"/>
      <c r="P20" s="47"/>
    </row>
    <row r="21" spans="1:16" s="2" customFormat="1" ht="20.100000000000001" customHeight="1" x14ac:dyDescent="0.2">
      <c r="A21" s="50"/>
      <c r="B21" s="50"/>
      <c r="C21" s="50"/>
      <c r="D21" s="50"/>
      <c r="E21" s="50"/>
      <c r="F21" s="50"/>
      <c r="G21" s="50"/>
      <c r="H21" s="51"/>
      <c r="O21" s="47"/>
      <c r="P21" s="47"/>
    </row>
    <row r="22" spans="1:16" s="2" customFormat="1" ht="30" customHeight="1" x14ac:dyDescent="0.2">
      <c r="A22" s="15" t="s">
        <v>131</v>
      </c>
      <c r="B22" s="15" t="s">
        <v>159</v>
      </c>
      <c r="C22" s="15" t="s">
        <v>132</v>
      </c>
      <c r="D22" s="15" t="s">
        <v>2</v>
      </c>
      <c r="E22" s="15" t="s">
        <v>153</v>
      </c>
      <c r="F22" s="16" t="s">
        <v>3</v>
      </c>
      <c r="G22" s="16" t="s">
        <v>4</v>
      </c>
      <c r="O22" s="47"/>
      <c r="P22" s="47"/>
    </row>
    <row r="23" spans="1:16" ht="20.100000000000001" customHeight="1" x14ac:dyDescent="0.2">
      <c r="A23" s="4" t="s">
        <v>5</v>
      </c>
      <c r="B23" s="4">
        <v>9999999999</v>
      </c>
      <c r="C23" s="14" t="s">
        <v>6</v>
      </c>
      <c r="D23" s="3">
        <v>2</v>
      </c>
      <c r="E23" s="26"/>
      <c r="F23" s="5">
        <v>700</v>
      </c>
      <c r="G23" s="6">
        <f t="shared" ref="G23:G62" si="0">D23*F23</f>
        <v>1400</v>
      </c>
    </row>
    <row r="24" spans="1:16" ht="20.100000000000001" customHeight="1" x14ac:dyDescent="0.2">
      <c r="A24" s="4" t="s">
        <v>7</v>
      </c>
      <c r="B24" s="4">
        <v>9999999999</v>
      </c>
      <c r="C24" s="14" t="s">
        <v>8</v>
      </c>
      <c r="D24" s="3">
        <v>1</v>
      </c>
      <c r="E24" s="26"/>
      <c r="F24" s="5">
        <v>700</v>
      </c>
      <c r="G24" s="6">
        <f t="shared" si="0"/>
        <v>700</v>
      </c>
    </row>
    <row r="25" spans="1:16" ht="20.100000000000001" customHeight="1" x14ac:dyDescent="0.2">
      <c r="A25" s="4" t="s">
        <v>9</v>
      </c>
      <c r="B25" s="4">
        <v>9999999999</v>
      </c>
      <c r="C25" s="14" t="s">
        <v>10</v>
      </c>
      <c r="D25" s="3">
        <v>2</v>
      </c>
      <c r="E25" s="26"/>
      <c r="F25" s="5">
        <v>700</v>
      </c>
      <c r="G25" s="6">
        <f t="shared" si="0"/>
        <v>1400</v>
      </c>
    </row>
    <row r="26" spans="1:16" ht="20.100000000000001" customHeight="1" x14ac:dyDescent="0.2">
      <c r="A26" s="4" t="s">
        <v>11</v>
      </c>
      <c r="B26" s="4">
        <v>9999999999</v>
      </c>
      <c r="C26" s="14" t="s">
        <v>12</v>
      </c>
      <c r="D26" s="3">
        <v>2</v>
      </c>
      <c r="E26" s="26"/>
      <c r="F26" s="5">
        <v>700</v>
      </c>
      <c r="G26" s="6">
        <f t="shared" si="0"/>
        <v>1400</v>
      </c>
    </row>
    <row r="27" spans="1:16" ht="20.100000000000001" customHeight="1" x14ac:dyDescent="0.2">
      <c r="A27" s="4" t="s">
        <v>13</v>
      </c>
      <c r="B27" s="4">
        <v>9999999999</v>
      </c>
      <c r="C27" s="14" t="s">
        <v>14</v>
      </c>
      <c r="D27" s="3">
        <v>2</v>
      </c>
      <c r="E27" s="26"/>
      <c r="F27" s="5">
        <v>700</v>
      </c>
      <c r="G27" s="6">
        <f t="shared" si="0"/>
        <v>1400</v>
      </c>
    </row>
    <row r="28" spans="1:16" ht="20.100000000000001" customHeight="1" x14ac:dyDescent="0.2">
      <c r="A28" s="4" t="s">
        <v>15</v>
      </c>
      <c r="B28" s="4">
        <v>9999999999</v>
      </c>
      <c r="C28" s="14" t="s">
        <v>16</v>
      </c>
      <c r="D28" s="3">
        <v>1</v>
      </c>
      <c r="E28" s="26"/>
      <c r="F28" s="5">
        <v>700</v>
      </c>
      <c r="G28" s="6">
        <f t="shared" si="0"/>
        <v>700</v>
      </c>
    </row>
    <row r="29" spans="1:16" ht="20.100000000000001" customHeight="1" x14ac:dyDescent="0.2">
      <c r="A29" s="4" t="s">
        <v>17</v>
      </c>
      <c r="B29" s="4">
        <v>9999999999</v>
      </c>
      <c r="C29" s="14" t="s">
        <v>18</v>
      </c>
      <c r="D29" s="3">
        <v>0</v>
      </c>
      <c r="E29" s="26"/>
      <c r="F29" s="7">
        <v>500</v>
      </c>
      <c r="G29" s="6">
        <f t="shared" si="0"/>
        <v>0</v>
      </c>
    </row>
    <row r="30" spans="1:16" ht="20.100000000000001" customHeight="1" x14ac:dyDescent="0.2">
      <c r="A30" s="4" t="s">
        <v>19</v>
      </c>
      <c r="B30" s="4">
        <v>9999999999</v>
      </c>
      <c r="C30" s="14" t="s">
        <v>20</v>
      </c>
      <c r="D30" s="3">
        <v>1</v>
      </c>
      <c r="E30" s="26"/>
      <c r="F30" s="7">
        <v>500</v>
      </c>
      <c r="G30" s="6">
        <f t="shared" si="0"/>
        <v>500</v>
      </c>
    </row>
    <row r="31" spans="1:16" ht="20.100000000000001" customHeight="1" x14ac:dyDescent="0.2">
      <c r="A31" s="4" t="s">
        <v>21</v>
      </c>
      <c r="B31" s="4">
        <v>9999999999</v>
      </c>
      <c r="C31" s="14" t="s">
        <v>22</v>
      </c>
      <c r="D31" s="3">
        <v>1</v>
      </c>
      <c r="E31" s="26"/>
      <c r="F31" s="7">
        <v>500</v>
      </c>
      <c r="G31" s="6">
        <f t="shared" si="0"/>
        <v>500</v>
      </c>
    </row>
    <row r="32" spans="1:16" ht="20.100000000000001" customHeight="1" x14ac:dyDescent="0.2">
      <c r="A32" s="4" t="s">
        <v>23</v>
      </c>
      <c r="B32" s="4">
        <v>9999999999</v>
      </c>
      <c r="C32" s="14" t="s">
        <v>24</v>
      </c>
      <c r="D32" s="3">
        <v>1</v>
      </c>
      <c r="E32" s="26"/>
      <c r="F32" s="7">
        <v>500</v>
      </c>
      <c r="G32" s="6">
        <f t="shared" si="0"/>
        <v>500</v>
      </c>
    </row>
    <row r="33" spans="1:7" ht="20.100000000000001" customHeight="1" x14ac:dyDescent="0.2">
      <c r="A33" s="4" t="s">
        <v>25</v>
      </c>
      <c r="B33" s="4">
        <v>9999999999</v>
      </c>
      <c r="C33" s="14" t="s">
        <v>26</v>
      </c>
      <c r="D33" s="3">
        <v>1</v>
      </c>
      <c r="E33" s="26"/>
      <c r="F33" s="7">
        <v>500</v>
      </c>
      <c r="G33" s="6">
        <f t="shared" si="0"/>
        <v>500</v>
      </c>
    </row>
    <row r="34" spans="1:7" ht="20.100000000000001" customHeight="1" x14ac:dyDescent="0.2">
      <c r="A34" s="4" t="s">
        <v>27</v>
      </c>
      <c r="B34" s="4">
        <v>9999999999</v>
      </c>
      <c r="C34" s="14" t="s">
        <v>28</v>
      </c>
      <c r="D34" s="3">
        <v>1</v>
      </c>
      <c r="E34" s="26"/>
      <c r="F34" s="7">
        <v>500</v>
      </c>
      <c r="G34" s="6">
        <f t="shared" si="0"/>
        <v>500</v>
      </c>
    </row>
    <row r="35" spans="1:7" ht="20.100000000000001" customHeight="1" x14ac:dyDescent="0.2">
      <c r="A35" s="4" t="s">
        <v>29</v>
      </c>
      <c r="B35" s="4">
        <v>9999999999</v>
      </c>
      <c r="C35" s="14" t="s">
        <v>30</v>
      </c>
      <c r="D35" s="3">
        <v>1</v>
      </c>
      <c r="E35" s="26"/>
      <c r="F35" s="7">
        <v>500</v>
      </c>
      <c r="G35" s="6">
        <f t="shared" si="0"/>
        <v>500</v>
      </c>
    </row>
    <row r="36" spans="1:7" ht="20.100000000000001" customHeight="1" x14ac:dyDescent="0.2">
      <c r="A36" s="4" t="s">
        <v>31</v>
      </c>
      <c r="B36" s="4">
        <v>9999999999</v>
      </c>
      <c r="C36" s="14" t="s">
        <v>32</v>
      </c>
      <c r="D36" s="3">
        <v>1</v>
      </c>
      <c r="E36" s="26"/>
      <c r="F36" s="7">
        <v>500</v>
      </c>
      <c r="G36" s="6">
        <f t="shared" si="0"/>
        <v>500</v>
      </c>
    </row>
    <row r="37" spans="1:7" ht="20.100000000000001" customHeight="1" x14ac:dyDescent="0.2">
      <c r="A37" s="4" t="s">
        <v>33</v>
      </c>
      <c r="B37" s="4">
        <v>9999999999</v>
      </c>
      <c r="C37" s="14" t="s">
        <v>34</v>
      </c>
      <c r="D37" s="3">
        <v>1</v>
      </c>
      <c r="E37" s="26"/>
      <c r="F37" s="7">
        <v>500</v>
      </c>
      <c r="G37" s="6">
        <f t="shared" si="0"/>
        <v>500</v>
      </c>
    </row>
    <row r="38" spans="1:7" ht="20.100000000000001" customHeight="1" x14ac:dyDescent="0.2">
      <c r="A38" s="4" t="s">
        <v>35</v>
      </c>
      <c r="B38" s="4">
        <v>9999999999</v>
      </c>
      <c r="C38" s="14" t="s">
        <v>36</v>
      </c>
      <c r="D38" s="3">
        <v>2</v>
      </c>
      <c r="E38" s="26"/>
      <c r="F38" s="7">
        <v>500</v>
      </c>
      <c r="G38" s="6">
        <f t="shared" si="0"/>
        <v>1000</v>
      </c>
    </row>
    <row r="39" spans="1:7" ht="20.100000000000001" customHeight="1" x14ac:dyDescent="0.2">
      <c r="A39" s="4" t="s">
        <v>37</v>
      </c>
      <c r="B39" s="4">
        <v>9999999999</v>
      </c>
      <c r="C39" s="14" t="s">
        <v>38</v>
      </c>
      <c r="D39" s="3">
        <v>2</v>
      </c>
      <c r="E39" s="26"/>
      <c r="F39" s="7">
        <v>500</v>
      </c>
      <c r="G39" s="6">
        <f t="shared" si="0"/>
        <v>1000</v>
      </c>
    </row>
    <row r="40" spans="1:7" ht="20.100000000000001" customHeight="1" x14ac:dyDescent="0.2">
      <c r="A40" s="4" t="s">
        <v>39</v>
      </c>
      <c r="B40" s="4">
        <v>9999999999</v>
      </c>
      <c r="C40" s="14" t="s">
        <v>40</v>
      </c>
      <c r="D40" s="3">
        <v>2</v>
      </c>
      <c r="E40" s="26"/>
      <c r="F40" s="7">
        <v>500</v>
      </c>
      <c r="G40" s="6">
        <f t="shared" si="0"/>
        <v>1000</v>
      </c>
    </row>
    <row r="41" spans="1:7" ht="20.100000000000001" customHeight="1" x14ac:dyDescent="0.2">
      <c r="A41" s="4" t="s">
        <v>41</v>
      </c>
      <c r="B41" s="4">
        <v>9999999999</v>
      </c>
      <c r="C41" s="14" t="s">
        <v>42</v>
      </c>
      <c r="D41" s="3">
        <v>2</v>
      </c>
      <c r="E41" s="26"/>
      <c r="F41" s="7">
        <v>500</v>
      </c>
      <c r="G41" s="6">
        <f t="shared" si="0"/>
        <v>1000</v>
      </c>
    </row>
    <row r="42" spans="1:7" ht="20.100000000000001" customHeight="1" x14ac:dyDescent="0.2">
      <c r="A42" s="4" t="s">
        <v>43</v>
      </c>
      <c r="B42" s="4">
        <v>9999999999</v>
      </c>
      <c r="C42" s="14" t="s">
        <v>44</v>
      </c>
      <c r="D42" s="3">
        <v>2</v>
      </c>
      <c r="E42" s="26"/>
      <c r="F42" s="7">
        <v>500</v>
      </c>
      <c r="G42" s="6">
        <f t="shared" si="0"/>
        <v>1000</v>
      </c>
    </row>
    <row r="43" spans="1:7" ht="20.100000000000001" customHeight="1" x14ac:dyDescent="0.2">
      <c r="A43" s="4" t="s">
        <v>45</v>
      </c>
      <c r="B43" s="4">
        <v>9999999999</v>
      </c>
      <c r="C43" s="14" t="s">
        <v>46</v>
      </c>
      <c r="D43" s="3">
        <v>2</v>
      </c>
      <c r="E43" s="26"/>
      <c r="F43" s="7">
        <v>500</v>
      </c>
      <c r="G43" s="6">
        <f t="shared" si="0"/>
        <v>1000</v>
      </c>
    </row>
    <row r="44" spans="1:7" ht="20.100000000000001" customHeight="1" x14ac:dyDescent="0.2">
      <c r="A44" s="4" t="s">
        <v>47</v>
      </c>
      <c r="B44" s="4">
        <v>9999999999</v>
      </c>
      <c r="C44" s="14" t="s">
        <v>48</v>
      </c>
      <c r="D44" s="3">
        <v>2</v>
      </c>
      <c r="E44" s="26"/>
      <c r="F44" s="7">
        <v>500</v>
      </c>
      <c r="G44" s="6">
        <f t="shared" si="0"/>
        <v>1000</v>
      </c>
    </row>
    <row r="45" spans="1:7" ht="20.100000000000001" customHeight="1" x14ac:dyDescent="0.2">
      <c r="A45" s="4" t="s">
        <v>49</v>
      </c>
      <c r="B45" s="4" t="s">
        <v>122</v>
      </c>
      <c r="C45" s="14" t="s">
        <v>50</v>
      </c>
      <c r="D45" s="3">
        <v>5</v>
      </c>
      <c r="E45" s="26"/>
      <c r="F45" s="8">
        <v>55</v>
      </c>
      <c r="G45" s="6">
        <f t="shared" si="0"/>
        <v>275</v>
      </c>
    </row>
    <row r="46" spans="1:7" ht="20.100000000000001" customHeight="1" x14ac:dyDescent="0.2">
      <c r="A46" s="4" t="s">
        <v>51</v>
      </c>
      <c r="B46" s="4" t="s">
        <v>122</v>
      </c>
      <c r="C46" s="14" t="s">
        <v>52</v>
      </c>
      <c r="D46" s="3">
        <v>5</v>
      </c>
      <c r="E46" s="26"/>
      <c r="F46" s="8">
        <v>55</v>
      </c>
      <c r="G46" s="6">
        <f t="shared" si="0"/>
        <v>275</v>
      </c>
    </row>
    <row r="47" spans="1:7" ht="20.100000000000001" customHeight="1" x14ac:dyDescent="0.2">
      <c r="A47" s="4" t="s">
        <v>53</v>
      </c>
      <c r="B47" s="4" t="s">
        <v>123</v>
      </c>
      <c r="C47" s="14" t="s">
        <v>54</v>
      </c>
      <c r="D47" s="3">
        <v>5</v>
      </c>
      <c r="E47" s="26"/>
      <c r="F47" s="8">
        <v>55</v>
      </c>
      <c r="G47" s="6">
        <f t="shared" si="0"/>
        <v>275</v>
      </c>
    </row>
    <row r="48" spans="1:7" ht="20.100000000000001" customHeight="1" x14ac:dyDescent="0.2">
      <c r="A48" s="4" t="s">
        <v>55</v>
      </c>
      <c r="B48" s="4" t="s">
        <v>124</v>
      </c>
      <c r="C48" s="14" t="s">
        <v>56</v>
      </c>
      <c r="D48" s="3">
        <v>5</v>
      </c>
      <c r="E48" s="26"/>
      <c r="F48" s="8">
        <v>55</v>
      </c>
      <c r="G48" s="6">
        <f t="shared" si="0"/>
        <v>275</v>
      </c>
    </row>
    <row r="49" spans="1:7" ht="20.100000000000001" customHeight="1" x14ac:dyDescent="0.2">
      <c r="A49" s="4" t="s">
        <v>57</v>
      </c>
      <c r="B49" s="4" t="s">
        <v>125</v>
      </c>
      <c r="C49" s="14" t="s">
        <v>58</v>
      </c>
      <c r="D49" s="3">
        <v>5</v>
      </c>
      <c r="E49" s="26"/>
      <c r="F49" s="8">
        <v>55</v>
      </c>
      <c r="G49" s="6">
        <f t="shared" si="0"/>
        <v>275</v>
      </c>
    </row>
    <row r="50" spans="1:7" ht="20.100000000000001" customHeight="1" x14ac:dyDescent="0.2">
      <c r="A50" s="4" t="s">
        <v>59</v>
      </c>
      <c r="B50" s="4" t="s">
        <v>126</v>
      </c>
      <c r="C50" s="14" t="s">
        <v>60</v>
      </c>
      <c r="D50" s="3">
        <v>5</v>
      </c>
      <c r="E50" s="26"/>
      <c r="F50" s="8">
        <v>55</v>
      </c>
      <c r="G50" s="6">
        <f t="shared" si="0"/>
        <v>275</v>
      </c>
    </row>
    <row r="51" spans="1:7" ht="20.100000000000001" customHeight="1" x14ac:dyDescent="0.2">
      <c r="A51" s="4" t="s">
        <v>61</v>
      </c>
      <c r="B51" s="4" t="s">
        <v>127</v>
      </c>
      <c r="C51" s="14" t="s">
        <v>62</v>
      </c>
      <c r="D51" s="3">
        <v>5</v>
      </c>
      <c r="E51" s="26"/>
      <c r="F51" s="8">
        <v>55</v>
      </c>
      <c r="G51" s="6">
        <f t="shared" si="0"/>
        <v>275</v>
      </c>
    </row>
    <row r="52" spans="1:7" ht="20.100000000000001" customHeight="1" x14ac:dyDescent="0.2">
      <c r="A52" s="4" t="s">
        <v>63</v>
      </c>
      <c r="B52" s="4" t="s">
        <v>128</v>
      </c>
      <c r="C52" s="14" t="s">
        <v>64</v>
      </c>
      <c r="D52" s="3">
        <v>5</v>
      </c>
      <c r="E52" s="26"/>
      <c r="F52" s="8">
        <v>55</v>
      </c>
      <c r="G52" s="6">
        <f t="shared" si="0"/>
        <v>275</v>
      </c>
    </row>
    <row r="53" spans="1:7" ht="20.100000000000001" customHeight="1" x14ac:dyDescent="0.2">
      <c r="A53" s="4" t="s">
        <v>65</v>
      </c>
      <c r="B53" s="4" t="s">
        <v>129</v>
      </c>
      <c r="C53" s="14" t="s">
        <v>66</v>
      </c>
      <c r="D53" s="3">
        <v>5</v>
      </c>
      <c r="E53" s="26"/>
      <c r="F53" s="8">
        <v>45</v>
      </c>
      <c r="G53" s="6">
        <f t="shared" si="0"/>
        <v>225</v>
      </c>
    </row>
    <row r="54" spans="1:7" ht="20.100000000000001" customHeight="1" x14ac:dyDescent="0.2">
      <c r="A54" s="4" t="s">
        <v>67</v>
      </c>
      <c r="B54" s="4" t="s">
        <v>129</v>
      </c>
      <c r="C54" s="14" t="s">
        <v>68</v>
      </c>
      <c r="D54" s="3">
        <v>5</v>
      </c>
      <c r="E54" s="26"/>
      <c r="F54" s="8">
        <v>45</v>
      </c>
      <c r="G54" s="6">
        <f t="shared" si="0"/>
        <v>225</v>
      </c>
    </row>
    <row r="55" spans="1:7" ht="20.100000000000001" customHeight="1" x14ac:dyDescent="0.2">
      <c r="A55" s="4" t="s">
        <v>69</v>
      </c>
      <c r="B55" s="4" t="s">
        <v>130</v>
      </c>
      <c r="C55" s="14" t="s">
        <v>70</v>
      </c>
      <c r="D55" s="3">
        <v>5</v>
      </c>
      <c r="E55" s="26"/>
      <c r="F55" s="8">
        <v>45</v>
      </c>
      <c r="G55" s="6">
        <f t="shared" si="0"/>
        <v>225</v>
      </c>
    </row>
    <row r="56" spans="1:7" ht="20.100000000000001" customHeight="1" x14ac:dyDescent="0.2">
      <c r="A56" s="4" t="s">
        <v>71</v>
      </c>
      <c r="B56" s="4" t="s">
        <v>130</v>
      </c>
      <c r="C56" s="14" t="s">
        <v>72</v>
      </c>
      <c r="D56" s="3">
        <v>3</v>
      </c>
      <c r="E56" s="26"/>
      <c r="F56" s="8">
        <v>45</v>
      </c>
      <c r="G56" s="6">
        <f t="shared" si="0"/>
        <v>135</v>
      </c>
    </row>
    <row r="57" spans="1:7" ht="20.100000000000001" customHeight="1" x14ac:dyDescent="0.2">
      <c r="A57" s="4" t="s">
        <v>73</v>
      </c>
      <c r="B57" s="4" t="s">
        <v>130</v>
      </c>
      <c r="C57" s="14" t="s">
        <v>74</v>
      </c>
      <c r="D57" s="3">
        <v>5</v>
      </c>
      <c r="E57" s="26"/>
      <c r="F57" s="8">
        <v>45</v>
      </c>
      <c r="G57" s="6">
        <f t="shared" si="0"/>
        <v>225</v>
      </c>
    </row>
    <row r="58" spans="1:7" ht="20.100000000000001" customHeight="1" x14ac:dyDescent="0.2">
      <c r="A58" s="4" t="s">
        <v>75</v>
      </c>
      <c r="B58" s="4" t="s">
        <v>130</v>
      </c>
      <c r="C58" s="14" t="s">
        <v>76</v>
      </c>
      <c r="D58" s="3">
        <v>5</v>
      </c>
      <c r="E58" s="26"/>
      <c r="F58" s="8">
        <v>45</v>
      </c>
      <c r="G58" s="6">
        <f t="shared" si="0"/>
        <v>225</v>
      </c>
    </row>
    <row r="59" spans="1:7" ht="20.100000000000001" customHeight="1" x14ac:dyDescent="0.2">
      <c r="A59" s="4" t="s">
        <v>77</v>
      </c>
      <c r="B59" s="4" t="s">
        <v>130</v>
      </c>
      <c r="C59" s="14" t="s">
        <v>78</v>
      </c>
      <c r="D59" s="3">
        <v>5</v>
      </c>
      <c r="E59" s="26"/>
      <c r="F59" s="8">
        <v>45</v>
      </c>
      <c r="G59" s="6">
        <f t="shared" si="0"/>
        <v>225</v>
      </c>
    </row>
    <row r="60" spans="1:7" ht="20.100000000000001" customHeight="1" x14ac:dyDescent="0.2">
      <c r="A60" s="4" t="s">
        <v>79</v>
      </c>
      <c r="B60" s="4" t="s">
        <v>130</v>
      </c>
      <c r="C60" s="14" t="s">
        <v>80</v>
      </c>
      <c r="D60" s="3">
        <v>5</v>
      </c>
      <c r="E60" s="26"/>
      <c r="F60" s="8">
        <v>45</v>
      </c>
      <c r="G60" s="6">
        <f t="shared" si="0"/>
        <v>225</v>
      </c>
    </row>
    <row r="61" spans="1:7" ht="20.100000000000001" customHeight="1" x14ac:dyDescent="0.2">
      <c r="A61" s="4" t="s">
        <v>81</v>
      </c>
      <c r="B61" s="4" t="s">
        <v>130</v>
      </c>
      <c r="C61" s="14" t="s">
        <v>82</v>
      </c>
      <c r="D61" s="3">
        <v>5</v>
      </c>
      <c r="E61" s="26"/>
      <c r="F61" s="8">
        <v>45</v>
      </c>
      <c r="G61" s="6">
        <f t="shared" si="0"/>
        <v>225</v>
      </c>
    </row>
    <row r="62" spans="1:7" ht="20.100000000000001" customHeight="1" x14ac:dyDescent="0.2">
      <c r="A62" s="4" t="s">
        <v>83</v>
      </c>
      <c r="B62" s="4" t="s">
        <v>130</v>
      </c>
      <c r="C62" s="14" t="s">
        <v>84</v>
      </c>
      <c r="D62" s="3">
        <v>5</v>
      </c>
      <c r="F62" s="8">
        <v>45</v>
      </c>
      <c r="G62" s="6">
        <f t="shared" si="0"/>
        <v>225</v>
      </c>
    </row>
    <row r="63" spans="1:7" ht="20.100000000000001" customHeight="1" x14ac:dyDescent="0.2">
      <c r="A63" s="3"/>
      <c r="B63" s="4"/>
      <c r="C63" s="4"/>
      <c r="D63" s="4"/>
      <c r="E63" s="14"/>
      <c r="F63" s="8"/>
      <c r="G63" s="6"/>
    </row>
    <row r="64" spans="1:7" ht="20.100000000000001" customHeight="1" x14ac:dyDescent="0.25">
      <c r="A64" s="125" t="s">
        <v>85</v>
      </c>
      <c r="B64" s="125"/>
      <c r="C64" s="125"/>
      <c r="D64" s="125"/>
      <c r="E64" s="125"/>
      <c r="F64" s="125"/>
      <c r="G64" s="9">
        <f>SUM(G23:G60)</f>
        <v>21910</v>
      </c>
    </row>
    <row r="65" spans="1:7" ht="20.100000000000001" customHeight="1" x14ac:dyDescent="0.25">
      <c r="A65" s="126" t="s">
        <v>86</v>
      </c>
      <c r="B65" s="127"/>
      <c r="C65" s="127"/>
      <c r="D65" s="127"/>
      <c r="E65" s="128"/>
      <c r="F65" s="10">
        <v>0.12</v>
      </c>
      <c r="G65" s="9">
        <f>+G64*F65</f>
        <v>2629.2</v>
      </c>
    </row>
    <row r="66" spans="1:7" ht="20.100000000000001" customHeight="1" x14ac:dyDescent="0.25">
      <c r="A66" s="125" t="s">
        <v>87</v>
      </c>
      <c r="B66" s="125"/>
      <c r="C66" s="125"/>
      <c r="D66" s="125"/>
      <c r="E66" s="125"/>
      <c r="F66" s="125"/>
      <c r="G66" s="9">
        <f>+G64+G65</f>
        <v>24539.200000000001</v>
      </c>
    </row>
    <row r="67" spans="1:7" ht="20.100000000000001" customHeight="1" x14ac:dyDescent="0.2">
      <c r="A67" s="11"/>
      <c r="B67" s="11"/>
      <c r="C67" s="11"/>
      <c r="D67" s="11"/>
      <c r="E67" s="11"/>
      <c r="F67" s="12"/>
      <c r="G67" s="12"/>
    </row>
    <row r="68" spans="1:7" ht="20.100000000000001" customHeight="1" x14ac:dyDescent="0.2">
      <c r="A68" s="11"/>
      <c r="B68" s="11"/>
      <c r="C68" s="11"/>
      <c r="D68" s="11"/>
      <c r="E68" s="11"/>
      <c r="F68" s="12"/>
      <c r="G68" s="12"/>
    </row>
    <row r="69" spans="1:7" ht="20.100000000000001" customHeight="1" x14ac:dyDescent="0.25">
      <c r="A69" s="124" t="s">
        <v>88</v>
      </c>
      <c r="B69" s="124"/>
      <c r="C69" s="124"/>
      <c r="D69" s="124"/>
      <c r="E69" s="124"/>
      <c r="F69" s="24"/>
      <c r="G69" s="12"/>
    </row>
    <row r="70" spans="1:7" ht="20.100000000000001" customHeight="1" x14ac:dyDescent="0.25">
      <c r="A70" s="13" t="s">
        <v>89</v>
      </c>
      <c r="B70" s="13" t="s">
        <v>90</v>
      </c>
      <c r="C70" s="23" t="s">
        <v>91</v>
      </c>
      <c r="D70" s="23"/>
      <c r="E70" s="23"/>
      <c r="G70" s="12"/>
    </row>
    <row r="71" spans="1:7" ht="20.100000000000001" customHeight="1" x14ac:dyDescent="0.2">
      <c r="A71" s="3">
        <v>2</v>
      </c>
      <c r="B71" s="4" t="s">
        <v>92</v>
      </c>
      <c r="C71" s="14" t="s">
        <v>109</v>
      </c>
      <c r="D71" s="14"/>
      <c r="E71" s="14"/>
      <c r="G71" s="12"/>
    </row>
    <row r="72" spans="1:7" ht="20.100000000000001" customHeight="1" x14ac:dyDescent="0.2">
      <c r="A72" s="3">
        <v>1</v>
      </c>
      <c r="B72" s="4" t="s">
        <v>93</v>
      </c>
      <c r="C72" s="14" t="s">
        <v>114</v>
      </c>
      <c r="D72" s="14"/>
      <c r="E72" s="14"/>
      <c r="G72" s="12"/>
    </row>
    <row r="73" spans="1:7" ht="20.100000000000001" customHeight="1" x14ac:dyDescent="0.2">
      <c r="A73" s="3">
        <v>2</v>
      </c>
      <c r="B73" s="4" t="s">
        <v>94</v>
      </c>
      <c r="C73" s="14" t="s">
        <v>116</v>
      </c>
      <c r="D73" s="14"/>
      <c r="E73" s="14"/>
      <c r="G73" s="12"/>
    </row>
    <row r="74" spans="1:7" ht="20.100000000000001" customHeight="1" x14ac:dyDescent="0.2">
      <c r="A74" s="3">
        <v>2</v>
      </c>
      <c r="B74" s="4" t="s">
        <v>95</v>
      </c>
      <c r="C74" s="14" t="s">
        <v>117</v>
      </c>
      <c r="D74" s="14"/>
      <c r="E74" s="14"/>
      <c r="G74" s="12"/>
    </row>
    <row r="75" spans="1:7" ht="20.100000000000001" customHeight="1" x14ac:dyDescent="0.2">
      <c r="A75" s="3">
        <v>1</v>
      </c>
      <c r="B75" s="4" t="s">
        <v>96</v>
      </c>
      <c r="C75" s="14" t="s">
        <v>119</v>
      </c>
      <c r="D75" s="14"/>
      <c r="E75" s="14"/>
      <c r="G75" s="12"/>
    </row>
    <row r="76" spans="1:7" ht="20.100000000000001" customHeight="1" x14ac:dyDescent="0.2">
      <c r="A76" s="3">
        <v>1</v>
      </c>
      <c r="B76" s="4" t="s">
        <v>97</v>
      </c>
      <c r="C76" s="14" t="s">
        <v>120</v>
      </c>
      <c r="D76" s="14"/>
      <c r="E76" s="14"/>
      <c r="G76" s="12"/>
    </row>
    <row r="77" spans="1:7" ht="20.100000000000001" customHeight="1" x14ac:dyDescent="0.2">
      <c r="A77" s="3">
        <v>1</v>
      </c>
      <c r="B77" s="4" t="s">
        <v>98</v>
      </c>
      <c r="C77" s="14" t="s">
        <v>115</v>
      </c>
      <c r="D77" s="14"/>
      <c r="E77" s="14"/>
      <c r="G77" s="12"/>
    </row>
    <row r="78" spans="1:7" ht="20.100000000000001" customHeight="1" x14ac:dyDescent="0.2">
      <c r="A78" s="3">
        <v>1</v>
      </c>
      <c r="B78" s="4" t="s">
        <v>99</v>
      </c>
      <c r="C78" s="14" t="s">
        <v>107</v>
      </c>
      <c r="D78" s="14"/>
      <c r="E78" s="14"/>
      <c r="G78" s="12"/>
    </row>
    <row r="79" spans="1:7" ht="20.100000000000001" customHeight="1" x14ac:dyDescent="0.2">
      <c r="A79" s="3">
        <v>1</v>
      </c>
      <c r="B79" s="4" t="s">
        <v>100</v>
      </c>
      <c r="C79" s="14" t="s">
        <v>108</v>
      </c>
      <c r="D79" s="14"/>
      <c r="E79" s="14"/>
      <c r="G79" s="12"/>
    </row>
    <row r="80" spans="1:7" ht="20.100000000000001" customHeight="1" x14ac:dyDescent="0.2">
      <c r="A80" s="3">
        <v>1</v>
      </c>
      <c r="B80" s="4" t="s">
        <v>101</v>
      </c>
      <c r="C80" s="14" t="s">
        <v>110</v>
      </c>
      <c r="D80" s="14"/>
      <c r="E80" s="14"/>
      <c r="G80" s="12"/>
    </row>
    <row r="81" spans="1:7" ht="20.100000000000001" customHeight="1" x14ac:dyDescent="0.2">
      <c r="A81" s="3">
        <v>2</v>
      </c>
      <c r="B81" s="4" t="s">
        <v>102</v>
      </c>
      <c r="C81" s="14" t="s">
        <v>118</v>
      </c>
      <c r="D81" s="14"/>
      <c r="E81" s="14"/>
      <c r="G81" s="12"/>
    </row>
    <row r="82" spans="1:7" ht="20.100000000000001" customHeight="1" x14ac:dyDescent="0.2">
      <c r="A82" s="3">
        <v>1</v>
      </c>
      <c r="B82" s="4" t="s">
        <v>103</v>
      </c>
      <c r="C82" s="14" t="s">
        <v>111</v>
      </c>
      <c r="D82" s="14"/>
      <c r="E82" s="14"/>
      <c r="G82" s="12"/>
    </row>
    <row r="83" spans="1:7" ht="20.100000000000001" customHeight="1" x14ac:dyDescent="0.2">
      <c r="A83" s="3">
        <v>10</v>
      </c>
      <c r="B83" s="4" t="s">
        <v>104</v>
      </c>
      <c r="C83" s="14" t="s">
        <v>112</v>
      </c>
      <c r="D83" s="14"/>
      <c r="E83" s="14"/>
      <c r="G83" s="12"/>
    </row>
    <row r="84" spans="1:7" ht="20.100000000000001" customHeight="1" x14ac:dyDescent="0.2">
      <c r="A84" s="3">
        <v>2</v>
      </c>
      <c r="B84" s="4" t="s">
        <v>105</v>
      </c>
      <c r="C84" s="14" t="s">
        <v>113</v>
      </c>
      <c r="D84" s="14"/>
      <c r="E84" s="14"/>
      <c r="G84" s="12"/>
    </row>
    <row r="85" spans="1:7" ht="20.100000000000001" customHeight="1" x14ac:dyDescent="0.2">
      <c r="A85" s="3">
        <v>1</v>
      </c>
      <c r="B85" s="4" t="s">
        <v>106</v>
      </c>
      <c r="C85" s="14" t="s">
        <v>121</v>
      </c>
      <c r="D85" s="14"/>
      <c r="E85" s="14"/>
      <c r="G85" s="12"/>
    </row>
    <row r="87" spans="1:7" ht="20.100000000000001" customHeight="1" x14ac:dyDescent="0.2">
      <c r="A87" s="1" t="s">
        <v>151</v>
      </c>
      <c r="B87" s="29"/>
      <c r="C87" s="29"/>
      <c r="E87" s="30" t="s">
        <v>152</v>
      </c>
      <c r="F87" s="31"/>
      <c r="G87" s="31"/>
    </row>
    <row r="88" spans="1:7" ht="20.100000000000001" customHeight="1" x14ac:dyDescent="0.2">
      <c r="C88" s="17"/>
      <c r="E88" s="17"/>
    </row>
    <row r="89" spans="1:7" ht="20.100000000000001" customHeight="1" x14ac:dyDescent="0.2">
      <c r="B89" s="17"/>
      <c r="C89" s="17"/>
      <c r="E89" s="17"/>
    </row>
    <row r="90" spans="1:7" ht="20.100000000000001" customHeight="1" x14ac:dyDescent="0.2">
      <c r="C90" s="17"/>
      <c r="E90" s="17"/>
    </row>
    <row r="91" spans="1:7" ht="20.100000000000001" customHeight="1" x14ac:dyDescent="0.25">
      <c r="A91" s="1" t="s">
        <v>154</v>
      </c>
      <c r="B91" s="31"/>
      <c r="C91" s="29"/>
      <c r="D91" s="19"/>
      <c r="E91" s="18"/>
    </row>
    <row r="92" spans="1:7" ht="20.100000000000001" customHeight="1" x14ac:dyDescent="0.2">
      <c r="B92" s="17"/>
      <c r="C92" s="17"/>
      <c r="E92" s="17"/>
      <c r="F92" s="17"/>
    </row>
    <row r="93" spans="1:7" ht="20.100000000000001" customHeight="1" x14ac:dyDescent="0.25">
      <c r="B93" s="17"/>
      <c r="C93" s="17"/>
      <c r="D93" s="19"/>
      <c r="E93" s="17"/>
      <c r="F93" s="17"/>
    </row>
    <row r="94" spans="1:7" ht="20.100000000000001" customHeight="1" x14ac:dyDescent="0.2">
      <c r="B94" s="17"/>
      <c r="C94" s="17"/>
      <c r="E94" s="17"/>
      <c r="F94" s="17"/>
    </row>
    <row r="95" spans="1:7" ht="20.100000000000001" customHeight="1" x14ac:dyDescent="0.2">
      <c r="A95" s="1" t="s">
        <v>155</v>
      </c>
      <c r="B95" s="31"/>
      <c r="C95" s="29"/>
      <c r="E95" s="17"/>
      <c r="F95" s="17"/>
    </row>
    <row r="96" spans="1:7" ht="20.100000000000001" customHeight="1" x14ac:dyDescent="0.2">
      <c r="B96" s="17"/>
      <c r="C96" s="17"/>
      <c r="E96" s="17"/>
      <c r="F96" s="17"/>
    </row>
  </sheetData>
  <mergeCells count="8">
    <mergeCell ref="A2:G2"/>
    <mergeCell ref="A3:G3"/>
    <mergeCell ref="A4:G4"/>
    <mergeCell ref="O4:P5"/>
    <mergeCell ref="A69:E69"/>
    <mergeCell ref="A64:F64"/>
    <mergeCell ref="A65:E65"/>
    <mergeCell ref="A66:F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2022-10-28T22:15:24Z</cp:lastPrinted>
  <dcterms:created xsi:type="dcterms:W3CDTF">2022-06-21T14:32:10Z</dcterms:created>
  <dcterms:modified xsi:type="dcterms:W3CDTF">2022-11-21T19:20:12Z</dcterms:modified>
</cp:coreProperties>
</file>