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R:\HOSPITAL LUIS VERNAZA 2\"/>
    </mc:Choice>
  </mc:AlternateContent>
  <xr:revisionPtr revIDLastSave="0" documentId="13_ncr:1_{4B1D9697-86AB-4F9D-95B8-DE5B05040467}" xr6:coauthVersionLast="47" xr6:coauthVersionMax="47" xr10:uidLastSave="{00000000-0000-0000-0000-000000000000}"/>
  <bookViews>
    <workbookView xWindow="-120" yWindow="-120" windowWidth="20730" windowHeight="11160" xr2:uid="{EE7DD0A6-64E0-45D4-968B-0B1871EF8A68}"/>
  </bookViews>
  <sheets>
    <sheet name="JAIRO" sheetId="1" r:id="rId1"/>
    <sheet name="Hoja1" sheetId="5" r:id="rId2"/>
    <sheet name="INQUIORT" sheetId="4" r:id="rId3"/>
  </sheets>
  <definedNames>
    <definedName name="_xlnm.Print_Area" localSheetId="0">JAIRO!$A$1:$E$232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89" i="5" l="1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90" i="5" s="1"/>
  <c r="C7" i="5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C7" i="4"/>
  <c r="G91" i="5" l="1"/>
  <c r="G92" i="5" s="1"/>
  <c r="G90" i="4"/>
  <c r="G92" i="4" l="1"/>
  <c r="G91" i="4"/>
</calcChain>
</file>

<file path=xl/sharedStrings.xml><?xml version="1.0" encoding="utf-8"?>
<sst xmlns="http://schemas.openxmlformats.org/spreadsheetml/2006/main" count="1010" uniqueCount="700">
  <si>
    <t>INSUMOS QUIRURGICOS ORTOMACX INQUIORT S.A.</t>
  </si>
  <si>
    <t>RUC: 0993007803001</t>
  </si>
  <si>
    <t>CANT.</t>
  </si>
  <si>
    <t>COD. ARTICULO</t>
  </si>
  <si>
    <t xml:space="preserve">DESCRIPCION ARTICULO </t>
  </si>
  <si>
    <t>PRECIO UNITARIO</t>
  </si>
  <si>
    <t>PRECIO TOTAL</t>
  </si>
  <si>
    <t>25-DVRA-109-R</t>
  </si>
  <si>
    <t xml:space="preserve"> 2.5-DVRA Series Standard 9H Right</t>
  </si>
  <si>
    <t>25-DVRA-109-L</t>
  </si>
  <si>
    <t xml:space="preserve"> 2.5-DVRA Series Standard 9H Left</t>
  </si>
  <si>
    <t>25-DVRA-110-R</t>
  </si>
  <si>
    <t xml:space="preserve"> 2.5-DVRA Series Standard 10H Right</t>
  </si>
  <si>
    <t>25-DVRA-110-L</t>
  </si>
  <si>
    <t xml:space="preserve"> 2.5-DVRA Series Standard 10H Left</t>
  </si>
  <si>
    <t>25-DVRA-111-R</t>
  </si>
  <si>
    <t xml:space="preserve"> 2.5-DVRA Series Standard 11H Right</t>
  </si>
  <si>
    <t>25-DVRA-111-L</t>
  </si>
  <si>
    <t xml:space="preserve"> 2.5-DVRA Series Standard 11H Left</t>
  </si>
  <si>
    <t>25-DVRA-209-R</t>
  </si>
  <si>
    <t xml:space="preserve"> 2.5-DVRA Series Wide 9H Right</t>
  </si>
  <si>
    <t>25-DVRA-209-L</t>
  </si>
  <si>
    <t xml:space="preserve"> 2.5-DVRA Series Wide 9H Left</t>
  </si>
  <si>
    <t>25-DVRA-210-R</t>
  </si>
  <si>
    <t xml:space="preserve"> 2.5-DVRA Series Wide 10H right</t>
  </si>
  <si>
    <t>25-DVRA-210-L</t>
  </si>
  <si>
    <t xml:space="preserve"> 2.5-DVRA Series Wide 10H Left</t>
  </si>
  <si>
    <t>25-DVRA-211-R</t>
  </si>
  <si>
    <t xml:space="preserve"> 2.5-DVRA Series Wide 11H Right</t>
  </si>
  <si>
    <t>25-DVRA-211-L</t>
  </si>
  <si>
    <t xml:space="preserve"> 2.5-DVRA Series Wide 11H Left</t>
  </si>
  <si>
    <t>25-DVRA-309-L</t>
  </si>
  <si>
    <t xml:space="preserve"> 2.5-DVRA Series Extralarge 9H Left</t>
  </si>
  <si>
    <t>25-DVRA-309-R</t>
  </si>
  <si>
    <t xml:space="preserve"> 2.5-DVRA Series Extralarge 9H Right</t>
  </si>
  <si>
    <t>25-DVRA-310-R</t>
  </si>
  <si>
    <t xml:space="preserve"> 2.5-DVRA Series Extralarge 10H right</t>
  </si>
  <si>
    <t>25-DVRA-310-L</t>
  </si>
  <si>
    <t xml:space="preserve"> 2.5-DVRA Series Extralarge 10H Left</t>
  </si>
  <si>
    <t>25-DVRA-311-R</t>
  </si>
  <si>
    <t xml:space="preserve"> 2.5-DVRA Series Extralarge 11H Right</t>
  </si>
  <si>
    <t>25-DVRA-311-L</t>
  </si>
  <si>
    <t xml:space="preserve"> 2.5-DVRA Series Extralarge 11H Left</t>
  </si>
  <si>
    <t>25J-DVRA-108-R</t>
  </si>
  <si>
    <t>Juxta, Right, Medium,2T, Blue 8H</t>
  </si>
  <si>
    <t>25J-DVRA-108-L</t>
  </si>
  <si>
    <t xml:space="preserve">Juxta, Left, Medium,2T, Green 8H </t>
  </si>
  <si>
    <t>25J-DVRA-110-R</t>
  </si>
  <si>
    <t xml:space="preserve">Juxta, Right, Medium,2T, Blue 10H </t>
  </si>
  <si>
    <t>25J-DVRA-110-L</t>
  </si>
  <si>
    <t xml:space="preserve">Juxta, Left, Medium,2T, Green 10H </t>
  </si>
  <si>
    <t>25J-DVRA-209-R</t>
  </si>
  <si>
    <t>Juxta, Right, Large,2T, Blue 9H</t>
  </si>
  <si>
    <t>25J-DVRA-209-L</t>
  </si>
  <si>
    <t>Juxta, Left, Large,2T, Green 9H</t>
  </si>
  <si>
    <t>25J-DVRA-211-R</t>
  </si>
  <si>
    <t>Juxta, Right, Large,2T, Blue 11H</t>
  </si>
  <si>
    <t>25J-DVRA-211-L</t>
  </si>
  <si>
    <t xml:space="preserve">Juxta, Left, Large,2T, Green 11H </t>
  </si>
  <si>
    <t>25R-DVRA-108-R</t>
  </si>
  <si>
    <t xml:space="preserve">Volar Rim, Right, Medium,2T, Blue 8H </t>
  </si>
  <si>
    <t>25R-DVRA-108-L</t>
  </si>
  <si>
    <t xml:space="preserve">Volar Rim, Left, Medium,2T, Green 8H </t>
  </si>
  <si>
    <t>25R-DVRA-110-R</t>
  </si>
  <si>
    <t xml:space="preserve">Volar Rim, Right, Medium,2T, Blue 10R </t>
  </si>
  <si>
    <t>25R-DVRA-110-L</t>
  </si>
  <si>
    <t xml:space="preserve">Volar Rim, Left, Medium,2T, Green 10R </t>
  </si>
  <si>
    <t>25R-DVRA-209-R</t>
  </si>
  <si>
    <t xml:space="preserve">Volar Rim, Right, Large,2T, Blue 9H </t>
  </si>
  <si>
    <t>25R-DVRA-209-L</t>
  </si>
  <si>
    <t xml:space="preserve">Volar Rim, Left, Large,2T, Green 9H </t>
  </si>
  <si>
    <t>25R-DVRA-211-R</t>
  </si>
  <si>
    <t xml:space="preserve">Volar Rim, Right, Large,2T, Blue 11H </t>
  </si>
  <si>
    <t>25R-DVRA-211-L</t>
  </si>
  <si>
    <t xml:space="preserve">Volar Rim, Left, Large,2T, Green 11H </t>
  </si>
  <si>
    <t>15L-HF-008</t>
  </si>
  <si>
    <t>Locking Screw 1.5×8mm</t>
  </si>
  <si>
    <t>15L-HF-010</t>
  </si>
  <si>
    <t>Locking Screw 1.5×10mm</t>
  </si>
  <si>
    <t>15L-HF-012</t>
  </si>
  <si>
    <t>Locking Screw 1.5×12mm</t>
  </si>
  <si>
    <t>25P-SO-010-TA</t>
  </si>
  <si>
    <t xml:space="preserve">2.0 mm Smooth Peg Screws Length 10 mm, Purple </t>
  </si>
  <si>
    <t>25P-SO-012-TA</t>
  </si>
  <si>
    <t xml:space="preserve">2.0 mm Smooth Peg Screws Length 12 mm, Purple </t>
  </si>
  <si>
    <t>25P-SO-014-TA</t>
  </si>
  <si>
    <t xml:space="preserve">2.0 mm Smooth Peg Screws Length 14 mm, Purple </t>
  </si>
  <si>
    <t>25P-SO-016-TA</t>
  </si>
  <si>
    <t xml:space="preserve">2.0 mm Smooth Peg Screws Length 16 mm, Purple </t>
  </si>
  <si>
    <t>25P-SO-018-TA</t>
  </si>
  <si>
    <t xml:space="preserve">2.0 mm Smooth Peg Screws Length 18 mm, Purple </t>
  </si>
  <si>
    <t>25P-SO-020-TA</t>
  </si>
  <si>
    <t xml:space="preserve">2.0 mm Smooth Peg Screws Length 20 mm, Purple </t>
  </si>
  <si>
    <t>25P-SO-022-TA</t>
  </si>
  <si>
    <t xml:space="preserve">2.0 mm Smooth Peg Screws Length 22 mm, Purple </t>
  </si>
  <si>
    <t>25P-SO-024-TA</t>
  </si>
  <si>
    <t xml:space="preserve">2.0 mm Smooth Peg Screws Length 24 mm, Purple </t>
  </si>
  <si>
    <t>25P-SO-026-TA</t>
  </si>
  <si>
    <t xml:space="preserve">2.0 mm Smooth Peg Screws Length 26 mm, Purple </t>
  </si>
  <si>
    <t>25P-SO-028-TA</t>
  </si>
  <si>
    <t xml:space="preserve">2.0 mm Smooth Peg Screws Length 28 mm, Purple </t>
  </si>
  <si>
    <t>25L-SO-008-TA</t>
  </si>
  <si>
    <t xml:space="preserve"> 2.5 LOCKING CORTICAL STARIX BLUE 8MM</t>
  </si>
  <si>
    <t>25L-SO-010-TA</t>
  </si>
  <si>
    <t xml:space="preserve"> 2.5 LOCKING CORTICAL STARIX BLUE 10MM</t>
  </si>
  <si>
    <t>25L-SO-012-TA</t>
  </si>
  <si>
    <t xml:space="preserve"> 2.5 LOCKING CORTICAL STARIX BLUE 12MM</t>
  </si>
  <si>
    <t>25L-SO-014-TA</t>
  </si>
  <si>
    <t xml:space="preserve"> 2.5 LOCKING CORTICAL STARIX BLUE 14MM</t>
  </si>
  <si>
    <t>25L-SO-016-TA</t>
  </si>
  <si>
    <t xml:space="preserve"> 2.5 LOCKING CORTICAL STARIX BLUE 16MM</t>
  </si>
  <si>
    <t>25L-SO-018-TA</t>
  </si>
  <si>
    <t xml:space="preserve"> 2.5 LOCKING CORTICAL STARIX BLUE 18MM</t>
  </si>
  <si>
    <t>25L-SO-020-TA</t>
  </si>
  <si>
    <t xml:space="preserve"> 2.5 LOCKING CORTICAL STARIX BLUE 20MM</t>
  </si>
  <si>
    <t>25L-SO-022-TA</t>
  </si>
  <si>
    <t xml:space="preserve"> 2.5 LOCKING CORTICAL STARIX BLUE 22MM</t>
  </si>
  <si>
    <t>25L-SO-024-TA</t>
  </si>
  <si>
    <t xml:space="preserve"> 2.5 LOCKING CORTICAL STARIX BLUE 24MM</t>
  </si>
  <si>
    <t>25L-SO-026-TA</t>
  </si>
  <si>
    <t xml:space="preserve"> 2.5 LOCKING CORTICAL STARIX BLUE 26MM</t>
  </si>
  <si>
    <t>25-SO-008-TA</t>
  </si>
  <si>
    <t xml:space="preserve"> 2.5 NON LOCKING CORTICAL STARIX SILVER 8MM</t>
  </si>
  <si>
    <t>25-SO-010-TA</t>
  </si>
  <si>
    <t xml:space="preserve"> 2.5 NON LOCKING CORTICAL STARIX SILVER 10MM</t>
  </si>
  <si>
    <t>25-SO-012-TA</t>
  </si>
  <si>
    <t xml:space="preserve"> 2.5 NON LOCKING CORTICAL STARIX SILVER 12MM</t>
  </si>
  <si>
    <t>25-SO-014-TA</t>
  </si>
  <si>
    <t xml:space="preserve"> 2.5 NON LOCKING CORTICAL STARIX SILVER 14MM</t>
  </si>
  <si>
    <t>25-SO-016-TA</t>
  </si>
  <si>
    <t xml:space="preserve"> 2.5 NON LOCKING CORTICAL STARIX SILVER 16MM</t>
  </si>
  <si>
    <t>25-SO-018-TA</t>
  </si>
  <si>
    <t xml:space="preserve"> 2.5 NON LOCKING CORTICAL STARIX SILVER 18MM</t>
  </si>
  <si>
    <t>25-SO-020-TA</t>
  </si>
  <si>
    <t xml:space="preserve"> 2.5 NON LOCKING CORTICAL STARIX SILVER 20MM</t>
  </si>
  <si>
    <t>25-SO-022-TA</t>
  </si>
  <si>
    <t xml:space="preserve"> 2.5 NON LOCKING CORTICAL STARIX SILVER 22MM</t>
  </si>
  <si>
    <t>25-SO-024-TA</t>
  </si>
  <si>
    <t xml:space="preserve"> 2.5 NON LOCKING CORTICAL STARIX SILVER 24MM</t>
  </si>
  <si>
    <t>25-SO-026-TA</t>
  </si>
  <si>
    <t xml:space="preserve"> 2.5 NON LOCKING CORTICAL STARIX SILVER 26MM</t>
  </si>
  <si>
    <t>INSTRUMENTAL ARIX Wrist System 1.5 / 2.0 / 2.5 Volar Distal Radius Locking Plate</t>
  </si>
  <si>
    <t>CANTIDAD</t>
  </si>
  <si>
    <t>CODIGO</t>
  </si>
  <si>
    <t>DESCRIPCIÓN</t>
  </si>
  <si>
    <t>111-092</t>
  </si>
  <si>
    <t>RA/UL ScrewDriver Body</t>
  </si>
  <si>
    <t>111-075</t>
  </si>
  <si>
    <t>2.5 Depth Gauge</t>
  </si>
  <si>
    <t>112-25-701</t>
  </si>
  <si>
    <t>ARIX Wrist System Drill 2.0(AO)</t>
  </si>
  <si>
    <t>111-080</t>
  </si>
  <si>
    <t>2.5 Drill Guide Variable</t>
  </si>
  <si>
    <t>111-101</t>
  </si>
  <si>
    <t>Drill Sleeve Body(Distal)</t>
  </si>
  <si>
    <t>111-103</t>
  </si>
  <si>
    <t>DRILL SLEEVE FOR  2.0 VARIABLE ANGLE</t>
  </si>
  <si>
    <t>111-157</t>
  </si>
  <si>
    <t>VARIABLE DRILL SLEEVE HANDLE</t>
  </si>
  <si>
    <t>114-009</t>
  </si>
  <si>
    <t>FORCEPS COMMON</t>
  </si>
  <si>
    <t>113-HF-613</t>
  </si>
  <si>
    <t>T8 STARIX Driver</t>
  </si>
  <si>
    <t>111-068-2</t>
  </si>
  <si>
    <t>Guide Pin 1.1mm 3.0</t>
  </si>
  <si>
    <t>111-082-R</t>
  </si>
  <si>
    <t>Radius Drill Guide Block Medium R</t>
  </si>
  <si>
    <t>111-082-L</t>
  </si>
  <si>
    <t>Radius Drill Guide Block Medium L</t>
  </si>
  <si>
    <t>111-083-R</t>
  </si>
  <si>
    <t>Radius Drill Guide Block Large R</t>
  </si>
  <si>
    <t>111-083-L</t>
  </si>
  <si>
    <t>Radius Drill Guide Block Large L</t>
  </si>
  <si>
    <t>111-095-R</t>
  </si>
  <si>
    <t>111-095-L</t>
  </si>
  <si>
    <t>111-096</t>
  </si>
  <si>
    <t>DISPENSER FOR GUIDE PIN</t>
  </si>
  <si>
    <t xml:space="preserve">PINZA DE SUJECCION </t>
  </si>
  <si>
    <t xml:space="preserve">BROCA DE 1.2MM </t>
  </si>
  <si>
    <t xml:space="preserve">PALA ATORNILLADOR DE 1.5MM </t>
  </si>
  <si>
    <t>J211207-L027</t>
  </si>
  <si>
    <t>J211208-L093</t>
  </si>
  <si>
    <t>J210216-L085</t>
  </si>
  <si>
    <t>J210216-L084</t>
  </si>
  <si>
    <t>R211005-L006</t>
  </si>
  <si>
    <t>J220112-L073</t>
  </si>
  <si>
    <t>J211110-L063</t>
  </si>
  <si>
    <t>J211022-L044</t>
  </si>
  <si>
    <t>J210310-L037</t>
  </si>
  <si>
    <t>J211125-L061</t>
  </si>
  <si>
    <t>J210930-L007</t>
  </si>
  <si>
    <t>J211125-L062</t>
  </si>
  <si>
    <t>J211022-L046</t>
  </si>
  <si>
    <t>J211110-L066</t>
  </si>
  <si>
    <t>R201117-L014</t>
  </si>
  <si>
    <t>R210723-L004</t>
  </si>
  <si>
    <t>J220112-L078</t>
  </si>
  <si>
    <t>R211129-L007</t>
  </si>
  <si>
    <t>J211201-L023</t>
  </si>
  <si>
    <t>J211223-L086</t>
  </si>
  <si>
    <t>R211222-L044</t>
  </si>
  <si>
    <t>R210927-L007</t>
  </si>
  <si>
    <t>J211222-L019</t>
  </si>
  <si>
    <t>J211029-L037</t>
  </si>
  <si>
    <t>R211222-L046</t>
  </si>
  <si>
    <t>R211222-L047</t>
  </si>
  <si>
    <t>J201006-L085</t>
  </si>
  <si>
    <t>201214-A2051</t>
  </si>
  <si>
    <t>J211223-L083</t>
  </si>
  <si>
    <t>J211223-L082</t>
  </si>
  <si>
    <t>J211223-L085</t>
  </si>
  <si>
    <t>J211223-L084</t>
  </si>
  <si>
    <t>J210928-L055</t>
  </si>
  <si>
    <t>J211222-L077</t>
  </si>
  <si>
    <t>J210804-L047</t>
  </si>
  <si>
    <t>J211015-L039</t>
  </si>
  <si>
    <t>J200821-L033</t>
  </si>
  <si>
    <t>J210903-L067</t>
  </si>
  <si>
    <t>J210804-L057</t>
  </si>
  <si>
    <t>J211201-L027</t>
  </si>
  <si>
    <t>J211201-L025</t>
  </si>
  <si>
    <t>J211201-L026</t>
  </si>
  <si>
    <t>J211201-L028</t>
  </si>
  <si>
    <t>J210903-L074</t>
  </si>
  <si>
    <t>J200729-L006</t>
  </si>
  <si>
    <t>J210903-L076</t>
  </si>
  <si>
    <t>J210204-L052</t>
  </si>
  <si>
    <t>J211223-L119</t>
  </si>
  <si>
    <t>J210929-L073</t>
  </si>
  <si>
    <t>J211015-L043</t>
  </si>
  <si>
    <t>J211015-L044</t>
  </si>
  <si>
    <t>J210929-L076</t>
  </si>
  <si>
    <t>J210610-L086</t>
  </si>
  <si>
    <t>J210907-L067</t>
  </si>
  <si>
    <t xml:space="preserve">PINEDA CORAL JAIRO DARIO </t>
  </si>
  <si>
    <t>RUC: 0957116478001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</si>
  <si>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</si>
  <si>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</si>
  <si>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</si>
  <si>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</si>
  <si>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</si>
  <si>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</si>
  <si>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</si>
  <si>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</si>
  <si>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</si>
  <si>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</si>
  <si>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</si>
  <si>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SEGURO PACIENTE</t>
  </si>
  <si>
    <t>DESCARGO</t>
  </si>
  <si>
    <t>ENTREGADO POR:</t>
  </si>
  <si>
    <t>RECIBIDO POR:</t>
  </si>
  <si>
    <t>INTRUMENTADOR:</t>
  </si>
  <si>
    <t>APROBADO POR:</t>
  </si>
  <si>
    <t>VENTA -CIRUGÍA</t>
  </si>
  <si>
    <t>No. IDENTIFICACION</t>
  </si>
  <si>
    <t>Lote</t>
  </si>
  <si>
    <t>Subtotal</t>
  </si>
  <si>
    <t>12% IVA</t>
  </si>
  <si>
    <t>Total</t>
  </si>
  <si>
    <t>MEDIDOR DE PROFUNDIDAD</t>
  </si>
  <si>
    <t>0990967946001</t>
  </si>
  <si>
    <t>LOJA Y ESCOBEDO</t>
  </si>
  <si>
    <t xml:space="preserve">TIPO DE SUEGURO </t>
  </si>
  <si>
    <t xml:space="preserve">NUMERO DE CEDULA/HISTORIA CLINICA </t>
  </si>
  <si>
    <t>VERIFICADO POR:</t>
  </si>
  <si>
    <t>185.766</t>
  </si>
  <si>
    <t>210127380</t>
  </si>
  <si>
    <t>CLAVIJA KIRSCHNER 1.2*250 MM ACERO</t>
  </si>
  <si>
    <t>185.769</t>
  </si>
  <si>
    <t>210127384</t>
  </si>
  <si>
    <t>CLAVIJA KIRSCHNER 1.6*250 MM ACERO</t>
  </si>
  <si>
    <t>185.770</t>
  </si>
  <si>
    <t>210127383</t>
  </si>
  <si>
    <t>CLAVIJA KIRSCHNER 1.8*250 MM ACERO</t>
  </si>
  <si>
    <t>T50092710</t>
  </si>
  <si>
    <t>TORNILLO BLOQ. 2.7*10 MM TITANIO</t>
  </si>
  <si>
    <t>T50092712</t>
  </si>
  <si>
    <t>TORNILLO BLOQ. 2.7*12 MM TITANIO</t>
  </si>
  <si>
    <t>T50092714</t>
  </si>
  <si>
    <t>TORNILLO BLOQ. 2.7*14 MM TITANIO</t>
  </si>
  <si>
    <t>T50092716</t>
  </si>
  <si>
    <t>TORNILLO BLOQ. 2.7*16 MM TITANIO</t>
  </si>
  <si>
    <t>T50092718</t>
  </si>
  <si>
    <t>TORNILLO BLOQ. 2.7*18 MM TITANIO</t>
  </si>
  <si>
    <t>T50092720</t>
  </si>
  <si>
    <t>TORNILLO BLOQ. 2.7*20 MM TITANIO</t>
  </si>
  <si>
    <t>T50092722</t>
  </si>
  <si>
    <t>TORNILLO BLOQ. 2.7*22 MM TITANIO</t>
  </si>
  <si>
    <t>T50092724</t>
  </si>
  <si>
    <t>TORNILLO BLOQ. 2.7*24 MM TITANIO</t>
  </si>
  <si>
    <t>T50092726</t>
  </si>
  <si>
    <t>TORNILLO BLOQ. 2.7*26 MM TITANIO</t>
  </si>
  <si>
    <t>T50092728</t>
  </si>
  <si>
    <t>TORNILLO BLOQ. 2.7*28 MM TITANIO</t>
  </si>
  <si>
    <t>T50092730</t>
  </si>
  <si>
    <t>TORNILLO BLOQ. 2.7*30 MM TITANIO</t>
  </si>
  <si>
    <t>Ti-102.218</t>
  </si>
  <si>
    <t>TORNILLO CORTICAL 3.5*18 MM TITANIO</t>
  </si>
  <si>
    <t>Ti-102.220</t>
  </si>
  <si>
    <t>TORNILLO CORTICAL 3.5*20 MM TITANIO</t>
  </si>
  <si>
    <t>Ti-102.222</t>
  </si>
  <si>
    <t>TORNILLO CORTICAL 3.5*22 MM TITANIO</t>
  </si>
  <si>
    <t>Ti-102.224</t>
  </si>
  <si>
    <t>TORNILLO CORTICAL 3.5*24 MM TITANIO</t>
  </si>
  <si>
    <t>Ti-102.226</t>
  </si>
  <si>
    <t>TORNILLO CORTICAL 3.5*26 MM TITANIO</t>
  </si>
  <si>
    <t>Ti-102.228</t>
  </si>
  <si>
    <t>TORNILLO CORTICAL 3.5*28 MM TITANIO</t>
  </si>
  <si>
    <t>Ti-102.230</t>
  </si>
  <si>
    <t>TORNILLO CORTICAL 3.5*30 MM TITANIO</t>
  </si>
  <si>
    <t>Ti-102.240</t>
  </si>
  <si>
    <t>TORNILLO CORTICAL 3.5*40 MM TITANIO</t>
  </si>
  <si>
    <t>Ti-102.212</t>
  </si>
  <si>
    <t>200112209</t>
  </si>
  <si>
    <t>TORNILLO CORTICAL 3.5*12 MM TITANIO</t>
  </si>
  <si>
    <t>Ti-102.214</t>
  </si>
  <si>
    <t>TORNILLO CORTICAL 3.5*14 MM TITANIO</t>
  </si>
  <si>
    <t>Ti-102.216</t>
  </si>
  <si>
    <t>TORNILLO CORTICAL 3.5*16 MM TITANIO</t>
  </si>
  <si>
    <t>Ti-102.232</t>
  </si>
  <si>
    <t>TORNILLO CORTICAL 3.5*32 MM TITANIO</t>
  </si>
  <si>
    <t>Ti-102.234</t>
  </si>
  <si>
    <t>TORNILLO CORTICAL 3.5*34 MM TITANIO</t>
  </si>
  <si>
    <t>Ti-102.236</t>
  </si>
  <si>
    <t>TORNILLO CORTICAL 3.5*36 MM TITANIO</t>
  </si>
  <si>
    <t>Ti-102.238</t>
  </si>
  <si>
    <t>TORNILLO CORTICAL 3.5*38 MM TITANIO</t>
  </si>
  <si>
    <t>Ti-102.242</t>
  </si>
  <si>
    <t>TORNILLO CORTICAL 3.5*42 MM TITANIO</t>
  </si>
  <si>
    <t>Ti-102.244</t>
  </si>
  <si>
    <t>TORNILLO CORTICAL 3.5*44 MM TITANIO</t>
  </si>
  <si>
    <t>Ti-102.246</t>
  </si>
  <si>
    <t>TORNILLO CORTICAL 3.5*46 MM TITANIO</t>
  </si>
  <si>
    <t>Ti-102.248</t>
  </si>
  <si>
    <t>TORNILLO CORTICAL 3.5*48 MM TITANIO</t>
  </si>
  <si>
    <t>T55903550YN</t>
  </si>
  <si>
    <t>TORNILLO CORTICAL 3.5*50 MM TITANIO</t>
  </si>
  <si>
    <t>T55903555YN</t>
  </si>
  <si>
    <t>TORNILLO CORTICAL 3.5*55 MM TITANIO</t>
  </si>
  <si>
    <t>T55903560YN</t>
  </si>
  <si>
    <t>TORNILLO CORTICAL 3.5*60 MM TITANIO</t>
  </si>
  <si>
    <t>T55903565YN</t>
  </si>
  <si>
    <t>TORNILLO CORTICAL 3.5*65 MM TITANIO</t>
  </si>
  <si>
    <t>T55903570YN</t>
  </si>
  <si>
    <t>TORNILLO CORTICAL 3.5*70 MM TITANIO</t>
  </si>
  <si>
    <t>T500935012</t>
  </si>
  <si>
    <t>TORNILLO BLOQ. 3.5*12 MM TITANIO</t>
  </si>
  <si>
    <t>T500935014</t>
  </si>
  <si>
    <t xml:space="preserve">TORNILLO BLOQ. 3.5 *14 MM TITANIO </t>
  </si>
  <si>
    <t>T500935016</t>
  </si>
  <si>
    <t xml:space="preserve">TORNILLO BLOQ. 3.5 *16 MM TITANIO </t>
  </si>
  <si>
    <t>T500935018</t>
  </si>
  <si>
    <t>TORNILLO BLOQ. 3.5*18 MM TITANIO</t>
  </si>
  <si>
    <t>040070020</t>
  </si>
  <si>
    <t>B2100007</t>
  </si>
  <si>
    <t>TORNILLO BLOQ. 3.5*20 MM TITANIO</t>
  </si>
  <si>
    <t>040070022</t>
  </si>
  <si>
    <t>B2102668</t>
  </si>
  <si>
    <t>TORNILLO BLOQ. 3.5*22 MM TITANIO</t>
  </si>
  <si>
    <t>040070024</t>
  </si>
  <si>
    <t>D180400701</t>
  </si>
  <si>
    <t>TORNILLO BLOQ. 3.5*24 MM TITANIO</t>
  </si>
  <si>
    <t>040070026</t>
  </si>
  <si>
    <t>G200400794</t>
  </si>
  <si>
    <t>TORNILLO BLOQ. 3.5*26 MM TITANIO</t>
  </si>
  <si>
    <t>040070028</t>
  </si>
  <si>
    <t>G200400784</t>
  </si>
  <si>
    <t>TORNILLO BLOQ. 3.5*28 MM TITANIO</t>
  </si>
  <si>
    <t>040070030</t>
  </si>
  <si>
    <t>J2104590</t>
  </si>
  <si>
    <t>TORNILLO BLOQ. 3.5*30 MM TITANIO</t>
  </si>
  <si>
    <t>040070032</t>
  </si>
  <si>
    <t>B2100005</t>
  </si>
  <si>
    <t>TORNILLO BLOQ. 3.5*32 MM TITANIO</t>
  </si>
  <si>
    <t>040070034</t>
  </si>
  <si>
    <t>M190400704</t>
  </si>
  <si>
    <t>TORNILLO BLOQ. 3.5*34 MM TITANIO</t>
  </si>
  <si>
    <t>040070036</t>
  </si>
  <si>
    <t>M180400712</t>
  </si>
  <si>
    <t>TORNILLO BLOQ. 3.5*36 MM TITANIO</t>
  </si>
  <si>
    <t>040070038</t>
  </si>
  <si>
    <t>J2104467</t>
  </si>
  <si>
    <t>TORNILLO BLOQ. 3.5*38 MM TITANIO</t>
  </si>
  <si>
    <t>T500935040</t>
  </si>
  <si>
    <t>TORNILLO BLOQ. 3.5*40 MM TITANIO</t>
  </si>
  <si>
    <t>040070042</t>
  </si>
  <si>
    <t>K180400706</t>
  </si>
  <si>
    <t>TORNILLO BLOQ. 3.5*42 MM TITANIO</t>
  </si>
  <si>
    <t>040070044</t>
  </si>
  <si>
    <t>M180400715</t>
  </si>
  <si>
    <t>TORNILLO BLOQ. 3.5*44 MM TITANIO</t>
  </si>
  <si>
    <t>T500935045</t>
  </si>
  <si>
    <t>TORNILLO BLOQ. 3.5*45 MM TITANIO</t>
  </si>
  <si>
    <t>040070046</t>
  </si>
  <si>
    <t>E190400736</t>
  </si>
  <si>
    <t>TORNILLO BLOQ. 3.5*46 MM TITANIO</t>
  </si>
  <si>
    <t>040070048</t>
  </si>
  <si>
    <t>K180400719</t>
  </si>
  <si>
    <t>TORNILLO BLOQ. 3.5*48 MM TITANIO</t>
  </si>
  <si>
    <t>T500935050</t>
  </si>
  <si>
    <t>TORNILLO BLOQ. 3.5*50 MM TITANIO</t>
  </si>
  <si>
    <t>T500935055</t>
  </si>
  <si>
    <t>TORNILLO BLOQ. 3.5*55 MM TITANIO</t>
  </si>
  <si>
    <t>T500935060</t>
  </si>
  <si>
    <t>TORNILLO BLOQ. 3.5*60 MM TITANIO</t>
  </si>
  <si>
    <t>T500935065</t>
  </si>
  <si>
    <t>TORNILLO BLOQ. 3.5*65 MM TITANIO</t>
  </si>
  <si>
    <t>T500935070</t>
  </si>
  <si>
    <t>TORNILLO BLOQ. 3.5*70 MM TITANIO</t>
  </si>
  <si>
    <t>040030020</t>
  </si>
  <si>
    <t>J2104461</t>
  </si>
  <si>
    <t>TORNILLO ESPONJOSO 4.0 *20 MM - ROSCA CORTA TITANIO</t>
  </si>
  <si>
    <t>040030025</t>
  </si>
  <si>
    <t>K200400304</t>
  </si>
  <si>
    <t>TORNILLO ESPONJOSO 4.0*25 MM TITANIO</t>
  </si>
  <si>
    <t>040030030</t>
  </si>
  <si>
    <t>M200400313</t>
  </si>
  <si>
    <t>TORNILLO ESPONJOSO 4.0*30 MM TITANIO</t>
  </si>
  <si>
    <t>040030035</t>
  </si>
  <si>
    <t>1405040036</t>
  </si>
  <si>
    <t>TORNILLO ESPONJOSO 4.0*35 MM TITANIO</t>
  </si>
  <si>
    <t>040030040</t>
  </si>
  <si>
    <t>M180400312</t>
  </si>
  <si>
    <t>TORNILLO ESPONJOSO 4.0*40 MM TITANIO</t>
  </si>
  <si>
    <t>040030045</t>
  </si>
  <si>
    <t>H2102855</t>
  </si>
  <si>
    <t>TORNILLO ESPONJOSO 4.0*45 MM TITANIO</t>
  </si>
  <si>
    <t>040030050</t>
  </si>
  <si>
    <t>G200400307</t>
  </si>
  <si>
    <t>TORNILLO ESPONJOSO 4.0*50 MM TITANIO</t>
  </si>
  <si>
    <t>040030055</t>
  </si>
  <si>
    <t>H2104250</t>
  </si>
  <si>
    <t>TORNILLO ESPONJOSO 4.0*55 MM TITANIO</t>
  </si>
  <si>
    <t>040030060</t>
  </si>
  <si>
    <t>H200400312</t>
  </si>
  <si>
    <t>TORNILLO ESPONJOSO 4.0*60 MM TITANIO</t>
  </si>
  <si>
    <t>TI-115.010</t>
  </si>
  <si>
    <t>ARANDELA 3.5 MM TITANIO</t>
  </si>
  <si>
    <t>INSTRUMENTAL</t>
  </si>
  <si>
    <t xml:space="preserve">BANDEJA INFERIOR </t>
  </si>
  <si>
    <t>DESPERIO  MANGO AZUL ANCHO</t>
  </si>
  <si>
    <t xml:space="preserve">DESPERIO  MANGO AZUL ANGOSTO </t>
  </si>
  <si>
    <t xml:space="preserve">ATORNILLADOR MANGO AZUL 3.5 CON CAMISA </t>
  </si>
  <si>
    <t>GANCHO REDUCTORES 3.5 MANGO AZUL</t>
  </si>
  <si>
    <t xml:space="preserve">PINZA DE REDUCCION VERBRUGGE </t>
  </si>
  <si>
    <t xml:space="preserve">PINZA REDUCTORA ESPAÑOLA CON ARANDELA </t>
  </si>
  <si>
    <t xml:space="preserve">PINZA REDUCTORA ESPAÑOLA CON CREMALLERA </t>
  </si>
  <si>
    <t>GUBIA</t>
  </si>
  <si>
    <t xml:space="preserve">SEPARADORES DE VOLKMAN </t>
  </si>
  <si>
    <t>CURETA</t>
  </si>
  <si>
    <t>BANDEJA MEDIA</t>
  </si>
  <si>
    <t xml:space="preserve">SEPARADORES DE HOMAN ANCHOS </t>
  </si>
  <si>
    <t xml:space="preserve">SEPARADORES DE HOMAN ANGOSTOS </t>
  </si>
  <si>
    <t>MANGO DE ANCLAJE RAPIDO  AZUL</t>
  </si>
  <si>
    <t>PLANTILLAS MEDIDORAS</t>
  </si>
  <si>
    <t xml:space="preserve">GUIA CENTRICA Y EXCENTRICA </t>
  </si>
  <si>
    <t xml:space="preserve">GUIAS BROCA 3,5/2,5MM </t>
  </si>
  <si>
    <t xml:space="preserve">GUIAS BROCA 2,5MM </t>
  </si>
  <si>
    <t>MANCHUELO EN T (TARRAJA)</t>
  </si>
  <si>
    <t>MANCHUELO ANCLAJE RAPIDO  (TARRAJA)</t>
  </si>
  <si>
    <t>DOBLADORAS DE PLACAS</t>
  </si>
  <si>
    <t xml:space="preserve">TREFINA ( ESCAREADOR PARA  HUESO) ANCLAJE RAPIDO </t>
  </si>
  <si>
    <t xml:space="preserve">EXTRACTOR HEXAGONAL ANCLAJE RAPIDO  </t>
  </si>
  <si>
    <t xml:space="preserve">AVELLANADOR ANCLAJE RAPIDO </t>
  </si>
  <si>
    <t>BROCAS 3.2</t>
  </si>
  <si>
    <t>BROCAS 2.5</t>
  </si>
  <si>
    <t>BROCAS 3.5</t>
  </si>
  <si>
    <t>BANDEJA SUPERIOR</t>
  </si>
  <si>
    <t>SEPARADORES DE SENMILER</t>
  </si>
  <si>
    <t xml:space="preserve"> ANCLAJE RAPIDO 1.5 DORADO TORRQUE </t>
  </si>
  <si>
    <t>PALA DE  ANCLAJE RAPIDO HEXAGONAL 3.5</t>
  </si>
  <si>
    <t>PALA DE  ANCLAJE RAPIDO STARDRIVE 3.5</t>
  </si>
  <si>
    <t>MACHUELO DE ANCLAJE  RAPIDO ( TARRAJA)</t>
  </si>
  <si>
    <t>ATORNILLADOR 3.5 BICELADO LARGO</t>
  </si>
  <si>
    <t>GUIAS DE BLOQUEO AZULES</t>
  </si>
  <si>
    <t>GUIAS DE BLOQUEO VERDES</t>
  </si>
  <si>
    <t xml:space="preserve">LLAVES EN L PEQUEÑA </t>
  </si>
  <si>
    <t xml:space="preserve">LLAVES EN L GRANDE </t>
  </si>
  <si>
    <t>MANGO EN T ANCLAJE RAPIDO 5.5</t>
  </si>
  <si>
    <t>PINZA REDUCTORA  DE PUNTA</t>
  </si>
  <si>
    <t xml:space="preserve">BROCAS DE ANCLAJE RAPIDO 2.8MM CON TOPE </t>
  </si>
  <si>
    <t xml:space="preserve">BROCAS DE ANCLAJE RAPIDO 2.7MM CON TOPE </t>
  </si>
  <si>
    <t xml:space="preserve">ANCLAJES DE MOTOR </t>
  </si>
  <si>
    <t xml:space="preserve">PORTA BATERIAS </t>
  </si>
  <si>
    <t xml:space="preserve">CONTENEDOR DE TRANSPORTE </t>
  </si>
  <si>
    <t>INSRUMENTADOR</t>
  </si>
  <si>
    <t xml:space="preserve">DR MOREIRA </t>
  </si>
  <si>
    <t>A93670486</t>
  </si>
  <si>
    <t>A93670599</t>
  </si>
  <si>
    <t>A93670712</t>
  </si>
  <si>
    <t>A93670915</t>
  </si>
  <si>
    <t>A93671117</t>
  </si>
  <si>
    <t>A93680373</t>
  </si>
  <si>
    <t>A93680486</t>
  </si>
  <si>
    <t>A93680599</t>
  </si>
  <si>
    <t>A93680712</t>
  </si>
  <si>
    <t>A93680915</t>
  </si>
  <si>
    <t>A93681117</t>
  </si>
  <si>
    <t>T713905090</t>
  </si>
  <si>
    <t>2000086742</t>
  </si>
  <si>
    <t>T713907114</t>
  </si>
  <si>
    <t>2000084314</t>
  </si>
  <si>
    <t>T713908126</t>
  </si>
  <si>
    <t>2000068896</t>
  </si>
  <si>
    <t>Ti-SF-138.106</t>
  </si>
  <si>
    <t>Ti-SF-138.107</t>
  </si>
  <si>
    <t>14062945T</t>
  </si>
  <si>
    <t>Ti-SF-138.109</t>
  </si>
  <si>
    <t>Ti-SF-138.110</t>
  </si>
  <si>
    <t>Ti-SF-138.112</t>
  </si>
  <si>
    <t>10575.05.5536-010776</t>
  </si>
  <si>
    <t>10576.05.5536-010788</t>
  </si>
  <si>
    <t>10577.05.5536-0107100</t>
  </si>
  <si>
    <t>10578.05.5536-0107112</t>
  </si>
  <si>
    <t>10579.05.5536-0107124</t>
  </si>
  <si>
    <t>10580.05.5536-0107148</t>
  </si>
  <si>
    <t>10581.05.5536-110776</t>
  </si>
  <si>
    <t>10582.05.5536-110788</t>
  </si>
  <si>
    <t>PLACA BLOQ. MULTIAXIAL PERONE X4 DER. TIT</t>
  </si>
  <si>
    <t>PLACA BLOQ. MULTIAXIAL PERONE X5 DER. TIT</t>
  </si>
  <si>
    <t>10584.05.5536-1107112</t>
  </si>
  <si>
    <t>PLACA BLOQ. MULTIAXIAL PERONE X6 DER. TIT</t>
  </si>
  <si>
    <t>10585.05.5536-1107124</t>
  </si>
  <si>
    <t>PLACA BLOQ. MULTIAXIAL PERONE X7 DER. TIT</t>
  </si>
  <si>
    <t>10586.05.5536-1107148</t>
  </si>
  <si>
    <t>PLACA BLOQ. MULTIAXIAL PERONE X9 DER. TIT</t>
  </si>
  <si>
    <t>PLACA PERONE BLOQ. 2,7 / 3,5 MM 4 ORIF. IZQ. TITANIO</t>
  </si>
  <si>
    <t>PLACA PERONE BLOQ. 2,7 / 3,5 MM 5 ORIF. IZQ. TITANIO</t>
  </si>
  <si>
    <t>28183</t>
  </si>
  <si>
    <t>PLACA PERONE BLOQ. 2,7 / 3,5 MM 7 ORIF. IZQ. TITANIO</t>
  </si>
  <si>
    <t>2100085110</t>
  </si>
  <si>
    <t>PLACA PERONE BLOQ. 2,7 / 3,5 MM 9 ORIF. IZQ. TITANIO</t>
  </si>
  <si>
    <t>PLACA PERONE BLOQ. 2,7 / 3,5 MM 11 ORIF. IZQ. TITANIO</t>
  </si>
  <si>
    <t>PLACA PERONE BLOQ. 2,7 / 3,5 MM 3 ORIF. DER. TITANIO</t>
  </si>
  <si>
    <t>2200018299</t>
  </si>
  <si>
    <t>PLACA PERONE BLOQ. 2,7 / 3,5 MM 4 ORIF. DER. TITANIO</t>
  </si>
  <si>
    <t>PLACA PERONE BLOQ. 2,7 / 3,5 MM 5 ORIF. DER. TITANIO</t>
  </si>
  <si>
    <t>2200018329</t>
  </si>
  <si>
    <t>PLACA PERONE BLOQ. 2,7 / 3,5 MM 7 ORIF. DER. TITANIO</t>
  </si>
  <si>
    <t>19000123890008</t>
  </si>
  <si>
    <t>PLACA PERONE BLOQ. 2,7 / 3,5 MM 9 ORIF.DER. TITANIO</t>
  </si>
  <si>
    <t>PLACA PERONE BLOQ. 2,7 / 3,5 MM 11 ORIF. DER. TITANIO</t>
  </si>
  <si>
    <t>PLACA PERONE ANATOMICA BLOQ. 3,5 MM 6 × 90 MM TITANIO</t>
  </si>
  <si>
    <t>PLACA PERONE ANATOMICA BLOQ. 3,5 MM 7 × 114 MM TITANIO</t>
  </si>
  <si>
    <t>PLACA PERONE ANATOMICA BLOQ. 3,5 MM 8 × 126 MM TITANIO</t>
  </si>
  <si>
    <t>TI-SF-138.105</t>
  </si>
  <si>
    <t xml:space="preserve">PLACA 1/3 CAÑA 3.5 MM BLOQ. *5 ORIF. TITANIO </t>
  </si>
  <si>
    <t xml:space="preserve">PLACA 1/3 CAÑA 3.5 MM BLOQ. *6 ORIF. TITANIO </t>
  </si>
  <si>
    <t xml:space="preserve">PLACA 1/3 CAÑA 3.5 MM BLOQ. *7 ORIF. TITANIO </t>
  </si>
  <si>
    <t>TI-SF-138.108</t>
  </si>
  <si>
    <t xml:space="preserve">PLACA 1/3 CAÑA 3.5 MM BLOQ. *8 ORIF. TITANIO </t>
  </si>
  <si>
    <t xml:space="preserve">PLACA 1/3 CAÑA 3.5 MM BLOQ. *9 ORIF. TITANIO </t>
  </si>
  <si>
    <t xml:space="preserve">PLACA 1/3 CAÑA 3.5 MM BLOQ. *10 ORIF. TITANIO </t>
  </si>
  <si>
    <t xml:space="preserve">PLACA 1/3 CAÑA 3.5 MM BLOQ. *12 ORIF. TITANIO </t>
  </si>
  <si>
    <t>PLACA PERONE BLOQ. MULTIAXIAL X3 IZQ. TIT</t>
  </si>
  <si>
    <t>PLACA PERONE BLOQ. MULTIAXIAL X4 IZQ. TIT</t>
  </si>
  <si>
    <t>PLACA PERONE BLOQ. MULTIAXIAL X5 IZQ. TIT</t>
  </si>
  <si>
    <t>PLACA PERONE BLOQ. MULTIAXIAL X6 IZQ. TIT</t>
  </si>
  <si>
    <t>PLACA PERONE BLOQ. MULTIAXIAL X7 IZQ. TIT</t>
  </si>
  <si>
    <t>PLACA PERONE BLOQ. MULTIAXIAL X9 IZQ. TIT</t>
  </si>
  <si>
    <t>10582.05.5536-110789</t>
  </si>
  <si>
    <t xml:space="preserve">MOTOR CANULADO MAS LLAVD EJACOBS </t>
  </si>
  <si>
    <t xml:space="preserve">PLACAS DE PERONE TITANIO </t>
  </si>
  <si>
    <t xml:space="preserve">HOSPITAL LUIS VERNAZA </t>
  </si>
  <si>
    <t xml:space="preserve">RIZZO VINUEZA </t>
  </si>
  <si>
    <t xml:space="preserve">BMI </t>
  </si>
  <si>
    <t>35V-DIST-305</t>
  </si>
  <si>
    <t>J210126-L018</t>
  </si>
  <si>
    <t>1/3 Type, All Thickness, 5Hole</t>
  </si>
  <si>
    <t>35V-DIST-306</t>
  </si>
  <si>
    <t>J201119-L032</t>
  </si>
  <si>
    <t>1/3 Type, All Thickness, 6Hole</t>
  </si>
  <si>
    <t>35V-DIST-307</t>
  </si>
  <si>
    <t>J210129-L006</t>
  </si>
  <si>
    <t>1/3 Type, All Thickness, 7Hole</t>
  </si>
  <si>
    <t>35V-DIST-308</t>
  </si>
  <si>
    <t>J190513-L028</t>
  </si>
  <si>
    <t>1/3 Type, All Thickness, 8Hole</t>
  </si>
  <si>
    <t>35V-DIST-309</t>
  </si>
  <si>
    <t>R200827-L006</t>
  </si>
  <si>
    <t>1/3 Type, All Thickness, 9Hole</t>
  </si>
  <si>
    <t>35V-DIST-310</t>
  </si>
  <si>
    <t>R200827-L007</t>
  </si>
  <si>
    <t>1/3 Type, All Thickness, 10Hole</t>
  </si>
  <si>
    <t>35V-DIST-311</t>
  </si>
  <si>
    <t>J200821-L101</t>
  </si>
  <si>
    <t>1/3 Type, All Thickness, 11Hole</t>
  </si>
  <si>
    <t>35V-DIST-312</t>
  </si>
  <si>
    <t>R200827-L009</t>
  </si>
  <si>
    <t>1/3 Type, All Thickness, 12Hole</t>
  </si>
  <si>
    <t>35V-DLF2-003-R</t>
  </si>
  <si>
    <t>J200821-L107</t>
  </si>
  <si>
    <t>Distal Fibula 2 Plate, Right, 3h</t>
  </si>
  <si>
    <t>35V-DLF2-004-R</t>
  </si>
  <si>
    <t>J200821-L106</t>
  </si>
  <si>
    <t>Distal Fibula 2 Plate, Right, 4H</t>
  </si>
  <si>
    <t>35V-DLF2-005-R</t>
  </si>
  <si>
    <t>J200727-L039</t>
  </si>
  <si>
    <t>Distal Fibula 2 Plate, Right, 5H</t>
  </si>
  <si>
    <t>35V-DLF2-006-R</t>
  </si>
  <si>
    <t>J200727-L040</t>
  </si>
  <si>
    <t>Distal Fibula 2 Plate, Right, 6H</t>
  </si>
  <si>
    <t>35V-DLF2-007-R</t>
  </si>
  <si>
    <t>J200727-L041</t>
  </si>
  <si>
    <t>Distal Fibula 2 Plate, Right, 7H</t>
  </si>
  <si>
    <t>35V-DLF2-008-R</t>
  </si>
  <si>
    <t>J210121-L113</t>
  </si>
  <si>
    <t>Distal Fibula 2 Plate, Right, 8H</t>
  </si>
  <si>
    <t>35V-DLF2-003-L</t>
  </si>
  <si>
    <t>J200821-L105</t>
  </si>
  <si>
    <t>Distal Fibula 2 Plate, Left, 3H</t>
  </si>
  <si>
    <t>35V-DLF2-004-L</t>
  </si>
  <si>
    <t>J200727-L043</t>
  </si>
  <si>
    <t>Distal Fibula 2 Plate, Left, 4H</t>
  </si>
  <si>
    <t>35V-DLF2-005-L</t>
  </si>
  <si>
    <t>J201223-L002</t>
  </si>
  <si>
    <t>Distal Fibula 2 Plate, Left, 5H</t>
  </si>
  <si>
    <t>35V-DLF2-006-L</t>
  </si>
  <si>
    <t>J200727-L045</t>
  </si>
  <si>
    <t>Distal Fibula 2 Plate, Left, 6H</t>
  </si>
  <si>
    <t>35V-DLF2-007-L</t>
  </si>
  <si>
    <t>J200727-L046</t>
  </si>
  <si>
    <t>Distal Fibula 2 Plate, Left, 7H</t>
  </si>
  <si>
    <t>35V-DLF2-008-L</t>
  </si>
  <si>
    <t>J200821-L009</t>
  </si>
  <si>
    <t>Distal Fibula 2 Plate, Left, 8H</t>
  </si>
  <si>
    <t>35L-SO-L10-TA</t>
  </si>
  <si>
    <t>J210628-L049</t>
  </si>
  <si>
    <t>3.5 LOCKING CORTICAL STARIX GREEN 10MM</t>
  </si>
  <si>
    <t>35L-SO-L12-TA</t>
  </si>
  <si>
    <t>J201119-L042</t>
  </si>
  <si>
    <t>3.5 LOCKING CORTICAL STARIX GREEN 12MM</t>
  </si>
  <si>
    <t>35L-SO-L14-TA</t>
  </si>
  <si>
    <t>J211129-L060</t>
  </si>
  <si>
    <t>3.5 LOCKING CORTICAL STARIX GREEN 14MM</t>
  </si>
  <si>
    <t>35L-SO-L16-TA</t>
  </si>
  <si>
    <t>J211123-L021</t>
  </si>
  <si>
    <t>3.5 LOCKING CORTICAL STARIX GREEN 16MM</t>
  </si>
  <si>
    <t>35L-SO-L18-TA</t>
  </si>
  <si>
    <t>J220120-L065</t>
  </si>
  <si>
    <t>3.5 LOCKING CORTICAL STARIX GREEN 18MM</t>
  </si>
  <si>
    <t>35L-SO-L20-TA</t>
  </si>
  <si>
    <t>J211223-L022</t>
  </si>
  <si>
    <t>3.5 LOCKING CORTICAL STARIX GREEN 20MM</t>
  </si>
  <si>
    <t>35L-SO-L22-TA</t>
  </si>
  <si>
    <t>R211202-L018</t>
  </si>
  <si>
    <t>3.5 LOCKING CORTICAL STARIX GREEN 22MM</t>
  </si>
  <si>
    <t>35L-SO-L24-TA</t>
  </si>
  <si>
    <t>J211223-L024</t>
  </si>
  <si>
    <t>3.5 LOCKING CORTICAL STARIX GREEN 24MM</t>
  </si>
  <si>
    <t>35L-SO-L26-TA</t>
  </si>
  <si>
    <t>J211223-L026</t>
  </si>
  <si>
    <t>3.5 LOCKING CORTICAL STARIX GREEN 26MM</t>
  </si>
  <si>
    <t>28L-SO-L10-TA</t>
  </si>
  <si>
    <t>R210202-L010</t>
  </si>
  <si>
    <t>3.5 Locking 2.8 Body Screw T10</t>
  </si>
  <si>
    <t>28L-SO-L12-TA</t>
  </si>
  <si>
    <t>R210202-L011</t>
  </si>
  <si>
    <t>3.5 Locking 2.8 Body Screw T12</t>
  </si>
  <si>
    <t>35-SO-L10-T</t>
  </si>
  <si>
    <t>J201216-L002</t>
  </si>
  <si>
    <t>3.5 NON LOCKING CORTICAL STARIX NON ANODIZING 10MM</t>
  </si>
  <si>
    <t>35-SO-L12-T</t>
  </si>
  <si>
    <t>J201119-L047</t>
  </si>
  <si>
    <t>3.5 NON LOCKING CORTICAL STARIX NON ANODIZING 12MM</t>
  </si>
  <si>
    <t>35-SO-L14-T</t>
  </si>
  <si>
    <t>J201216-L004</t>
  </si>
  <si>
    <t>3.5 NON LOCKING CORTICAL STARIX NON ANODIZING 14MM</t>
  </si>
  <si>
    <t>35-SO-L16-T</t>
  </si>
  <si>
    <t>J201015-L046</t>
  </si>
  <si>
    <t>3.5 NON LOCKING CORTICAL STARIX NON ANODIZING 16MM</t>
  </si>
  <si>
    <t>35-SO-L18-T</t>
  </si>
  <si>
    <t>J211125-L066</t>
  </si>
  <si>
    <t>3.5 NON LOCKING CORTICAL STARIX NON ANODIZING 18MM</t>
  </si>
  <si>
    <t>35-SO-L20-T</t>
  </si>
  <si>
    <t>J201014-L046</t>
  </si>
  <si>
    <t>3.5 NON LOCKING CORTICAL STARIX NON ANODIZING 20MM</t>
  </si>
  <si>
    <t>35-SO-L22-T</t>
  </si>
  <si>
    <t>J200821-L091</t>
  </si>
  <si>
    <t>3.5 NON LOCKING CORTICAL STARIX NON ANODIZING 22MM</t>
  </si>
  <si>
    <t>35-SO-L24-T</t>
  </si>
  <si>
    <t>J200821-L092</t>
  </si>
  <si>
    <t>3.5 NON LOCKING CORTICAL STARIX NON ANODIZING 24MM</t>
  </si>
  <si>
    <t>35-SO-L50-T</t>
  </si>
  <si>
    <t>J200821-L093</t>
  </si>
  <si>
    <t>3.5 NON LOCKING CORTICAL STARIX NON ANODIZING 50MM</t>
  </si>
  <si>
    <t>35-SO-L55-T</t>
  </si>
  <si>
    <t>J200821-L006</t>
  </si>
  <si>
    <t>3.5 NON LOCKING CORTICAL STARIX NON ANODIZING 55MM</t>
  </si>
  <si>
    <t>35-SO-L60-T</t>
  </si>
  <si>
    <t>J200821-L007</t>
  </si>
  <si>
    <t>3.5 NON LOCKING CORTICAL STARIX NON ANODIZING 60MM</t>
  </si>
  <si>
    <t>35-SO-L65-T</t>
  </si>
  <si>
    <t>R210120-L016</t>
  </si>
  <si>
    <t>3.5 NON LOCKING CORTICAL STARIX NON ANODIZING 65MM</t>
  </si>
  <si>
    <t>35-SO-L70-T</t>
  </si>
  <si>
    <t>R210120-L017</t>
  </si>
  <si>
    <t>3.5 NON LOCKING CORTICAL STARIX NON ANODIZING 70MM</t>
  </si>
  <si>
    <t xml:space="preserve">BATERIAS ROJAS </t>
  </si>
  <si>
    <t>NEJ090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</si>
</sst>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4" formatCode="_-[$$-240A]\ * #,##0.00_-;\-[$$-240A]\ * #,##0.00_-;_-[$$-240A]\ * &quot;-&quot;??_-;_-@_-"/>
    <numFmt numFmtId="165" formatCode="[$-F800]dddd\,\ mmmm\ dd\,\ yyyy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0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sz val="12"/>
      <color indexed="8"/>
      <name val="Arial"/>
      <family val="2"/>
    </font>
    <font>
      <sz val="12"/>
      <color theme="1"/>
      <name val="Calibri"/>
      <family val="2"/>
      <scheme val="minor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Arial"/>
      <family val="2"/>
    </font>
    <font>
      <b/>
      <i/>
      <sz val="12"/>
      <color theme="0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sz val="14"/>
      <color theme="1"/>
      <name val="Arial"/>
      <family val="2"/>
    </font>
    <font>
      <b/>
      <sz val="12"/>
      <color rgb="FFFF0000"/>
      <name val="Arial"/>
      <family val="2"/>
    </font>
    <font>
      <b/>
      <sz val="14"/>
      <color theme="1"/>
      <name val="Arial"/>
      <family val="2"/>
    </font>
    <font>
      <sz val="14"/>
      <name val="Arial"/>
      <family val="2"/>
    </font>
    <font>
      <sz val="14"/>
      <color indexed="8"/>
      <name val="Arial"/>
      <family val="2"/>
    </font>
    <font>
      <b/>
      <i/>
      <sz val="14"/>
      <color theme="0"/>
      <name val="Arial"/>
      <family val="2"/>
    </font>
    <font>
      <b/>
      <sz val="14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rgb="FF00206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9">
    <xf numFmtId="0" fontId="0" fillId="0" borderId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2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36">
    <xf numFmtId="0" fontId="0" fillId="0" borderId="0" xfId="0"/>
    <xf numFmtId="44" fontId="6" fillId="0" borderId="0" xfId="1" applyFont="1" applyFill="1" applyBorder="1" applyAlignment="1"/>
    <xf numFmtId="164" fontId="7" fillId="0" borderId="1" xfId="2" applyNumberFormat="1" applyFont="1" applyFill="1" applyBorder="1" applyAlignment="1">
      <alignment horizontal="center"/>
    </xf>
    <xf numFmtId="0" fontId="6" fillId="0" borderId="0" xfId="0" applyFont="1"/>
    <xf numFmtId="2" fontId="6" fillId="0" borderId="0" xfId="0" applyNumberFormat="1" applyFont="1" applyAlignment="1">
      <alignment horizontal="center"/>
    </xf>
    <xf numFmtId="2" fontId="6" fillId="0" borderId="0" xfId="0" applyNumberFormat="1" applyFont="1"/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6" fillId="0" borderId="1" xfId="0" applyFont="1" applyBorder="1"/>
    <xf numFmtId="0" fontId="4" fillId="0" borderId="0" xfId="6" applyFont="1" applyAlignment="1">
      <alignment horizontal="center" wrapText="1"/>
    </xf>
    <xf numFmtId="0" fontId="6" fillId="0" borderId="1" xfId="0" applyFont="1" applyBorder="1" applyAlignment="1">
      <alignment horizontal="center"/>
    </xf>
    <xf numFmtId="0" fontId="7" fillId="0" borderId="1" xfId="0" applyFont="1" applyBorder="1" applyAlignment="1" applyProtection="1">
      <alignment horizontal="center" vertical="top" wrapText="1" readingOrder="1"/>
      <protection locked="0"/>
    </xf>
    <xf numFmtId="0" fontId="6" fillId="0" borderId="3" xfId="0" applyFont="1" applyBorder="1"/>
    <xf numFmtId="44" fontId="7" fillId="0" borderId="1" xfId="7" applyFont="1" applyFill="1" applyBorder="1"/>
    <xf numFmtId="0" fontId="8" fillId="0" borderId="1" xfId="0" applyFont="1" applyBorder="1" applyAlignment="1">
      <alignment horizontal="left" vertical="top"/>
    </xf>
    <xf numFmtId="164" fontId="6" fillId="0" borderId="1" xfId="0" applyNumberFormat="1" applyFont="1" applyBorder="1"/>
    <xf numFmtId="0" fontId="6" fillId="0" borderId="1" xfId="6" applyFont="1" applyBorder="1" applyAlignment="1">
      <alignment horizontal="center"/>
    </xf>
    <xf numFmtId="0" fontId="7" fillId="0" borderId="0" xfId="0" applyFont="1"/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left" vertical="center"/>
    </xf>
    <xf numFmtId="0" fontId="7" fillId="0" borderId="1" xfId="0" applyFont="1" applyBorder="1"/>
    <xf numFmtId="0" fontId="8" fillId="0" borderId="1" xfId="0" applyFont="1" applyBorder="1" applyAlignment="1">
      <alignment vertical="top"/>
    </xf>
    <xf numFmtId="49" fontId="7" fillId="0" borderId="1" xfId="0" applyNumberFormat="1" applyFont="1" applyBorder="1" applyAlignment="1">
      <alignment vertical="center"/>
    </xf>
    <xf numFmtId="0" fontId="7" fillId="0" borderId="1" xfId="0" applyFont="1" applyBorder="1" applyAlignment="1">
      <alignment vertical="center"/>
    </xf>
    <xf numFmtId="0" fontId="4" fillId="0" borderId="0" xfId="6" applyFont="1" applyAlignment="1">
      <alignment wrapText="1"/>
    </xf>
    <xf numFmtId="0" fontId="4" fillId="0" borderId="1" xfId="0" applyFont="1" applyBorder="1"/>
    <xf numFmtId="0" fontId="6" fillId="0" borderId="1" xfId="0" applyFont="1" applyBorder="1" applyAlignment="1">
      <alignment vertical="center"/>
    </xf>
    <xf numFmtId="0" fontId="7" fillId="0" borderId="0" xfId="0" applyFont="1" applyAlignment="1">
      <alignment horizontal="left"/>
    </xf>
    <xf numFmtId="0" fontId="7" fillId="0" borderId="0" xfId="0" applyFont="1" applyAlignment="1">
      <alignment wrapText="1"/>
    </xf>
    <xf numFmtId="0" fontId="9" fillId="0" borderId="0" xfId="0" applyFont="1"/>
    <xf numFmtId="0" fontId="12" fillId="0" borderId="0" xfId="0" applyFont="1"/>
    <xf numFmtId="0" fontId="12" fillId="0" borderId="0" xfId="0" applyFont="1" applyAlignment="1">
      <alignment horizontal="left"/>
    </xf>
    <xf numFmtId="0" fontId="12" fillId="0" borderId="0" xfId="0" applyFont="1" applyAlignment="1">
      <alignment vertical="center"/>
    </xf>
    <xf numFmtId="0" fontId="6" fillId="0" borderId="0" xfId="0" applyFont="1" applyAlignment="1">
      <alignment horizontal="center"/>
    </xf>
    <xf numFmtId="0" fontId="12" fillId="2" borderId="0" xfId="0" applyFont="1" applyFill="1" applyAlignment="1">
      <alignment vertical="center"/>
    </xf>
    <xf numFmtId="0" fontId="4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 applyProtection="1">
      <alignment horizontal="center" vertical="center" wrapText="1" readingOrder="1"/>
      <protection locked="0"/>
    </xf>
    <xf numFmtId="0" fontId="4" fillId="0" borderId="0" xfId="0" applyFont="1" applyAlignment="1">
      <alignment horizontal="center"/>
    </xf>
    <xf numFmtId="164" fontId="5" fillId="0" borderId="0" xfId="2" applyNumberFormat="1" applyFont="1" applyFill="1" applyBorder="1" applyAlignment="1">
      <alignment horizontal="center"/>
    </xf>
    <xf numFmtId="164" fontId="6" fillId="0" borderId="0" xfId="0" applyNumberFormat="1" applyFont="1"/>
    <xf numFmtId="0" fontId="6" fillId="0" borderId="0" xfId="0" applyFont="1" applyAlignment="1">
      <alignment horizontal="left" vertical="center"/>
    </xf>
    <xf numFmtId="164" fontId="5" fillId="2" borderId="0" xfId="2" applyNumberFormat="1" applyFont="1" applyFill="1" applyBorder="1" applyAlignment="1"/>
    <xf numFmtId="0" fontId="12" fillId="2" borderId="0" xfId="0" applyFont="1" applyFill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13" fillId="0" borderId="0" xfId="0" applyFont="1" applyAlignment="1">
      <alignment vertical="center"/>
    </xf>
    <xf numFmtId="0" fontId="6" fillId="0" borderId="5" xfId="0" applyFont="1" applyBorder="1" applyAlignment="1">
      <alignment horizontal="center"/>
    </xf>
    <xf numFmtId="0" fontId="6" fillId="0" borderId="0" xfId="0" applyFont="1" applyAlignment="1">
      <alignment horizontal="left"/>
    </xf>
    <xf numFmtId="0" fontId="6" fillId="0" borderId="5" xfId="0" applyFont="1" applyBorder="1"/>
    <xf numFmtId="0" fontId="5" fillId="0" borderId="0" xfId="0" applyFont="1" applyAlignment="1">
      <alignment horizontal="center" vertical="center"/>
    </xf>
    <xf numFmtId="0" fontId="11" fillId="3" borderId="0" xfId="0" applyFont="1" applyFill="1" applyAlignment="1">
      <alignment vertical="center"/>
    </xf>
    <xf numFmtId="0" fontId="11" fillId="2" borderId="1" xfId="0" applyFont="1" applyFill="1" applyBorder="1" applyAlignment="1">
      <alignment vertical="center"/>
    </xf>
    <xf numFmtId="0" fontId="11" fillId="2" borderId="0" xfId="0" applyFont="1" applyFill="1" applyAlignment="1">
      <alignment vertical="center"/>
    </xf>
    <xf numFmtId="0" fontId="12" fillId="0" borderId="1" xfId="0" applyFont="1" applyBorder="1" applyAlignment="1">
      <alignment vertical="center"/>
    </xf>
    <xf numFmtId="0" fontId="11" fillId="3" borderId="0" xfId="0" applyFont="1" applyFill="1" applyAlignment="1">
      <alignment vertical="center" wrapText="1"/>
    </xf>
    <xf numFmtId="49" fontId="12" fillId="0" borderId="1" xfId="0" applyNumberFormat="1" applyFont="1" applyBorder="1" applyAlignment="1">
      <alignment vertical="center"/>
    </xf>
    <xf numFmtId="49" fontId="12" fillId="0" borderId="0" xfId="0" applyNumberFormat="1" applyFont="1" applyAlignment="1">
      <alignment vertical="center"/>
    </xf>
    <xf numFmtId="0" fontId="12" fillId="0" borderId="1" xfId="0" applyFont="1" applyBorder="1" applyAlignment="1">
      <alignment vertical="center" wrapText="1"/>
    </xf>
    <xf numFmtId="0" fontId="14" fillId="0" borderId="0" xfId="0" applyFont="1" applyAlignment="1" applyProtection="1">
      <alignment vertical="top"/>
      <protection locked="0"/>
    </xf>
    <xf numFmtId="20" fontId="12" fillId="0" borderId="1" xfId="0" applyNumberFormat="1" applyFont="1" applyBorder="1" applyAlignment="1">
      <alignment vertical="center"/>
    </xf>
    <xf numFmtId="20" fontId="12" fillId="0" borderId="0" xfId="0" applyNumberFormat="1" applyFont="1" applyAlignment="1">
      <alignment vertical="center"/>
    </xf>
    <xf numFmtId="0" fontId="7" fillId="0" borderId="0" xfId="0" applyFont="1" applyAlignment="1" applyProtection="1">
      <alignment vertical="top"/>
      <protection locked="0"/>
    </xf>
    <xf numFmtId="0" fontId="8" fillId="0" borderId="0" xfId="0" applyFont="1" applyAlignment="1">
      <alignment horizontal="left" vertical="top"/>
    </xf>
    <xf numFmtId="0" fontId="13" fillId="0" borderId="1" xfId="0" applyFont="1" applyBorder="1" applyAlignment="1">
      <alignment vertical="center"/>
    </xf>
    <xf numFmtId="0" fontId="13" fillId="0" borderId="0" xfId="0" applyFont="1" applyAlignment="1">
      <alignment horizontal="left" vertical="center"/>
    </xf>
    <xf numFmtId="0" fontId="15" fillId="6" borderId="5" xfId="0" applyFont="1" applyFill="1" applyBorder="1"/>
    <xf numFmtId="0" fontId="15" fillId="2" borderId="0" xfId="0" applyFont="1" applyFill="1"/>
    <xf numFmtId="0" fontId="0" fillId="0" borderId="0" xfId="0" applyAlignment="1">
      <alignment horizontal="center"/>
    </xf>
    <xf numFmtId="0" fontId="16" fillId="2" borderId="0" xfId="0" applyFont="1" applyFill="1" applyAlignment="1">
      <alignment horizontal="left" vertical="center"/>
    </xf>
    <xf numFmtId="14" fontId="17" fillId="0" borderId="0" xfId="0" applyNumberFormat="1" applyFont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8" fillId="0" borderId="0" xfId="6" applyFont="1"/>
    <xf numFmtId="165" fontId="12" fillId="0" borderId="1" xfId="0" applyNumberFormat="1" applyFont="1" applyBorder="1" applyAlignment="1">
      <alignment horizontal="left" vertical="center"/>
    </xf>
    <xf numFmtId="164" fontId="5" fillId="0" borderId="6" xfId="2" applyNumberFormat="1" applyFont="1" applyFill="1" applyBorder="1" applyAlignment="1">
      <alignment horizontal="right"/>
    </xf>
    <xf numFmtId="164" fontId="5" fillId="0" borderId="2" xfId="2" applyNumberFormat="1" applyFont="1" applyFill="1" applyBorder="1" applyAlignment="1">
      <alignment horizontal="right"/>
    </xf>
    <xf numFmtId="0" fontId="4" fillId="0" borderId="0" xfId="6" applyFont="1" applyAlignment="1">
      <alignment horizontal="right" wrapText="1"/>
    </xf>
    <xf numFmtId="9" fontId="4" fillId="0" borderId="0" xfId="6" applyNumberFormat="1" applyFont="1" applyAlignment="1">
      <alignment horizontal="right" wrapText="1"/>
    </xf>
    <xf numFmtId="0" fontId="7" fillId="2" borderId="1" xfId="0" applyFont="1" applyFill="1" applyBorder="1" applyAlignment="1">
      <alignment horizontal="center"/>
    </xf>
    <xf numFmtId="0" fontId="20" fillId="0" borderId="0" xfId="0" applyFont="1"/>
    <xf numFmtId="0" fontId="20" fillId="0" borderId="0" xfId="0" applyFont="1" applyAlignment="1">
      <alignment horizontal="center"/>
    </xf>
    <xf numFmtId="0" fontId="3" fillId="3" borderId="9" xfId="0" applyFont="1" applyFill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22" fillId="0" borderId="0" xfId="0" applyFont="1" applyAlignment="1">
      <alignment vertical="center"/>
    </xf>
    <xf numFmtId="0" fontId="4" fillId="0" borderId="0" xfId="0" applyFont="1"/>
    <xf numFmtId="0" fontId="22" fillId="0" borderId="0" xfId="0" applyFont="1"/>
    <xf numFmtId="0" fontId="3" fillId="3" borderId="8" xfId="0" applyFont="1" applyFill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21" fontId="4" fillId="0" borderId="1" xfId="0" applyNumberFormat="1" applyFont="1" applyBorder="1" applyAlignment="1">
      <alignment horizontal="left" vertical="center"/>
    </xf>
    <xf numFmtId="0" fontId="3" fillId="3" borderId="1" xfId="0" applyFont="1" applyFill="1" applyBorder="1" applyAlignment="1">
      <alignment horizontal="center" vertical="center" wrapText="1"/>
    </xf>
    <xf numFmtId="0" fontId="22" fillId="2" borderId="0" xfId="0" applyFont="1" applyFill="1" applyAlignment="1">
      <alignment vertical="center"/>
    </xf>
    <xf numFmtId="0" fontId="23" fillId="0" borderId="0" xfId="0" applyFont="1"/>
    <xf numFmtId="0" fontId="24" fillId="0" borderId="0" xfId="0" applyFont="1" applyAlignment="1">
      <alignment horizontal="left" vertical="top"/>
    </xf>
    <xf numFmtId="0" fontId="22" fillId="4" borderId="1" xfId="0" applyFont="1" applyFill="1" applyBorder="1" applyAlignment="1">
      <alignment horizontal="center" vertical="center"/>
    </xf>
    <xf numFmtId="0" fontId="23" fillId="0" borderId="1" xfId="0" applyFont="1" applyBorder="1"/>
    <xf numFmtId="0" fontId="23" fillId="0" borderId="1" xfId="0" applyFont="1" applyBorder="1" applyAlignment="1">
      <alignment horizontal="center"/>
    </xf>
    <xf numFmtId="0" fontId="23" fillId="0" borderId="1" xfId="0" applyFont="1" applyBorder="1" applyAlignment="1">
      <alignment horizontal="left"/>
    </xf>
    <xf numFmtId="0" fontId="20" fillId="0" borderId="1" xfId="0" applyFont="1" applyBorder="1" applyAlignment="1">
      <alignment horizontal="center"/>
    </xf>
    <xf numFmtId="0" fontId="20" fillId="0" borderId="1" xfId="0" applyFont="1" applyBorder="1"/>
    <xf numFmtId="0" fontId="20" fillId="0" borderId="11" xfId="0" applyFont="1" applyBorder="1"/>
    <xf numFmtId="0" fontId="3" fillId="3" borderId="0" xfId="0" applyFont="1" applyFill="1" applyAlignment="1">
      <alignment vertical="center"/>
    </xf>
    <xf numFmtId="0" fontId="3" fillId="0" borderId="1" xfId="0" applyFont="1" applyBorder="1" applyAlignment="1">
      <alignment vertical="center"/>
    </xf>
    <xf numFmtId="0" fontId="24" fillId="0" borderId="1" xfId="0" applyFont="1" applyBorder="1" applyAlignment="1">
      <alignment horizontal="left"/>
    </xf>
    <xf numFmtId="1" fontId="23" fillId="0" borderId="1" xfId="0" applyNumberFormat="1" applyFont="1" applyBorder="1" applyAlignment="1">
      <alignment horizontal="center"/>
    </xf>
    <xf numFmtId="49" fontId="20" fillId="0" borderId="1" xfId="0" applyNumberFormat="1" applyFont="1" applyBorder="1" applyAlignment="1">
      <alignment horizontal="center"/>
    </xf>
    <xf numFmtId="1" fontId="20" fillId="0" borderId="1" xfId="0" applyNumberFormat="1" applyFont="1" applyBorder="1" applyAlignment="1">
      <alignment horizontal="center"/>
    </xf>
    <xf numFmtId="0" fontId="23" fillId="0" borderId="1" xfId="0" applyFont="1" applyBorder="1" applyAlignment="1" applyProtection="1">
      <alignment readingOrder="1"/>
      <protection locked="0"/>
    </xf>
    <xf numFmtId="0" fontId="26" fillId="0" borderId="0" xfId="0" applyFont="1"/>
    <xf numFmtId="2" fontId="23" fillId="0" borderId="0" xfId="0" applyNumberFormat="1" applyFont="1" applyAlignment="1">
      <alignment horizontal="left"/>
    </xf>
    <xf numFmtId="2" fontId="23" fillId="0" borderId="1" xfId="0" applyNumberFormat="1" applyFont="1" applyBorder="1" applyAlignment="1">
      <alignment horizontal="center"/>
    </xf>
    <xf numFmtId="44" fontId="20" fillId="0" borderId="0" xfId="1" applyFont="1" applyAlignment="1"/>
    <xf numFmtId="0" fontId="20" fillId="0" borderId="0" xfId="6" applyFont="1"/>
    <xf numFmtId="2" fontId="23" fillId="0" borderId="1" xfId="0" applyNumberFormat="1" applyFont="1" applyBorder="1" applyAlignment="1">
      <alignment horizontal="left"/>
    </xf>
    <xf numFmtId="0" fontId="20" fillId="0" borderId="1" xfId="0" applyFont="1" applyBorder="1" applyAlignment="1">
      <alignment horizontal="left"/>
    </xf>
    <xf numFmtId="0" fontId="4" fillId="0" borderId="1" xfId="0" applyFont="1" applyBorder="1" applyAlignment="1">
      <alignment horizontal="center" vertical="center" wrapText="1"/>
    </xf>
    <xf numFmtId="0" fontId="22" fillId="0" borderId="1" xfId="0" applyFont="1" applyBorder="1" applyAlignment="1">
      <alignment horizontal="center" vertical="center"/>
    </xf>
    <xf numFmtId="0" fontId="23" fillId="0" borderId="1" xfId="0" applyFont="1" applyBorder="1" applyAlignment="1" applyProtection="1">
      <alignment horizontal="left" readingOrder="1"/>
      <protection locked="0"/>
    </xf>
    <xf numFmtId="3" fontId="20" fillId="0" borderId="1" xfId="0" applyNumberFormat="1" applyFont="1" applyBorder="1" applyAlignment="1">
      <alignment horizontal="left"/>
    </xf>
    <xf numFmtId="0" fontId="3" fillId="0" borderId="0" xfId="0" applyFont="1" applyAlignment="1">
      <alignment horizontal="center" vertical="center" wrapText="1"/>
    </xf>
    <xf numFmtId="0" fontId="10" fillId="0" borderId="0" xfId="6" applyFont="1" applyAlignment="1">
      <alignment horizontal="center"/>
    </xf>
    <xf numFmtId="165" fontId="4" fillId="0" borderId="8" xfId="0" applyNumberFormat="1" applyFont="1" applyBorder="1" applyAlignment="1">
      <alignment horizontal="left" vertical="center"/>
    </xf>
    <xf numFmtId="165" fontId="4" fillId="0" borderId="2" xfId="0" applyNumberFormat="1" applyFont="1" applyBorder="1" applyAlignment="1">
      <alignment horizontal="left" vertical="center"/>
    </xf>
    <xf numFmtId="165" fontId="4" fillId="0" borderId="9" xfId="0" applyNumberFormat="1" applyFont="1" applyBorder="1" applyAlignment="1">
      <alignment horizontal="left" vertical="center"/>
    </xf>
    <xf numFmtId="165" fontId="4" fillId="0" borderId="0" xfId="0" applyNumberFormat="1" applyFont="1" applyAlignment="1">
      <alignment horizontal="left" vertical="center"/>
    </xf>
    <xf numFmtId="0" fontId="4" fillId="0" borderId="8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3" fillId="0" borderId="8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3" borderId="0" xfId="0" applyFont="1" applyFill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26" fillId="0" borderId="1" xfId="0" applyFont="1" applyBorder="1" applyAlignment="1">
      <alignment horizontal="center"/>
    </xf>
    <xf numFmtId="0" fontId="25" fillId="6" borderId="5" xfId="0" applyFont="1" applyFill="1" applyBorder="1" applyAlignment="1">
      <alignment horizontal="center"/>
    </xf>
    <xf numFmtId="0" fontId="5" fillId="0" borderId="0" xfId="0" applyFont="1" applyAlignment="1">
      <alignment horizontal="center" vertical="center"/>
    </xf>
    <xf numFmtId="164" fontId="3" fillId="3" borderId="4" xfId="2" applyNumberFormat="1" applyFont="1" applyFill="1" applyBorder="1" applyAlignment="1">
      <alignment horizontal="center"/>
    </xf>
    <xf numFmtId="164" fontId="3" fillId="3" borderId="5" xfId="2" applyNumberFormat="1" applyFont="1" applyFill="1" applyBorder="1" applyAlignment="1">
      <alignment horizontal="center"/>
    </xf>
    <xf numFmtId="0" fontId="19" fillId="0" borderId="0" xfId="0" applyFont="1" applyAlignment="1">
      <alignment horizontal="center"/>
    </xf>
  </cellXfs>
  <cellStyles count="9">
    <cellStyle name="Moneda" xfId="1" builtinId="4"/>
    <cellStyle name="Moneda [0]" xfId="2" builtinId="7"/>
    <cellStyle name="Moneda [0] 2" xfId="5" xr:uid="{1264F6AD-7698-47E9-BB45-D928AB8B355A}"/>
    <cellStyle name="Moneda [0] 3" xfId="4" xr:uid="{4B890409-AB2E-474C-BA72-3D7FD40A813F}"/>
    <cellStyle name="Moneda 2" xfId="3" xr:uid="{2F38EE72-5D8C-4C75-8B29-B22FE25A2AD5}"/>
    <cellStyle name="Moneda 3" xfId="8" xr:uid="{15D0C531-8D12-4E14-BB44-75892408F57B}"/>
    <cellStyle name="Moneda 8" xfId="7" xr:uid="{1AD01135-8C67-4BB4-A354-AFED0355D6A8}"/>
    <cellStyle name="Normal" xfId="0" builtinId="0"/>
    <cellStyle name="Normal 2" xfId="6" xr:uid="{99597263-806C-4C4E-A6D3-8CCC46D58F1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1066800</xdr:colOff>
      <xdr:row>0</xdr:row>
      <xdr:rowOff>62164</xdr:rowOff>
    </xdr:from>
    <xdr:ext cx="2234831" cy="1082954"/>
    <xdr:pic>
      <xdr:nvPicPr>
        <xdr:cNvPr id="4" name="Imagen 3">
          <a:extLst>
            <a:ext uri="{FF2B5EF4-FFF2-40B4-BE49-F238E27FC236}">
              <a16:creationId xmlns:a16="http://schemas.microsoft.com/office/drawing/2014/main" id="{A7EF2F6C-34EA-44E7-B0CD-5E9DFAD8996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1066800" y="62164"/>
          <a:ext cx="2234831" cy="1082954"/>
        </a:xfrm>
        <a:prstGeom prst="rect">
          <a:avLst/>
        </a:prstGeom>
      </xdr:spPr>
    </xdr:pic>
    <xdr:clientData/>
  </xdr:oneCellAnchor>
  <xdr:oneCellAnchor>
    <xdr:from>
      <xdr:col>0</xdr:col>
      <xdr:colOff>1066800</xdr:colOff>
      <xdr:row>0</xdr:row>
      <xdr:rowOff>62164</xdr:rowOff>
    </xdr:from>
    <xdr:ext cx="2234831" cy="1082954"/>
    <xdr:pic>
      <xdr:nvPicPr>
        <xdr:cNvPr id="5" name="Imagen 4">
          <a:extLst>
            <a:ext uri="{FF2B5EF4-FFF2-40B4-BE49-F238E27FC236}">
              <a16:creationId xmlns:a16="http://schemas.microsoft.com/office/drawing/2014/main" id="{D6D9D14D-C9DA-4004-A161-A13A38DB612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1066800" y="62164"/>
          <a:ext cx="2234831" cy="1082954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93114</xdr:rowOff>
    </xdr:from>
    <xdr:ext cx="1812350" cy="878228"/>
    <xdr:pic>
      <xdr:nvPicPr>
        <xdr:cNvPr id="2" name="Imagen 1">
          <a:extLst>
            <a:ext uri="{FF2B5EF4-FFF2-40B4-BE49-F238E27FC236}">
              <a16:creationId xmlns:a16="http://schemas.microsoft.com/office/drawing/2014/main" id="{5DC702C1-4B31-41D5-BB93-B01BB4F2EEB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0" y="93114"/>
          <a:ext cx="1812350" cy="878228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50242</xdr:colOff>
      <xdr:row>0</xdr:row>
      <xdr:rowOff>125604</xdr:rowOff>
    </xdr:from>
    <xdr:to>
      <xdr:col>1</xdr:col>
      <xdr:colOff>666885</xdr:colOff>
      <xdr:row>5</xdr:row>
      <xdr:rowOff>37262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4CEF13B9-C0E4-4A47-A01D-3F505AD2C45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0242" y="125604"/>
          <a:ext cx="2064443" cy="10546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BDA94-5F18-4A93-9839-F8BA99BB8381}">
  <dimension ref="A1:L231"/>
  <sheetViews>
    <sheetView showGridLines="0" tabSelected="1" topLeftCell="A56" zoomScale="73" zoomScaleNormal="73" zoomScaleSheetLayoutView="73" workbookViewId="0">
      <selection activeCell="G67" sqref="G67"/>
    </sheetView>
  </sheetViews>
  <sheetFormatPr baseColWidth="10" defaultColWidth="11.42578125" defaultRowHeight="30" customHeight="1" x14ac:dyDescent="0.25"/>
  <cols>
    <col min="1" max="1" width="38" style="77" customWidth="1"/>
    <col min="2" max="2" width="24.140625" style="77" customWidth="1"/>
    <col min="3" max="3" width="97.85546875" style="77" customWidth="1"/>
    <col min="4" max="4" width="22.7109375" style="77" bestFit="1" customWidth="1"/>
    <col min="5" max="5" width="18.85546875" style="77" customWidth="1"/>
    <col min="6" max="16384" width="11.42578125" style="77"/>
  </cols>
  <sheetData>
    <row r="1" spans="1:8" ht="30" customHeight="1" x14ac:dyDescent="0.25">
      <c r="B1" s="118" t="s">
        <v>234</v>
      </c>
      <c r="C1" s="118"/>
      <c r="D1" s="118"/>
      <c r="E1" s="118"/>
      <c r="F1" s="118"/>
      <c r="G1" s="118"/>
    </row>
    <row r="2" spans="1:8" ht="30" customHeight="1" x14ac:dyDescent="0.25">
      <c r="B2" s="118" t="s">
        <v>1</v>
      </c>
      <c r="C2" s="118"/>
      <c r="D2" s="118"/>
      <c r="E2" s="118"/>
      <c r="F2" s="118"/>
      <c r="G2" s="118"/>
    </row>
    <row r="3" spans="1:8" ht="30" customHeight="1" x14ac:dyDescent="0.25">
      <c r="B3" s="118" t="s">
        <v>236</v>
      </c>
      <c r="C3" s="118"/>
      <c r="D3" s="118"/>
      <c r="E3" s="118"/>
      <c r="F3" s="118"/>
      <c r="G3" s="118"/>
    </row>
    <row r="4" spans="1:8" ht="30" customHeight="1" x14ac:dyDescent="0.25">
      <c r="B4" s="78"/>
    </row>
    <row r="5" spans="1:8" ht="30" customHeight="1" x14ac:dyDescent="0.25">
      <c r="A5" s="99" t="s">
        <v>237</v>
      </c>
      <c r="B5" s="119">
        <v>44816</v>
      </c>
      <c r="C5" s="120"/>
      <c r="D5" s="79" t="s">
        <v>238</v>
      </c>
      <c r="E5" s="80" t="s">
        <v>699</v>
      </c>
      <c r="F5" s="81"/>
      <c r="G5" s="81"/>
      <c r="H5" s="81"/>
    </row>
    <row r="6" spans="1:8" ht="30" customHeight="1" x14ac:dyDescent="0.25">
      <c r="A6" s="82"/>
      <c r="B6" s="37"/>
      <c r="C6" s="82"/>
      <c r="D6" s="82"/>
      <c r="E6" s="82"/>
      <c r="F6" s="83"/>
      <c r="G6" s="83"/>
      <c r="H6" s="83"/>
    </row>
    <row r="7" spans="1:8" ht="30" customHeight="1" x14ac:dyDescent="0.25">
      <c r="A7" s="99" t="s">
        <v>239</v>
      </c>
      <c r="B7" s="123" t="s">
        <v>563</v>
      </c>
      <c r="C7" s="124"/>
      <c r="D7" s="84" t="s">
        <v>240</v>
      </c>
      <c r="E7" s="85" t="s">
        <v>260</v>
      </c>
      <c r="F7" s="81"/>
      <c r="G7" s="81"/>
      <c r="H7" s="81"/>
    </row>
    <row r="8" spans="1:8" ht="30" customHeight="1" x14ac:dyDescent="0.25">
      <c r="A8" s="82"/>
      <c r="B8" s="37"/>
      <c r="C8" s="82"/>
      <c r="D8" s="82"/>
      <c r="E8" s="82"/>
      <c r="F8" s="83"/>
      <c r="G8" s="83"/>
      <c r="H8" s="83"/>
    </row>
    <row r="9" spans="1:8" ht="30" customHeight="1" x14ac:dyDescent="0.25">
      <c r="A9" s="99" t="s">
        <v>241</v>
      </c>
      <c r="B9" s="86" t="s">
        <v>261</v>
      </c>
      <c r="C9" s="100"/>
      <c r="D9" s="84" t="s">
        <v>242</v>
      </c>
      <c r="E9" s="86" t="s">
        <v>253</v>
      </c>
      <c r="F9" s="83"/>
      <c r="G9" s="83"/>
      <c r="H9" s="83"/>
    </row>
    <row r="10" spans="1:8" ht="30" customHeight="1" x14ac:dyDescent="0.25">
      <c r="A10" s="82"/>
      <c r="B10" s="37"/>
      <c r="C10" s="82"/>
      <c r="D10" s="82"/>
      <c r="E10" s="82"/>
      <c r="F10" s="83"/>
      <c r="G10" s="83"/>
      <c r="H10" s="83"/>
    </row>
    <row r="11" spans="1:8" ht="30" customHeight="1" x14ac:dyDescent="0.25">
      <c r="A11" s="99" t="s">
        <v>243</v>
      </c>
      <c r="B11" s="119">
        <v>44816</v>
      </c>
      <c r="C11" s="120"/>
      <c r="D11" s="84" t="s">
        <v>244</v>
      </c>
      <c r="E11" s="87">
        <v>0.5</v>
      </c>
      <c r="F11" s="81"/>
      <c r="G11" s="81"/>
      <c r="H11" s="81"/>
    </row>
    <row r="12" spans="1:8" ht="30" customHeight="1" x14ac:dyDescent="0.25">
      <c r="A12" s="82"/>
      <c r="B12" s="37"/>
      <c r="C12" s="82"/>
      <c r="D12" s="82"/>
      <c r="E12" s="82"/>
      <c r="F12" s="83"/>
      <c r="G12" s="83"/>
      <c r="H12" s="83"/>
    </row>
    <row r="13" spans="1:8" ht="30" customHeight="1" x14ac:dyDescent="0.25">
      <c r="A13" s="99" t="s">
        <v>245</v>
      </c>
      <c r="B13" s="119" t="s">
        <v>486</v>
      </c>
      <c r="C13" s="120"/>
      <c r="D13" s="121"/>
      <c r="E13" s="122"/>
      <c r="F13" s="81"/>
      <c r="G13" s="81"/>
      <c r="H13" s="81"/>
    </row>
    <row r="14" spans="1:8" ht="30" customHeight="1" x14ac:dyDescent="0.25">
      <c r="A14" s="82"/>
      <c r="B14" s="37"/>
      <c r="C14" s="82"/>
      <c r="D14" s="82"/>
      <c r="E14" s="82"/>
      <c r="F14" s="83"/>
      <c r="G14" s="83"/>
      <c r="H14" s="83"/>
    </row>
    <row r="15" spans="1:8" ht="41.25" customHeight="1" x14ac:dyDescent="0.25">
      <c r="A15" s="99" t="s">
        <v>246</v>
      </c>
      <c r="B15" s="123" t="s">
        <v>564</v>
      </c>
      <c r="C15" s="124"/>
      <c r="D15" s="88" t="s">
        <v>262</v>
      </c>
      <c r="E15" s="113" t="s">
        <v>565</v>
      </c>
      <c r="F15" s="81"/>
      <c r="G15" s="81"/>
      <c r="H15" s="81"/>
    </row>
    <row r="16" spans="1:8" ht="30" customHeight="1" x14ac:dyDescent="0.25">
      <c r="A16" s="82"/>
      <c r="B16" s="37"/>
      <c r="C16" s="82"/>
      <c r="D16" s="82"/>
      <c r="E16" s="82"/>
      <c r="F16" s="83"/>
      <c r="G16" s="83"/>
      <c r="H16" s="83"/>
    </row>
    <row r="17" spans="1:12" ht="39" customHeight="1" x14ac:dyDescent="0.25">
      <c r="A17" s="128" t="s">
        <v>263</v>
      </c>
      <c r="B17" s="129"/>
      <c r="C17" s="125"/>
      <c r="D17" s="126"/>
      <c r="E17" s="127"/>
      <c r="F17" s="89"/>
      <c r="G17" s="89"/>
      <c r="H17" s="81"/>
    </row>
    <row r="18" spans="1:12" ht="39" customHeight="1" x14ac:dyDescent="0.25">
      <c r="A18" s="117"/>
      <c r="B18" s="117"/>
      <c r="C18" s="117"/>
      <c r="D18" s="117"/>
      <c r="E18" s="117"/>
      <c r="F18" s="89"/>
      <c r="G18" s="89"/>
      <c r="H18" s="81"/>
    </row>
    <row r="19" spans="1:12" s="90" customFormat="1" ht="30" customHeight="1" x14ac:dyDescent="0.3">
      <c r="A19" s="131" t="s">
        <v>562</v>
      </c>
      <c r="B19" s="131"/>
      <c r="C19" s="131"/>
      <c r="D19" s="131"/>
      <c r="E19" s="131"/>
      <c r="K19" s="91"/>
      <c r="L19" s="91"/>
    </row>
    <row r="20" spans="1:12" s="90" customFormat="1" ht="30" customHeight="1" x14ac:dyDescent="0.25">
      <c r="A20" s="92" t="s">
        <v>3</v>
      </c>
      <c r="B20" s="92" t="s">
        <v>255</v>
      </c>
      <c r="C20" s="92" t="s">
        <v>4</v>
      </c>
      <c r="D20" s="92" t="s">
        <v>2</v>
      </c>
      <c r="E20" s="92" t="s">
        <v>248</v>
      </c>
      <c r="K20" s="91"/>
      <c r="L20" s="91"/>
    </row>
    <row r="21" spans="1:12" s="90" customFormat="1" ht="30" customHeight="1" x14ac:dyDescent="0.25">
      <c r="A21" s="112" t="s">
        <v>566</v>
      </c>
      <c r="B21" s="96" t="s">
        <v>567</v>
      </c>
      <c r="C21" s="112" t="s">
        <v>568</v>
      </c>
      <c r="D21" s="96">
        <v>1</v>
      </c>
      <c r="E21" s="114"/>
      <c r="K21" s="91"/>
      <c r="L21" s="91"/>
    </row>
    <row r="22" spans="1:12" s="90" customFormat="1" ht="30" customHeight="1" x14ac:dyDescent="0.25">
      <c r="A22" s="112" t="s">
        <v>569</v>
      </c>
      <c r="B22" s="96" t="s">
        <v>570</v>
      </c>
      <c r="C22" s="112" t="s">
        <v>571</v>
      </c>
      <c r="D22" s="96">
        <v>1</v>
      </c>
      <c r="E22" s="114"/>
      <c r="K22" s="91"/>
      <c r="L22" s="91"/>
    </row>
    <row r="23" spans="1:12" s="90" customFormat="1" ht="30" customHeight="1" x14ac:dyDescent="0.25">
      <c r="A23" s="112" t="s">
        <v>572</v>
      </c>
      <c r="B23" s="96" t="s">
        <v>573</v>
      </c>
      <c r="C23" s="112" t="s">
        <v>574</v>
      </c>
      <c r="D23" s="96">
        <v>1</v>
      </c>
      <c r="E23" s="114"/>
      <c r="K23" s="91"/>
      <c r="L23" s="91"/>
    </row>
    <row r="24" spans="1:12" s="90" customFormat="1" ht="30" customHeight="1" x14ac:dyDescent="0.25">
      <c r="A24" s="112" t="s">
        <v>575</v>
      </c>
      <c r="B24" s="96" t="s">
        <v>576</v>
      </c>
      <c r="C24" s="112" t="s">
        <v>577</v>
      </c>
      <c r="D24" s="96">
        <v>1</v>
      </c>
      <c r="E24" s="114"/>
      <c r="K24" s="91"/>
      <c r="L24" s="91"/>
    </row>
    <row r="25" spans="1:12" s="90" customFormat="1" ht="30" customHeight="1" x14ac:dyDescent="0.25">
      <c r="A25" s="112" t="s">
        <v>578</v>
      </c>
      <c r="B25" s="96" t="s">
        <v>579</v>
      </c>
      <c r="C25" s="112" t="s">
        <v>580</v>
      </c>
      <c r="D25" s="96">
        <v>1</v>
      </c>
      <c r="E25" s="114"/>
      <c r="K25" s="91"/>
      <c r="L25" s="91"/>
    </row>
    <row r="26" spans="1:12" s="90" customFormat="1" ht="30" customHeight="1" x14ac:dyDescent="0.25">
      <c r="A26" s="112" t="s">
        <v>581</v>
      </c>
      <c r="B26" s="96" t="s">
        <v>582</v>
      </c>
      <c r="C26" s="112" t="s">
        <v>583</v>
      </c>
      <c r="D26" s="96">
        <v>1</v>
      </c>
      <c r="E26" s="114"/>
      <c r="K26" s="91"/>
      <c r="L26" s="91"/>
    </row>
    <row r="27" spans="1:12" s="90" customFormat="1" ht="30" customHeight="1" x14ac:dyDescent="0.25">
      <c r="A27" s="112" t="s">
        <v>584</v>
      </c>
      <c r="B27" s="96" t="s">
        <v>585</v>
      </c>
      <c r="C27" s="112" t="s">
        <v>586</v>
      </c>
      <c r="D27" s="96">
        <v>1</v>
      </c>
      <c r="E27" s="114"/>
      <c r="K27" s="91"/>
      <c r="L27" s="91"/>
    </row>
    <row r="28" spans="1:12" s="90" customFormat="1" ht="30" customHeight="1" x14ac:dyDescent="0.25">
      <c r="A28" s="112" t="s">
        <v>587</v>
      </c>
      <c r="B28" s="96" t="s">
        <v>588</v>
      </c>
      <c r="C28" s="112" t="s">
        <v>589</v>
      </c>
      <c r="D28" s="96">
        <v>1</v>
      </c>
      <c r="E28" s="114"/>
      <c r="K28" s="91"/>
      <c r="L28" s="91"/>
    </row>
    <row r="29" spans="1:12" s="90" customFormat="1" ht="30" customHeight="1" x14ac:dyDescent="0.25">
      <c r="A29" s="112" t="s">
        <v>590</v>
      </c>
      <c r="B29" s="96" t="s">
        <v>591</v>
      </c>
      <c r="C29" s="112" t="s">
        <v>592</v>
      </c>
      <c r="D29" s="96">
        <v>2</v>
      </c>
      <c r="E29" s="114"/>
      <c r="K29" s="91"/>
      <c r="L29" s="91"/>
    </row>
    <row r="30" spans="1:12" s="90" customFormat="1" ht="30" customHeight="1" x14ac:dyDescent="0.25">
      <c r="A30" s="112" t="s">
        <v>593</v>
      </c>
      <c r="B30" s="96" t="s">
        <v>594</v>
      </c>
      <c r="C30" s="112" t="s">
        <v>595</v>
      </c>
      <c r="D30" s="96">
        <v>2</v>
      </c>
      <c r="E30" s="114"/>
      <c r="K30" s="91"/>
      <c r="L30" s="91"/>
    </row>
    <row r="31" spans="1:12" s="90" customFormat="1" ht="30" customHeight="1" x14ac:dyDescent="0.25">
      <c r="A31" s="112" t="s">
        <v>596</v>
      </c>
      <c r="B31" s="96" t="s">
        <v>597</v>
      </c>
      <c r="C31" s="112" t="s">
        <v>598</v>
      </c>
      <c r="D31" s="96">
        <v>2</v>
      </c>
      <c r="E31" s="114"/>
      <c r="K31" s="91"/>
      <c r="L31" s="91"/>
    </row>
    <row r="32" spans="1:12" s="90" customFormat="1" ht="30" customHeight="1" x14ac:dyDescent="0.25">
      <c r="A32" s="112" t="s">
        <v>599</v>
      </c>
      <c r="B32" s="96" t="s">
        <v>600</v>
      </c>
      <c r="C32" s="112" t="s">
        <v>601</v>
      </c>
      <c r="D32" s="96">
        <v>2</v>
      </c>
      <c r="E32" s="114"/>
      <c r="K32" s="91"/>
      <c r="L32" s="91"/>
    </row>
    <row r="33" spans="1:12" s="90" customFormat="1" ht="30" customHeight="1" x14ac:dyDescent="0.25">
      <c r="A33" s="112" t="s">
        <v>602</v>
      </c>
      <c r="B33" s="96" t="s">
        <v>603</v>
      </c>
      <c r="C33" s="112" t="s">
        <v>604</v>
      </c>
      <c r="D33" s="96">
        <v>2</v>
      </c>
      <c r="E33" s="114"/>
      <c r="K33" s="91"/>
      <c r="L33" s="91"/>
    </row>
    <row r="34" spans="1:12" s="90" customFormat="1" ht="30" customHeight="1" x14ac:dyDescent="0.25">
      <c r="A34" s="112" t="s">
        <v>605</v>
      </c>
      <c r="B34" s="96" t="s">
        <v>606</v>
      </c>
      <c r="C34" s="112" t="s">
        <v>607</v>
      </c>
      <c r="D34" s="96">
        <v>2</v>
      </c>
      <c r="E34" s="114"/>
      <c r="K34" s="91"/>
      <c r="L34" s="91"/>
    </row>
    <row r="35" spans="1:12" s="90" customFormat="1" ht="30" customHeight="1" x14ac:dyDescent="0.25">
      <c r="A35" s="112" t="s">
        <v>608</v>
      </c>
      <c r="B35" s="96" t="s">
        <v>609</v>
      </c>
      <c r="C35" s="112" t="s">
        <v>610</v>
      </c>
      <c r="D35" s="96">
        <v>2</v>
      </c>
      <c r="E35" s="114"/>
      <c r="K35" s="91"/>
      <c r="L35" s="91"/>
    </row>
    <row r="36" spans="1:12" s="90" customFormat="1" ht="30" customHeight="1" x14ac:dyDescent="0.25">
      <c r="A36" s="112" t="s">
        <v>611</v>
      </c>
      <c r="B36" s="96" t="s">
        <v>612</v>
      </c>
      <c r="C36" s="112" t="s">
        <v>613</v>
      </c>
      <c r="D36" s="96">
        <v>2</v>
      </c>
      <c r="E36" s="114"/>
      <c r="K36" s="91"/>
      <c r="L36" s="91"/>
    </row>
    <row r="37" spans="1:12" s="90" customFormat="1" ht="30" customHeight="1" x14ac:dyDescent="0.25">
      <c r="A37" s="112" t="s">
        <v>614</v>
      </c>
      <c r="B37" s="96" t="s">
        <v>615</v>
      </c>
      <c r="C37" s="112" t="s">
        <v>616</v>
      </c>
      <c r="D37" s="96">
        <v>2</v>
      </c>
      <c r="E37" s="114"/>
      <c r="K37" s="91"/>
      <c r="L37" s="91"/>
    </row>
    <row r="38" spans="1:12" s="90" customFormat="1" ht="30" customHeight="1" x14ac:dyDescent="0.25">
      <c r="A38" s="112" t="s">
        <v>617</v>
      </c>
      <c r="B38" s="96" t="s">
        <v>618</v>
      </c>
      <c r="C38" s="112" t="s">
        <v>619</v>
      </c>
      <c r="D38" s="96">
        <v>2</v>
      </c>
      <c r="E38" s="114"/>
      <c r="K38" s="91"/>
      <c r="L38" s="91"/>
    </row>
    <row r="39" spans="1:12" s="90" customFormat="1" ht="30" customHeight="1" x14ac:dyDescent="0.25">
      <c r="A39" s="112" t="s">
        <v>620</v>
      </c>
      <c r="B39" s="96" t="s">
        <v>621</v>
      </c>
      <c r="C39" s="112" t="s">
        <v>622</v>
      </c>
      <c r="D39" s="96">
        <v>2</v>
      </c>
      <c r="E39" s="114"/>
      <c r="K39" s="91"/>
      <c r="L39" s="91"/>
    </row>
    <row r="40" spans="1:12" s="90" customFormat="1" ht="30" customHeight="1" x14ac:dyDescent="0.25">
      <c r="A40" s="112" t="s">
        <v>623</v>
      </c>
      <c r="B40" s="96" t="s">
        <v>624</v>
      </c>
      <c r="C40" s="112" t="s">
        <v>625</v>
      </c>
      <c r="D40" s="96">
        <v>2</v>
      </c>
      <c r="E40" s="114"/>
      <c r="K40" s="91"/>
      <c r="L40" s="91"/>
    </row>
    <row r="41" spans="1:12" s="90" customFormat="1" ht="30" customHeight="1" x14ac:dyDescent="0.25">
      <c r="A41" s="112" t="s">
        <v>626</v>
      </c>
      <c r="B41" s="96" t="s">
        <v>627</v>
      </c>
      <c r="C41" s="112" t="s">
        <v>628</v>
      </c>
      <c r="D41" s="96">
        <v>10</v>
      </c>
      <c r="E41" s="114"/>
      <c r="K41" s="91"/>
      <c r="L41" s="91"/>
    </row>
    <row r="42" spans="1:12" s="90" customFormat="1" ht="30" customHeight="1" x14ac:dyDescent="0.25">
      <c r="A42" s="112" t="s">
        <v>629</v>
      </c>
      <c r="B42" s="96" t="s">
        <v>630</v>
      </c>
      <c r="C42" s="112" t="s">
        <v>631</v>
      </c>
      <c r="D42" s="96">
        <v>9</v>
      </c>
      <c r="E42" s="114"/>
      <c r="K42" s="91"/>
      <c r="L42" s="91"/>
    </row>
    <row r="43" spans="1:12" s="90" customFormat="1" ht="30" customHeight="1" x14ac:dyDescent="0.25">
      <c r="A43" s="112" t="s">
        <v>632</v>
      </c>
      <c r="B43" s="96" t="s">
        <v>633</v>
      </c>
      <c r="C43" s="112" t="s">
        <v>634</v>
      </c>
      <c r="D43" s="96">
        <v>15</v>
      </c>
      <c r="E43" s="114"/>
      <c r="K43" s="91"/>
      <c r="L43" s="91"/>
    </row>
    <row r="44" spans="1:12" s="90" customFormat="1" ht="30" customHeight="1" x14ac:dyDescent="0.25">
      <c r="A44" s="112" t="s">
        <v>635</v>
      </c>
      <c r="B44" s="96" t="s">
        <v>636</v>
      </c>
      <c r="C44" s="112" t="s">
        <v>637</v>
      </c>
      <c r="D44" s="96">
        <v>15</v>
      </c>
      <c r="E44" s="114"/>
      <c r="K44" s="91"/>
      <c r="L44" s="91"/>
    </row>
    <row r="45" spans="1:12" s="90" customFormat="1" ht="30" customHeight="1" x14ac:dyDescent="0.25">
      <c r="A45" s="112" t="s">
        <v>638</v>
      </c>
      <c r="B45" s="96" t="s">
        <v>639</v>
      </c>
      <c r="C45" s="112" t="s">
        <v>640</v>
      </c>
      <c r="D45" s="96">
        <v>10</v>
      </c>
      <c r="E45" s="114"/>
      <c r="K45" s="91"/>
      <c r="L45" s="91"/>
    </row>
    <row r="46" spans="1:12" s="90" customFormat="1" ht="30" customHeight="1" x14ac:dyDescent="0.25">
      <c r="A46" s="112" t="s">
        <v>641</v>
      </c>
      <c r="B46" s="96" t="s">
        <v>642</v>
      </c>
      <c r="C46" s="112" t="s">
        <v>643</v>
      </c>
      <c r="D46" s="96">
        <v>10</v>
      </c>
      <c r="E46" s="114"/>
      <c r="K46" s="91"/>
      <c r="L46" s="91"/>
    </row>
    <row r="47" spans="1:12" s="90" customFormat="1" ht="30" customHeight="1" x14ac:dyDescent="0.25">
      <c r="A47" s="112" t="s">
        <v>644</v>
      </c>
      <c r="B47" s="96" t="s">
        <v>645</v>
      </c>
      <c r="C47" s="112" t="s">
        <v>646</v>
      </c>
      <c r="D47" s="96">
        <v>10</v>
      </c>
      <c r="E47" s="114"/>
      <c r="K47" s="91"/>
      <c r="L47" s="91"/>
    </row>
    <row r="48" spans="1:12" s="90" customFormat="1" ht="30" customHeight="1" x14ac:dyDescent="0.25">
      <c r="A48" s="112" t="s">
        <v>647</v>
      </c>
      <c r="B48" s="96" t="s">
        <v>648</v>
      </c>
      <c r="C48" s="112" t="s">
        <v>649</v>
      </c>
      <c r="D48" s="96">
        <v>10</v>
      </c>
      <c r="E48" s="114"/>
      <c r="K48" s="91"/>
      <c r="L48" s="91"/>
    </row>
    <row r="49" spans="1:12" s="90" customFormat="1" ht="30" customHeight="1" x14ac:dyDescent="0.25">
      <c r="A49" s="112" t="s">
        <v>650</v>
      </c>
      <c r="B49" s="96" t="s">
        <v>651</v>
      </c>
      <c r="C49" s="112" t="s">
        <v>652</v>
      </c>
      <c r="D49" s="96">
        <v>5</v>
      </c>
      <c r="E49" s="114"/>
      <c r="K49" s="91"/>
      <c r="L49" s="91"/>
    </row>
    <row r="50" spans="1:12" s="90" customFormat="1" ht="30" customHeight="1" x14ac:dyDescent="0.25">
      <c r="A50" s="112" t="s">
        <v>653</v>
      </c>
      <c r="B50" s="96" t="s">
        <v>654</v>
      </c>
      <c r="C50" s="112" t="s">
        <v>655</v>
      </c>
      <c r="D50" s="96">
        <v>9</v>
      </c>
      <c r="E50" s="114"/>
      <c r="K50" s="91"/>
      <c r="L50" s="91"/>
    </row>
    <row r="51" spans="1:12" s="90" customFormat="1" ht="30" customHeight="1" x14ac:dyDescent="0.25">
      <c r="A51" s="112" t="s">
        <v>656</v>
      </c>
      <c r="B51" s="96" t="s">
        <v>657</v>
      </c>
      <c r="C51" s="112" t="s">
        <v>658</v>
      </c>
      <c r="D51" s="96">
        <v>2</v>
      </c>
      <c r="E51" s="114"/>
      <c r="K51" s="91"/>
      <c r="L51" s="91"/>
    </row>
    <row r="52" spans="1:12" s="90" customFormat="1" ht="30" customHeight="1" x14ac:dyDescent="0.25">
      <c r="A52" s="112" t="s">
        <v>659</v>
      </c>
      <c r="B52" s="96" t="s">
        <v>660</v>
      </c>
      <c r="C52" s="112" t="s">
        <v>661</v>
      </c>
      <c r="D52" s="96">
        <v>4</v>
      </c>
      <c r="E52" s="114"/>
      <c r="K52" s="91"/>
      <c r="L52" s="91"/>
    </row>
    <row r="53" spans="1:12" s="90" customFormat="1" ht="30" customHeight="1" x14ac:dyDescent="0.25">
      <c r="A53" s="112" t="s">
        <v>662</v>
      </c>
      <c r="B53" s="96" t="s">
        <v>663</v>
      </c>
      <c r="C53" s="112" t="s">
        <v>664</v>
      </c>
      <c r="D53" s="96">
        <v>4</v>
      </c>
      <c r="E53" s="114"/>
      <c r="K53" s="91"/>
      <c r="L53" s="91"/>
    </row>
    <row r="54" spans="1:12" s="90" customFormat="1" ht="30" customHeight="1" x14ac:dyDescent="0.25">
      <c r="A54" s="112" t="s">
        <v>665</v>
      </c>
      <c r="B54" s="96" t="s">
        <v>666</v>
      </c>
      <c r="C54" s="112" t="s">
        <v>667</v>
      </c>
      <c r="D54" s="96">
        <v>4</v>
      </c>
      <c r="E54" s="114"/>
      <c r="K54" s="91"/>
      <c r="L54" s="91"/>
    </row>
    <row r="55" spans="1:12" s="90" customFormat="1" ht="30" customHeight="1" x14ac:dyDescent="0.25">
      <c r="A55" s="112" t="s">
        <v>668</v>
      </c>
      <c r="B55" s="96" t="s">
        <v>669</v>
      </c>
      <c r="C55" s="112" t="s">
        <v>670</v>
      </c>
      <c r="D55" s="96">
        <v>4</v>
      </c>
      <c r="E55" s="114"/>
      <c r="K55" s="91"/>
      <c r="L55" s="91"/>
    </row>
    <row r="56" spans="1:12" s="90" customFormat="1" ht="30" customHeight="1" x14ac:dyDescent="0.25">
      <c r="A56" s="112" t="s">
        <v>671</v>
      </c>
      <c r="B56" s="96" t="s">
        <v>672</v>
      </c>
      <c r="C56" s="112" t="s">
        <v>673</v>
      </c>
      <c r="D56" s="96">
        <v>4</v>
      </c>
      <c r="E56" s="114"/>
      <c r="K56" s="91"/>
      <c r="L56" s="91"/>
    </row>
    <row r="57" spans="1:12" s="90" customFormat="1" ht="30" customHeight="1" x14ac:dyDescent="0.25">
      <c r="A57" s="112" t="s">
        <v>674</v>
      </c>
      <c r="B57" s="96" t="s">
        <v>675</v>
      </c>
      <c r="C57" s="112" t="s">
        <v>676</v>
      </c>
      <c r="D57" s="96">
        <v>4</v>
      </c>
      <c r="E57" s="114"/>
      <c r="K57" s="91"/>
      <c r="L57" s="91"/>
    </row>
    <row r="58" spans="1:12" s="90" customFormat="1" ht="30" customHeight="1" x14ac:dyDescent="0.25">
      <c r="A58" s="112" t="s">
        <v>677</v>
      </c>
      <c r="B58" s="96" t="s">
        <v>678</v>
      </c>
      <c r="C58" s="112" t="s">
        <v>679</v>
      </c>
      <c r="D58" s="96">
        <v>4</v>
      </c>
      <c r="E58" s="114"/>
      <c r="K58" s="91"/>
      <c r="L58" s="91"/>
    </row>
    <row r="59" spans="1:12" s="90" customFormat="1" ht="30" customHeight="1" x14ac:dyDescent="0.25">
      <c r="A59" s="112" t="s">
        <v>680</v>
      </c>
      <c r="B59" s="96" t="s">
        <v>681</v>
      </c>
      <c r="C59" s="112" t="s">
        <v>682</v>
      </c>
      <c r="D59" s="96">
        <v>4</v>
      </c>
      <c r="E59" s="114"/>
      <c r="K59" s="91"/>
      <c r="L59" s="91"/>
    </row>
    <row r="60" spans="1:12" s="90" customFormat="1" ht="30" customHeight="1" x14ac:dyDescent="0.25">
      <c r="A60" s="112" t="s">
        <v>683</v>
      </c>
      <c r="B60" s="96" t="s">
        <v>684</v>
      </c>
      <c r="C60" s="112" t="s">
        <v>685</v>
      </c>
      <c r="D60" s="96">
        <v>2</v>
      </c>
      <c r="E60" s="114"/>
      <c r="K60" s="91"/>
      <c r="L60" s="91"/>
    </row>
    <row r="61" spans="1:12" s="90" customFormat="1" ht="30" customHeight="1" x14ac:dyDescent="0.25">
      <c r="A61" s="112" t="s">
        <v>686</v>
      </c>
      <c r="B61" s="96" t="s">
        <v>687</v>
      </c>
      <c r="C61" s="112" t="s">
        <v>688</v>
      </c>
      <c r="D61" s="96">
        <v>4</v>
      </c>
      <c r="E61" s="114"/>
      <c r="K61" s="91"/>
      <c r="L61" s="91"/>
    </row>
    <row r="62" spans="1:12" s="90" customFormat="1" ht="30" customHeight="1" x14ac:dyDescent="0.25">
      <c r="A62" s="112" t="s">
        <v>689</v>
      </c>
      <c r="B62" s="96" t="s">
        <v>690</v>
      </c>
      <c r="C62" s="112" t="s">
        <v>691</v>
      </c>
      <c r="D62" s="96">
        <v>4</v>
      </c>
      <c r="E62" s="114"/>
      <c r="K62" s="91"/>
      <c r="L62" s="91"/>
    </row>
    <row r="63" spans="1:12" s="90" customFormat="1" ht="30" customHeight="1" x14ac:dyDescent="0.25">
      <c r="A63" s="112" t="s">
        <v>692</v>
      </c>
      <c r="B63" s="96" t="s">
        <v>693</v>
      </c>
      <c r="C63" s="112" t="s">
        <v>694</v>
      </c>
      <c r="D63" s="96">
        <v>4</v>
      </c>
      <c r="E63" s="114"/>
      <c r="K63" s="91"/>
      <c r="L63" s="91"/>
    </row>
    <row r="64" spans="1:12" s="90" customFormat="1" ht="30" customHeight="1" x14ac:dyDescent="0.25">
      <c r="A64" s="112" t="s">
        <v>695</v>
      </c>
      <c r="B64" s="96" t="s">
        <v>696</v>
      </c>
      <c r="C64" s="112" t="s">
        <v>697</v>
      </c>
      <c r="D64" s="96">
        <v>4</v>
      </c>
      <c r="E64" s="114"/>
      <c r="K64" s="91"/>
      <c r="L64" s="91"/>
    </row>
    <row r="65" spans="1:5" ht="30" customHeight="1" x14ac:dyDescent="0.25">
      <c r="A65" s="112" t="s">
        <v>487</v>
      </c>
      <c r="B65" s="96">
        <v>2100082983</v>
      </c>
      <c r="C65" s="101" t="s">
        <v>526</v>
      </c>
      <c r="D65" s="102">
        <v>1</v>
      </c>
      <c r="E65" s="97"/>
    </row>
    <row r="66" spans="1:5" ht="30" customHeight="1" x14ac:dyDescent="0.25">
      <c r="A66" s="112" t="s">
        <v>488</v>
      </c>
      <c r="B66" s="96">
        <v>2100062026</v>
      </c>
      <c r="C66" s="101" t="s">
        <v>527</v>
      </c>
      <c r="D66" s="102">
        <v>1</v>
      </c>
      <c r="E66" s="97"/>
    </row>
    <row r="67" spans="1:5" ht="30" customHeight="1" x14ac:dyDescent="0.25">
      <c r="A67" s="112" t="s">
        <v>489</v>
      </c>
      <c r="B67" s="96" t="s">
        <v>528</v>
      </c>
      <c r="C67" s="101" t="s">
        <v>529</v>
      </c>
      <c r="D67" s="102">
        <v>1</v>
      </c>
      <c r="E67" s="97"/>
    </row>
    <row r="68" spans="1:5" ht="30" customHeight="1" x14ac:dyDescent="0.25">
      <c r="A68" s="112" t="s">
        <v>490</v>
      </c>
      <c r="B68" s="96" t="s">
        <v>530</v>
      </c>
      <c r="C68" s="101" t="s">
        <v>531</v>
      </c>
      <c r="D68" s="102">
        <v>1</v>
      </c>
      <c r="E68" s="97"/>
    </row>
    <row r="69" spans="1:5" ht="30" customHeight="1" x14ac:dyDescent="0.25">
      <c r="A69" s="112" t="s">
        <v>491</v>
      </c>
      <c r="B69" s="96">
        <v>1900012888</v>
      </c>
      <c r="C69" s="101" t="s">
        <v>532</v>
      </c>
      <c r="D69" s="102">
        <v>1</v>
      </c>
      <c r="E69" s="97"/>
    </row>
    <row r="70" spans="1:5" ht="30" customHeight="1" x14ac:dyDescent="0.25">
      <c r="A70" s="112" t="s">
        <v>492</v>
      </c>
      <c r="B70" s="96">
        <v>2000096695</v>
      </c>
      <c r="C70" s="101" t="s">
        <v>533</v>
      </c>
      <c r="D70" s="102">
        <v>1</v>
      </c>
      <c r="E70" s="97"/>
    </row>
    <row r="71" spans="1:5" ht="30" customHeight="1" x14ac:dyDescent="0.25">
      <c r="A71" s="112" t="s">
        <v>493</v>
      </c>
      <c r="B71" s="96" t="s">
        <v>534</v>
      </c>
      <c r="C71" s="101" t="s">
        <v>535</v>
      </c>
      <c r="D71" s="102">
        <v>1</v>
      </c>
      <c r="E71" s="97"/>
    </row>
    <row r="72" spans="1:5" ht="30" customHeight="1" x14ac:dyDescent="0.25">
      <c r="A72" s="112" t="s">
        <v>494</v>
      </c>
      <c r="B72" s="103">
        <v>2100082983</v>
      </c>
      <c r="C72" s="97" t="s">
        <v>536</v>
      </c>
      <c r="D72" s="102">
        <v>1</v>
      </c>
      <c r="E72" s="97"/>
    </row>
    <row r="73" spans="1:5" ht="30" customHeight="1" x14ac:dyDescent="0.25">
      <c r="A73" s="112" t="s">
        <v>495</v>
      </c>
      <c r="B73" s="103" t="s">
        <v>537</v>
      </c>
      <c r="C73" s="97" t="s">
        <v>538</v>
      </c>
      <c r="D73" s="102">
        <v>1</v>
      </c>
      <c r="E73" s="97"/>
    </row>
    <row r="74" spans="1:5" ht="30" customHeight="1" x14ac:dyDescent="0.25">
      <c r="A74" s="112" t="s">
        <v>496</v>
      </c>
      <c r="B74" s="96" t="s">
        <v>539</v>
      </c>
      <c r="C74" s="97" t="s">
        <v>540</v>
      </c>
      <c r="D74" s="102">
        <v>1</v>
      </c>
      <c r="E74" s="97"/>
    </row>
    <row r="75" spans="1:5" ht="30" customHeight="1" x14ac:dyDescent="0.25">
      <c r="A75" s="112" t="s">
        <v>497</v>
      </c>
      <c r="B75" s="96">
        <v>1900012889</v>
      </c>
      <c r="C75" s="97" t="s">
        <v>541</v>
      </c>
      <c r="D75" s="102">
        <v>1</v>
      </c>
      <c r="E75" s="97"/>
    </row>
    <row r="76" spans="1:5" ht="30" customHeight="1" x14ac:dyDescent="0.25">
      <c r="A76" s="112" t="s">
        <v>498</v>
      </c>
      <c r="B76" s="96" t="s">
        <v>499</v>
      </c>
      <c r="C76" s="97" t="s">
        <v>542</v>
      </c>
      <c r="D76" s="102">
        <v>1</v>
      </c>
      <c r="E76" s="97"/>
    </row>
    <row r="77" spans="1:5" ht="30" customHeight="1" x14ac:dyDescent="0.25">
      <c r="A77" s="112" t="s">
        <v>500</v>
      </c>
      <c r="B77" s="103" t="s">
        <v>501</v>
      </c>
      <c r="C77" s="97" t="s">
        <v>543</v>
      </c>
      <c r="D77" s="102">
        <v>1</v>
      </c>
      <c r="E77" s="97"/>
    </row>
    <row r="78" spans="1:5" ht="30" customHeight="1" x14ac:dyDescent="0.25">
      <c r="A78" s="101" t="s">
        <v>502</v>
      </c>
      <c r="B78" s="96" t="s">
        <v>503</v>
      </c>
      <c r="C78" s="97" t="s">
        <v>544</v>
      </c>
      <c r="D78" s="102">
        <v>1</v>
      </c>
      <c r="E78" s="97"/>
    </row>
    <row r="79" spans="1:5" ht="30" customHeight="1" x14ac:dyDescent="0.25">
      <c r="A79" s="101" t="s">
        <v>545</v>
      </c>
      <c r="B79" s="96">
        <v>190704136</v>
      </c>
      <c r="C79" s="97" t="s">
        <v>546</v>
      </c>
      <c r="D79" s="102">
        <v>1</v>
      </c>
      <c r="E79" s="97"/>
    </row>
    <row r="80" spans="1:5" ht="30" customHeight="1" x14ac:dyDescent="0.25">
      <c r="A80" s="101" t="s">
        <v>504</v>
      </c>
      <c r="B80" s="96">
        <v>190704145</v>
      </c>
      <c r="C80" s="97" t="s">
        <v>547</v>
      </c>
      <c r="D80" s="102">
        <v>1</v>
      </c>
      <c r="E80" s="97"/>
    </row>
    <row r="81" spans="1:5" ht="30" customHeight="1" x14ac:dyDescent="0.25">
      <c r="A81" s="101" t="s">
        <v>505</v>
      </c>
      <c r="B81" s="103">
        <v>190704144</v>
      </c>
      <c r="C81" s="97" t="s">
        <v>548</v>
      </c>
      <c r="D81" s="102">
        <v>1</v>
      </c>
      <c r="E81" s="97"/>
    </row>
    <row r="82" spans="1:5" ht="30" customHeight="1" x14ac:dyDescent="0.25">
      <c r="A82" s="101" t="s">
        <v>549</v>
      </c>
      <c r="B82" s="103" t="s">
        <v>506</v>
      </c>
      <c r="C82" s="97" t="s">
        <v>550</v>
      </c>
      <c r="D82" s="102">
        <v>1</v>
      </c>
      <c r="E82" s="97"/>
    </row>
    <row r="83" spans="1:5" ht="30" customHeight="1" x14ac:dyDescent="0.25">
      <c r="A83" s="101" t="s">
        <v>507</v>
      </c>
      <c r="B83" s="103">
        <v>190704141</v>
      </c>
      <c r="C83" s="97" t="s">
        <v>551</v>
      </c>
      <c r="D83" s="102">
        <v>1</v>
      </c>
      <c r="E83" s="97"/>
    </row>
    <row r="84" spans="1:5" ht="30" customHeight="1" x14ac:dyDescent="0.25">
      <c r="A84" s="101" t="s">
        <v>508</v>
      </c>
      <c r="B84" s="103">
        <v>190704143</v>
      </c>
      <c r="C84" s="97" t="s">
        <v>552</v>
      </c>
      <c r="D84" s="102">
        <v>1</v>
      </c>
      <c r="E84" s="97"/>
    </row>
    <row r="85" spans="1:5" ht="30" customHeight="1" x14ac:dyDescent="0.25">
      <c r="A85" s="101" t="s">
        <v>509</v>
      </c>
      <c r="B85" s="96">
        <v>190704142</v>
      </c>
      <c r="C85" s="101" t="s">
        <v>553</v>
      </c>
      <c r="D85" s="102">
        <v>1</v>
      </c>
      <c r="E85" s="97"/>
    </row>
    <row r="86" spans="1:5" ht="30" customHeight="1" x14ac:dyDescent="0.25">
      <c r="A86" s="101" t="s">
        <v>510</v>
      </c>
      <c r="B86" s="96">
        <v>190704049</v>
      </c>
      <c r="C86" s="101" t="s">
        <v>554</v>
      </c>
      <c r="D86" s="102">
        <v>1</v>
      </c>
      <c r="E86" s="97"/>
    </row>
    <row r="87" spans="1:5" ht="30" customHeight="1" x14ac:dyDescent="0.25">
      <c r="A87" s="101" t="s">
        <v>511</v>
      </c>
      <c r="B87" s="96">
        <v>190704047</v>
      </c>
      <c r="C87" s="101" t="s">
        <v>555</v>
      </c>
      <c r="D87" s="102">
        <v>1</v>
      </c>
      <c r="E87" s="97"/>
    </row>
    <row r="88" spans="1:5" ht="30" customHeight="1" x14ac:dyDescent="0.25">
      <c r="A88" s="101" t="s">
        <v>512</v>
      </c>
      <c r="B88" s="96">
        <v>190704046</v>
      </c>
      <c r="C88" s="101" t="s">
        <v>556</v>
      </c>
      <c r="D88" s="102">
        <v>1</v>
      </c>
      <c r="E88" s="97"/>
    </row>
    <row r="89" spans="1:5" ht="30" customHeight="1" x14ac:dyDescent="0.25">
      <c r="A89" s="101" t="s">
        <v>513</v>
      </c>
      <c r="B89" s="96">
        <v>190704044</v>
      </c>
      <c r="C89" s="101" t="s">
        <v>557</v>
      </c>
      <c r="D89" s="102">
        <v>1</v>
      </c>
      <c r="E89" s="97"/>
    </row>
    <row r="90" spans="1:5" ht="30" customHeight="1" x14ac:dyDescent="0.25">
      <c r="A90" s="101" t="s">
        <v>514</v>
      </c>
      <c r="B90" s="96">
        <v>190704042</v>
      </c>
      <c r="C90" s="101" t="s">
        <v>558</v>
      </c>
      <c r="D90" s="102">
        <v>1</v>
      </c>
      <c r="E90" s="97"/>
    </row>
    <row r="91" spans="1:5" ht="30" customHeight="1" x14ac:dyDescent="0.25">
      <c r="A91" s="101" t="s">
        <v>515</v>
      </c>
      <c r="B91" s="96">
        <v>190704040</v>
      </c>
      <c r="C91" s="101" t="s">
        <v>559</v>
      </c>
      <c r="D91" s="102">
        <v>1</v>
      </c>
      <c r="E91" s="97"/>
    </row>
    <row r="92" spans="1:5" ht="30" customHeight="1" x14ac:dyDescent="0.25">
      <c r="A92" s="101" t="s">
        <v>516</v>
      </c>
      <c r="B92" s="96">
        <v>190704050</v>
      </c>
      <c r="C92" s="101" t="s">
        <v>559</v>
      </c>
      <c r="D92" s="102">
        <v>1</v>
      </c>
      <c r="E92" s="97"/>
    </row>
    <row r="93" spans="1:5" ht="30" customHeight="1" x14ac:dyDescent="0.25">
      <c r="A93" s="101" t="s">
        <v>517</v>
      </c>
      <c r="B93" s="96">
        <v>190704048</v>
      </c>
      <c r="C93" s="101" t="s">
        <v>518</v>
      </c>
      <c r="D93" s="102">
        <v>1</v>
      </c>
      <c r="E93" s="97"/>
    </row>
    <row r="94" spans="1:5" ht="30" customHeight="1" x14ac:dyDescent="0.25">
      <c r="A94" s="101" t="s">
        <v>560</v>
      </c>
      <c r="B94" s="96">
        <v>190704045</v>
      </c>
      <c r="C94" s="101" t="s">
        <v>519</v>
      </c>
      <c r="D94" s="102">
        <v>1</v>
      </c>
      <c r="E94" s="97"/>
    </row>
    <row r="95" spans="1:5" ht="30" customHeight="1" x14ac:dyDescent="0.25">
      <c r="A95" s="101" t="s">
        <v>520</v>
      </c>
      <c r="B95" s="96">
        <v>190704045</v>
      </c>
      <c r="C95" s="101" t="s">
        <v>521</v>
      </c>
      <c r="D95" s="102">
        <v>1</v>
      </c>
      <c r="E95" s="97"/>
    </row>
    <row r="96" spans="1:5" ht="30" customHeight="1" x14ac:dyDescent="0.25">
      <c r="A96" s="101" t="s">
        <v>522</v>
      </c>
      <c r="B96" s="96">
        <v>190704043</v>
      </c>
      <c r="C96" s="101" t="s">
        <v>523</v>
      </c>
      <c r="D96" s="102">
        <v>1</v>
      </c>
      <c r="E96" s="97"/>
    </row>
    <row r="97" spans="1:5" ht="30" customHeight="1" x14ac:dyDescent="0.25">
      <c r="A97" s="101" t="s">
        <v>524</v>
      </c>
      <c r="B97" s="96">
        <v>190704041</v>
      </c>
      <c r="C97" s="101" t="s">
        <v>525</v>
      </c>
      <c r="D97" s="102">
        <v>1</v>
      </c>
      <c r="E97" s="97"/>
    </row>
    <row r="98" spans="1:5" ht="30" customHeight="1" x14ac:dyDescent="0.25">
      <c r="A98" s="101" t="s">
        <v>312</v>
      </c>
      <c r="B98" s="96" t="s">
        <v>313</v>
      </c>
      <c r="C98" s="101" t="s">
        <v>314</v>
      </c>
      <c r="D98" s="102">
        <v>2</v>
      </c>
      <c r="E98" s="97"/>
    </row>
    <row r="99" spans="1:5" ht="30" customHeight="1" x14ac:dyDescent="0.25">
      <c r="A99" s="101" t="s">
        <v>315</v>
      </c>
      <c r="B99" s="96">
        <v>200112210</v>
      </c>
      <c r="C99" s="101" t="s">
        <v>316</v>
      </c>
      <c r="D99" s="102">
        <v>4</v>
      </c>
      <c r="E99" s="97"/>
    </row>
    <row r="100" spans="1:5" ht="30" customHeight="1" x14ac:dyDescent="0.25">
      <c r="A100" s="101" t="s">
        <v>317</v>
      </c>
      <c r="B100" s="96">
        <v>200112211</v>
      </c>
      <c r="C100" s="101" t="s">
        <v>318</v>
      </c>
      <c r="D100" s="102">
        <v>4</v>
      </c>
      <c r="E100" s="97"/>
    </row>
    <row r="101" spans="1:5" ht="30" customHeight="1" x14ac:dyDescent="0.25">
      <c r="A101" s="101" t="s">
        <v>296</v>
      </c>
      <c r="B101" s="96">
        <v>200112212</v>
      </c>
      <c r="C101" s="101" t="s">
        <v>297</v>
      </c>
      <c r="D101" s="102">
        <v>4</v>
      </c>
      <c r="E101" s="97"/>
    </row>
    <row r="102" spans="1:5" ht="30" customHeight="1" x14ac:dyDescent="0.25">
      <c r="A102" s="101" t="s">
        <v>298</v>
      </c>
      <c r="B102" s="96">
        <v>200112212</v>
      </c>
      <c r="C102" s="101" t="s">
        <v>299</v>
      </c>
      <c r="D102" s="102">
        <v>4</v>
      </c>
      <c r="E102" s="97"/>
    </row>
    <row r="103" spans="1:5" ht="30" customHeight="1" x14ac:dyDescent="0.25">
      <c r="A103" s="101" t="s">
        <v>300</v>
      </c>
      <c r="B103" s="96">
        <v>200112213</v>
      </c>
      <c r="C103" s="101" t="s">
        <v>301</v>
      </c>
      <c r="D103" s="102">
        <v>4</v>
      </c>
      <c r="E103" s="97"/>
    </row>
    <row r="104" spans="1:5" ht="30" customHeight="1" x14ac:dyDescent="0.25">
      <c r="A104" s="101" t="s">
        <v>302</v>
      </c>
      <c r="B104" s="96">
        <v>200112214</v>
      </c>
      <c r="C104" s="101" t="s">
        <v>303</v>
      </c>
      <c r="D104" s="102">
        <v>4</v>
      </c>
      <c r="E104" s="97"/>
    </row>
    <row r="105" spans="1:5" ht="30" customHeight="1" x14ac:dyDescent="0.25">
      <c r="A105" s="101" t="s">
        <v>304</v>
      </c>
      <c r="B105" s="96">
        <v>191211231</v>
      </c>
      <c r="C105" s="101" t="s">
        <v>305</v>
      </c>
      <c r="D105" s="102">
        <v>4</v>
      </c>
      <c r="E105" s="97"/>
    </row>
    <row r="106" spans="1:5" ht="30" customHeight="1" x14ac:dyDescent="0.25">
      <c r="A106" s="101" t="s">
        <v>306</v>
      </c>
      <c r="B106" s="96">
        <v>200112216</v>
      </c>
      <c r="C106" s="101" t="s">
        <v>307</v>
      </c>
      <c r="D106" s="102">
        <v>4</v>
      </c>
      <c r="E106" s="97"/>
    </row>
    <row r="107" spans="1:5" ht="30" customHeight="1" x14ac:dyDescent="0.25">
      <c r="A107" s="101" t="s">
        <v>308</v>
      </c>
      <c r="B107" s="96">
        <v>200112216</v>
      </c>
      <c r="C107" s="101" t="s">
        <v>309</v>
      </c>
      <c r="D107" s="102">
        <v>2</v>
      </c>
      <c r="E107" s="97"/>
    </row>
    <row r="108" spans="1:5" ht="30" customHeight="1" x14ac:dyDescent="0.25">
      <c r="A108" s="101" t="s">
        <v>319</v>
      </c>
      <c r="B108" s="96">
        <v>200112217</v>
      </c>
      <c r="C108" s="101" t="s">
        <v>320</v>
      </c>
      <c r="D108" s="102">
        <v>4</v>
      </c>
      <c r="E108" s="97"/>
    </row>
    <row r="109" spans="1:5" ht="30" customHeight="1" x14ac:dyDescent="0.25">
      <c r="A109" s="101" t="s">
        <v>321</v>
      </c>
      <c r="B109" s="96">
        <v>200112217</v>
      </c>
      <c r="C109" s="101" t="s">
        <v>322</v>
      </c>
      <c r="D109" s="102">
        <v>4</v>
      </c>
      <c r="E109" s="97"/>
    </row>
    <row r="110" spans="1:5" ht="30" customHeight="1" x14ac:dyDescent="0.25">
      <c r="A110" s="101" t="s">
        <v>323</v>
      </c>
      <c r="B110" s="96">
        <v>200112217</v>
      </c>
      <c r="C110" s="101" t="s">
        <v>324</v>
      </c>
      <c r="D110" s="102">
        <v>4</v>
      </c>
      <c r="E110" s="97"/>
    </row>
    <row r="111" spans="1:5" ht="30" customHeight="1" x14ac:dyDescent="0.25">
      <c r="A111" s="101" t="s">
        <v>325</v>
      </c>
      <c r="B111" s="96">
        <v>200112217</v>
      </c>
      <c r="C111" s="101" t="s">
        <v>326</v>
      </c>
      <c r="D111" s="102">
        <v>4</v>
      </c>
      <c r="E111" s="97"/>
    </row>
    <row r="112" spans="1:5" ht="30" customHeight="1" x14ac:dyDescent="0.25">
      <c r="A112" s="101" t="s">
        <v>310</v>
      </c>
      <c r="B112" s="96">
        <v>200112217</v>
      </c>
      <c r="C112" s="101" t="s">
        <v>311</v>
      </c>
      <c r="D112" s="102">
        <v>4</v>
      </c>
      <c r="E112" s="97"/>
    </row>
    <row r="113" spans="1:5" ht="30" customHeight="1" x14ac:dyDescent="0.25">
      <c r="A113" s="101" t="s">
        <v>327</v>
      </c>
      <c r="B113" s="96">
        <v>200112216</v>
      </c>
      <c r="C113" s="101" t="s">
        <v>328</v>
      </c>
      <c r="D113" s="102">
        <v>2</v>
      </c>
      <c r="E113" s="97"/>
    </row>
    <row r="114" spans="1:5" ht="30" customHeight="1" x14ac:dyDescent="0.25">
      <c r="A114" s="115" t="s">
        <v>329</v>
      </c>
      <c r="B114" s="96">
        <v>200112216</v>
      </c>
      <c r="C114" s="105" t="s">
        <v>330</v>
      </c>
      <c r="D114" s="102">
        <v>2</v>
      </c>
      <c r="E114" s="97"/>
    </row>
    <row r="115" spans="1:5" ht="30" customHeight="1" x14ac:dyDescent="0.25">
      <c r="A115" s="116" t="s">
        <v>331</v>
      </c>
      <c r="B115" s="96">
        <v>200112216</v>
      </c>
      <c r="C115" s="97" t="s">
        <v>332</v>
      </c>
      <c r="D115" s="104">
        <v>2</v>
      </c>
      <c r="E115" s="97"/>
    </row>
    <row r="116" spans="1:5" ht="30" customHeight="1" x14ac:dyDescent="0.25">
      <c r="A116" s="116" t="s">
        <v>333</v>
      </c>
      <c r="B116" s="96">
        <v>200112216</v>
      </c>
      <c r="C116" s="97" t="s">
        <v>334</v>
      </c>
      <c r="D116" s="104">
        <v>1</v>
      </c>
      <c r="E116" s="97"/>
    </row>
    <row r="117" spans="1:5" ht="30" customHeight="1" x14ac:dyDescent="0.25">
      <c r="A117" s="101" t="s">
        <v>335</v>
      </c>
      <c r="B117" s="96">
        <v>1900107187</v>
      </c>
      <c r="C117" s="101" t="s">
        <v>336</v>
      </c>
      <c r="D117" s="102">
        <v>4</v>
      </c>
      <c r="E117" s="97"/>
    </row>
    <row r="118" spans="1:5" ht="30" customHeight="1" x14ac:dyDescent="0.25">
      <c r="A118" s="101" t="s">
        <v>337</v>
      </c>
      <c r="B118" s="96">
        <v>2100027758</v>
      </c>
      <c r="C118" s="101" t="s">
        <v>338</v>
      </c>
      <c r="D118" s="102">
        <v>2</v>
      </c>
      <c r="E118" s="97"/>
    </row>
    <row r="119" spans="1:5" ht="30" customHeight="1" x14ac:dyDescent="0.25">
      <c r="A119" s="101" t="s">
        <v>339</v>
      </c>
      <c r="B119" s="96">
        <v>2100027759</v>
      </c>
      <c r="C119" s="101" t="s">
        <v>340</v>
      </c>
      <c r="D119" s="102">
        <v>2</v>
      </c>
      <c r="E119" s="97"/>
    </row>
    <row r="120" spans="1:5" ht="30" customHeight="1" x14ac:dyDescent="0.25">
      <c r="A120" s="101" t="s">
        <v>341</v>
      </c>
      <c r="B120" s="96">
        <v>1900047462</v>
      </c>
      <c r="C120" s="101" t="s">
        <v>342</v>
      </c>
      <c r="D120" s="102">
        <v>2</v>
      </c>
      <c r="E120" s="97"/>
    </row>
    <row r="121" spans="1:5" ht="30" customHeight="1" x14ac:dyDescent="0.25">
      <c r="A121" s="101" t="s">
        <v>343</v>
      </c>
      <c r="B121" s="96">
        <v>1900047727</v>
      </c>
      <c r="C121" s="101" t="s">
        <v>344</v>
      </c>
      <c r="D121" s="102">
        <v>2</v>
      </c>
      <c r="E121" s="97"/>
    </row>
    <row r="122" spans="1:5" ht="30" customHeight="1" x14ac:dyDescent="0.25">
      <c r="A122" s="101" t="s">
        <v>345</v>
      </c>
      <c r="B122" s="96">
        <v>2100004807</v>
      </c>
      <c r="C122" s="101" t="s">
        <v>346</v>
      </c>
      <c r="D122" s="102">
        <v>4</v>
      </c>
      <c r="E122" s="97"/>
    </row>
    <row r="123" spans="1:5" ht="30" customHeight="1" x14ac:dyDescent="0.25">
      <c r="A123" s="101" t="s">
        <v>347</v>
      </c>
      <c r="B123" s="96">
        <v>2100010641</v>
      </c>
      <c r="C123" s="101" t="s">
        <v>348</v>
      </c>
      <c r="D123" s="102">
        <v>6</v>
      </c>
      <c r="E123" s="97"/>
    </row>
    <row r="124" spans="1:5" ht="30" customHeight="1" x14ac:dyDescent="0.25">
      <c r="A124" s="101" t="s">
        <v>349</v>
      </c>
      <c r="B124" s="96">
        <v>2100017399</v>
      </c>
      <c r="C124" s="101" t="s">
        <v>350</v>
      </c>
      <c r="D124" s="102">
        <v>6</v>
      </c>
      <c r="E124" s="97"/>
    </row>
    <row r="125" spans="1:5" ht="30" customHeight="1" x14ac:dyDescent="0.25">
      <c r="A125" s="101" t="s">
        <v>351</v>
      </c>
      <c r="B125" s="96">
        <v>2100009896</v>
      </c>
      <c r="C125" s="101" t="s">
        <v>352</v>
      </c>
      <c r="D125" s="102">
        <v>6</v>
      </c>
      <c r="E125" s="97"/>
    </row>
    <row r="126" spans="1:5" ht="30" customHeight="1" x14ac:dyDescent="0.25">
      <c r="A126" s="101" t="s">
        <v>353</v>
      </c>
      <c r="B126" s="96" t="s">
        <v>354</v>
      </c>
      <c r="C126" s="105" t="s">
        <v>355</v>
      </c>
      <c r="D126" s="102">
        <v>6</v>
      </c>
      <c r="E126" s="97"/>
    </row>
    <row r="127" spans="1:5" ht="30" customHeight="1" x14ac:dyDescent="0.25">
      <c r="A127" s="101" t="s">
        <v>356</v>
      </c>
      <c r="B127" s="96" t="s">
        <v>357</v>
      </c>
      <c r="C127" s="105" t="s">
        <v>358</v>
      </c>
      <c r="D127" s="102">
        <v>6</v>
      </c>
      <c r="E127" s="97"/>
    </row>
    <row r="128" spans="1:5" ht="30" customHeight="1" x14ac:dyDescent="0.25">
      <c r="A128" s="101" t="s">
        <v>359</v>
      </c>
      <c r="B128" s="96" t="s">
        <v>360</v>
      </c>
      <c r="C128" s="105" t="s">
        <v>361</v>
      </c>
      <c r="D128" s="102">
        <v>6</v>
      </c>
      <c r="E128" s="97"/>
    </row>
    <row r="129" spans="1:5" ht="30" customHeight="1" x14ac:dyDescent="0.25">
      <c r="A129" s="101" t="s">
        <v>362</v>
      </c>
      <c r="B129" s="96" t="s">
        <v>363</v>
      </c>
      <c r="C129" s="105" t="s">
        <v>364</v>
      </c>
      <c r="D129" s="102">
        <v>6</v>
      </c>
      <c r="E129" s="97"/>
    </row>
    <row r="130" spans="1:5" ht="30" customHeight="1" x14ac:dyDescent="0.25">
      <c r="A130" s="101" t="s">
        <v>365</v>
      </c>
      <c r="B130" s="96" t="s">
        <v>366</v>
      </c>
      <c r="C130" s="105" t="s">
        <v>367</v>
      </c>
      <c r="D130" s="102">
        <v>6</v>
      </c>
      <c r="E130" s="97"/>
    </row>
    <row r="131" spans="1:5" ht="30" customHeight="1" x14ac:dyDescent="0.25">
      <c r="A131" s="101" t="s">
        <v>368</v>
      </c>
      <c r="B131" s="96" t="s">
        <v>369</v>
      </c>
      <c r="C131" s="105" t="s">
        <v>370</v>
      </c>
      <c r="D131" s="102">
        <v>6</v>
      </c>
      <c r="E131" s="97"/>
    </row>
    <row r="132" spans="1:5" ht="30" customHeight="1" x14ac:dyDescent="0.25">
      <c r="A132" s="101" t="s">
        <v>371</v>
      </c>
      <c r="B132" s="96" t="s">
        <v>372</v>
      </c>
      <c r="C132" s="105" t="s">
        <v>373</v>
      </c>
      <c r="D132" s="102">
        <v>6</v>
      </c>
      <c r="E132" s="97"/>
    </row>
    <row r="133" spans="1:5" ht="30" customHeight="1" x14ac:dyDescent="0.25">
      <c r="A133" s="101" t="s">
        <v>374</v>
      </c>
      <c r="B133" s="96" t="s">
        <v>375</v>
      </c>
      <c r="C133" s="105" t="s">
        <v>376</v>
      </c>
      <c r="D133" s="102">
        <v>6</v>
      </c>
      <c r="E133" s="97"/>
    </row>
    <row r="134" spans="1:5" ht="30" customHeight="1" x14ac:dyDescent="0.25">
      <c r="A134" s="101" t="s">
        <v>377</v>
      </c>
      <c r="B134" s="96" t="s">
        <v>378</v>
      </c>
      <c r="C134" s="105" t="s">
        <v>379</v>
      </c>
      <c r="D134" s="102">
        <v>6</v>
      </c>
      <c r="E134" s="97"/>
    </row>
    <row r="135" spans="1:5" ht="30" customHeight="1" x14ac:dyDescent="0.25">
      <c r="A135" s="101" t="s">
        <v>380</v>
      </c>
      <c r="B135" s="96" t="s">
        <v>381</v>
      </c>
      <c r="C135" s="105" t="s">
        <v>382</v>
      </c>
      <c r="D135" s="102">
        <v>6</v>
      </c>
      <c r="E135" s="97"/>
    </row>
    <row r="136" spans="1:5" ht="30" customHeight="1" x14ac:dyDescent="0.25">
      <c r="A136" s="101" t="s">
        <v>383</v>
      </c>
      <c r="B136" s="96">
        <v>2100022697</v>
      </c>
      <c r="C136" s="101" t="s">
        <v>384</v>
      </c>
      <c r="D136" s="102">
        <v>6</v>
      </c>
      <c r="E136" s="97"/>
    </row>
    <row r="137" spans="1:5" ht="30" customHeight="1" x14ac:dyDescent="0.25">
      <c r="A137" s="101" t="s">
        <v>385</v>
      </c>
      <c r="B137" s="96" t="s">
        <v>386</v>
      </c>
      <c r="C137" s="105" t="s">
        <v>387</v>
      </c>
      <c r="D137" s="102">
        <v>2</v>
      </c>
      <c r="E137" s="97"/>
    </row>
    <row r="138" spans="1:5" ht="30" customHeight="1" x14ac:dyDescent="0.25">
      <c r="A138" s="101" t="s">
        <v>388</v>
      </c>
      <c r="B138" s="96" t="s">
        <v>389</v>
      </c>
      <c r="C138" s="105" t="s">
        <v>390</v>
      </c>
      <c r="D138" s="102">
        <v>2</v>
      </c>
      <c r="E138" s="97"/>
    </row>
    <row r="139" spans="1:5" ht="30" customHeight="1" x14ac:dyDescent="0.25">
      <c r="A139" s="101" t="s">
        <v>391</v>
      </c>
      <c r="B139" s="96">
        <v>2100022698</v>
      </c>
      <c r="C139" s="101" t="s">
        <v>392</v>
      </c>
      <c r="D139" s="102">
        <v>6</v>
      </c>
      <c r="E139" s="97"/>
    </row>
    <row r="140" spans="1:5" ht="30" customHeight="1" x14ac:dyDescent="0.25">
      <c r="A140" s="101" t="s">
        <v>393</v>
      </c>
      <c r="B140" s="96" t="s">
        <v>394</v>
      </c>
      <c r="C140" s="105" t="s">
        <v>395</v>
      </c>
      <c r="D140" s="102">
        <v>2</v>
      </c>
      <c r="E140" s="97"/>
    </row>
    <row r="141" spans="1:5" ht="30" customHeight="1" x14ac:dyDescent="0.25">
      <c r="A141" s="101" t="s">
        <v>396</v>
      </c>
      <c r="B141" s="96" t="s">
        <v>397</v>
      </c>
      <c r="C141" s="105" t="s">
        <v>398</v>
      </c>
      <c r="D141" s="102">
        <v>2</v>
      </c>
      <c r="E141" s="97"/>
    </row>
    <row r="142" spans="1:5" ht="30" customHeight="1" x14ac:dyDescent="0.25">
      <c r="A142" s="101" t="s">
        <v>399</v>
      </c>
      <c r="B142" s="96">
        <v>2100028611</v>
      </c>
      <c r="C142" s="101" t="s">
        <v>400</v>
      </c>
      <c r="D142" s="102">
        <v>6</v>
      </c>
      <c r="E142" s="97"/>
    </row>
    <row r="143" spans="1:5" ht="30" customHeight="1" x14ac:dyDescent="0.25">
      <c r="A143" s="101" t="s">
        <v>401</v>
      </c>
      <c r="B143" s="96">
        <v>2100010645</v>
      </c>
      <c r="C143" s="101" t="s">
        <v>402</v>
      </c>
      <c r="D143" s="102">
        <v>4</v>
      </c>
      <c r="E143" s="97"/>
    </row>
    <row r="144" spans="1:5" ht="30" customHeight="1" x14ac:dyDescent="0.25">
      <c r="A144" s="101" t="s">
        <v>403</v>
      </c>
      <c r="B144" s="96">
        <v>2100007516</v>
      </c>
      <c r="C144" s="101" t="s">
        <v>404</v>
      </c>
      <c r="D144" s="102">
        <v>4</v>
      </c>
      <c r="E144" s="97"/>
    </row>
    <row r="145" spans="1:5" ht="30" customHeight="1" x14ac:dyDescent="0.25">
      <c r="A145" s="101" t="s">
        <v>405</v>
      </c>
      <c r="B145" s="96">
        <v>2100010712</v>
      </c>
      <c r="C145" s="101" t="s">
        <v>406</v>
      </c>
      <c r="D145" s="102">
        <v>4</v>
      </c>
      <c r="E145" s="97"/>
    </row>
    <row r="146" spans="1:5" ht="30" customHeight="1" x14ac:dyDescent="0.25">
      <c r="A146" s="101" t="s">
        <v>407</v>
      </c>
      <c r="B146" s="96">
        <v>2100007744</v>
      </c>
      <c r="C146" s="101" t="s">
        <v>408</v>
      </c>
      <c r="D146" s="102">
        <v>4</v>
      </c>
      <c r="E146" s="97"/>
    </row>
    <row r="147" spans="1:5" ht="30" customHeight="1" x14ac:dyDescent="0.25">
      <c r="A147" s="101" t="s">
        <v>409</v>
      </c>
      <c r="B147" s="96" t="s">
        <v>410</v>
      </c>
      <c r="C147" s="105" t="s">
        <v>411</v>
      </c>
      <c r="D147" s="102">
        <v>2</v>
      </c>
      <c r="E147" s="97"/>
    </row>
    <row r="148" spans="1:5" ht="30" customHeight="1" x14ac:dyDescent="0.25">
      <c r="A148" s="101" t="s">
        <v>412</v>
      </c>
      <c r="B148" s="96" t="s">
        <v>413</v>
      </c>
      <c r="C148" s="105" t="s">
        <v>414</v>
      </c>
      <c r="D148" s="102">
        <v>2</v>
      </c>
      <c r="E148" s="97"/>
    </row>
    <row r="149" spans="1:5" ht="30" customHeight="1" x14ac:dyDescent="0.25">
      <c r="A149" s="101" t="s">
        <v>415</v>
      </c>
      <c r="B149" s="96" t="s">
        <v>416</v>
      </c>
      <c r="C149" s="105" t="s">
        <v>417</v>
      </c>
      <c r="D149" s="102">
        <v>2</v>
      </c>
      <c r="E149" s="97"/>
    </row>
    <row r="150" spans="1:5" ht="30" customHeight="1" x14ac:dyDescent="0.25">
      <c r="A150" s="101" t="s">
        <v>418</v>
      </c>
      <c r="B150" s="96" t="s">
        <v>419</v>
      </c>
      <c r="C150" s="105" t="s">
        <v>420</v>
      </c>
      <c r="D150" s="102">
        <v>2</v>
      </c>
      <c r="E150" s="97"/>
    </row>
    <row r="151" spans="1:5" ht="30" customHeight="1" x14ac:dyDescent="0.25">
      <c r="A151" s="101" t="s">
        <v>421</v>
      </c>
      <c r="B151" s="96" t="s">
        <v>422</v>
      </c>
      <c r="C151" s="105" t="s">
        <v>423</v>
      </c>
      <c r="D151" s="102">
        <v>2</v>
      </c>
      <c r="E151" s="97"/>
    </row>
    <row r="152" spans="1:5" ht="30" customHeight="1" x14ac:dyDescent="0.25">
      <c r="A152" s="101" t="s">
        <v>424</v>
      </c>
      <c r="B152" s="96" t="s">
        <v>425</v>
      </c>
      <c r="C152" s="105" t="s">
        <v>426</v>
      </c>
      <c r="D152" s="102">
        <v>2</v>
      </c>
      <c r="E152" s="97"/>
    </row>
    <row r="153" spans="1:5" ht="30" customHeight="1" x14ac:dyDescent="0.25">
      <c r="A153" s="101" t="s">
        <v>427</v>
      </c>
      <c r="B153" s="96" t="s">
        <v>428</v>
      </c>
      <c r="C153" s="105" t="s">
        <v>429</v>
      </c>
      <c r="D153" s="102">
        <v>2</v>
      </c>
      <c r="E153" s="97"/>
    </row>
    <row r="154" spans="1:5" ht="30" customHeight="1" x14ac:dyDescent="0.25">
      <c r="A154" s="101" t="s">
        <v>430</v>
      </c>
      <c r="B154" s="96" t="s">
        <v>431</v>
      </c>
      <c r="C154" s="105" t="s">
        <v>432</v>
      </c>
      <c r="D154" s="102">
        <v>2</v>
      </c>
      <c r="E154" s="97"/>
    </row>
    <row r="155" spans="1:5" ht="30" customHeight="1" x14ac:dyDescent="0.25">
      <c r="A155" s="101" t="s">
        <v>433</v>
      </c>
      <c r="B155" s="96" t="s">
        <v>434</v>
      </c>
      <c r="C155" s="105" t="s">
        <v>435</v>
      </c>
      <c r="D155" s="102">
        <v>2</v>
      </c>
      <c r="E155" s="97"/>
    </row>
    <row r="156" spans="1:5" ht="30" customHeight="1" x14ac:dyDescent="0.25">
      <c r="A156" s="116" t="s">
        <v>436</v>
      </c>
      <c r="B156" s="96">
        <v>210228152</v>
      </c>
      <c r="C156" s="97" t="s">
        <v>437</v>
      </c>
      <c r="D156" s="104">
        <v>6</v>
      </c>
      <c r="E156" s="97"/>
    </row>
    <row r="157" spans="1:5" ht="30" customHeight="1" x14ac:dyDescent="0.25">
      <c r="A157" s="101" t="s">
        <v>265</v>
      </c>
      <c r="B157" s="96" t="s">
        <v>266</v>
      </c>
      <c r="C157" s="105" t="s">
        <v>267</v>
      </c>
      <c r="D157" s="102">
        <v>4</v>
      </c>
      <c r="E157" s="97"/>
    </row>
    <row r="158" spans="1:5" ht="30" customHeight="1" x14ac:dyDescent="0.25">
      <c r="A158" s="101" t="s">
        <v>268</v>
      </c>
      <c r="B158" s="96" t="s">
        <v>269</v>
      </c>
      <c r="C158" s="101" t="s">
        <v>270</v>
      </c>
      <c r="D158" s="102">
        <v>5</v>
      </c>
      <c r="E158" s="97"/>
    </row>
    <row r="159" spans="1:5" ht="30" customHeight="1" x14ac:dyDescent="0.25">
      <c r="A159" s="101" t="s">
        <v>271</v>
      </c>
      <c r="B159" s="96" t="s">
        <v>272</v>
      </c>
      <c r="C159" s="101" t="s">
        <v>273</v>
      </c>
      <c r="D159" s="102">
        <v>6</v>
      </c>
      <c r="E159" s="97"/>
    </row>
    <row r="160" spans="1:5" ht="30" customHeight="1" x14ac:dyDescent="0.25">
      <c r="A160" s="93" t="s">
        <v>274</v>
      </c>
      <c r="B160" s="94">
        <v>2000023713</v>
      </c>
      <c r="C160" s="95" t="s">
        <v>275</v>
      </c>
      <c r="D160" s="96">
        <v>5</v>
      </c>
      <c r="E160" s="97"/>
    </row>
    <row r="161" spans="1:5" ht="30" customHeight="1" x14ac:dyDescent="0.25">
      <c r="A161" s="93" t="s">
        <v>276</v>
      </c>
      <c r="B161" s="94">
        <v>2000087826</v>
      </c>
      <c r="C161" s="95" t="s">
        <v>277</v>
      </c>
      <c r="D161" s="96">
        <v>5</v>
      </c>
      <c r="E161" s="97"/>
    </row>
    <row r="162" spans="1:5" ht="30" customHeight="1" x14ac:dyDescent="0.25">
      <c r="A162" s="93" t="s">
        <v>278</v>
      </c>
      <c r="B162" s="94">
        <v>2000110486</v>
      </c>
      <c r="C162" s="95" t="s">
        <v>279</v>
      </c>
      <c r="D162" s="96">
        <v>5</v>
      </c>
      <c r="E162" s="97"/>
    </row>
    <row r="163" spans="1:5" ht="30" customHeight="1" x14ac:dyDescent="0.25">
      <c r="A163" s="93" t="s">
        <v>280</v>
      </c>
      <c r="B163" s="94">
        <v>2000110486</v>
      </c>
      <c r="C163" s="95" t="s">
        <v>281</v>
      </c>
      <c r="D163" s="96">
        <v>5</v>
      </c>
      <c r="E163" s="97"/>
    </row>
    <row r="164" spans="1:5" ht="30" customHeight="1" x14ac:dyDescent="0.25">
      <c r="A164" s="93" t="s">
        <v>282</v>
      </c>
      <c r="B164" s="94">
        <v>2000098014</v>
      </c>
      <c r="C164" s="95" t="s">
        <v>283</v>
      </c>
      <c r="D164" s="96">
        <v>5</v>
      </c>
      <c r="E164" s="97"/>
    </row>
    <row r="165" spans="1:5" ht="30" customHeight="1" x14ac:dyDescent="0.25">
      <c r="A165" s="93" t="s">
        <v>282</v>
      </c>
      <c r="B165" s="94">
        <v>2000098014</v>
      </c>
      <c r="C165" s="95" t="s">
        <v>283</v>
      </c>
      <c r="D165" s="96">
        <v>5</v>
      </c>
      <c r="E165" s="97"/>
    </row>
    <row r="166" spans="1:5" ht="30" customHeight="1" x14ac:dyDescent="0.25">
      <c r="A166" s="97" t="s">
        <v>284</v>
      </c>
      <c r="B166" s="94">
        <v>2000098015</v>
      </c>
      <c r="C166" s="97" t="s">
        <v>285</v>
      </c>
      <c r="D166" s="96">
        <v>5</v>
      </c>
      <c r="E166" s="97"/>
    </row>
    <row r="167" spans="1:5" ht="30" customHeight="1" x14ac:dyDescent="0.25">
      <c r="A167" s="97" t="s">
        <v>286</v>
      </c>
      <c r="B167" s="94">
        <v>2000098016</v>
      </c>
      <c r="C167" s="97" t="s">
        <v>287</v>
      </c>
      <c r="D167" s="96">
        <v>5</v>
      </c>
      <c r="E167" s="97"/>
    </row>
    <row r="168" spans="1:5" ht="30" customHeight="1" x14ac:dyDescent="0.25">
      <c r="A168" s="97" t="s">
        <v>288</v>
      </c>
      <c r="B168" s="94">
        <v>2000015105</v>
      </c>
      <c r="C168" s="97" t="s">
        <v>289</v>
      </c>
      <c r="D168" s="96">
        <v>5</v>
      </c>
      <c r="E168" s="97"/>
    </row>
    <row r="169" spans="1:5" ht="30" customHeight="1" x14ac:dyDescent="0.25">
      <c r="A169" s="97" t="s">
        <v>290</v>
      </c>
      <c r="B169" s="94">
        <v>2000098016</v>
      </c>
      <c r="C169" s="97" t="s">
        <v>291</v>
      </c>
      <c r="D169" s="96">
        <v>5</v>
      </c>
      <c r="E169" s="97"/>
    </row>
    <row r="170" spans="1:5" ht="30" customHeight="1" x14ac:dyDescent="0.25">
      <c r="A170" s="97" t="s">
        <v>292</v>
      </c>
      <c r="B170" s="94">
        <v>2000098014</v>
      </c>
      <c r="C170" s="97" t="s">
        <v>293</v>
      </c>
      <c r="D170" s="96">
        <v>5</v>
      </c>
      <c r="E170" s="97"/>
    </row>
    <row r="171" spans="1:5" ht="30" customHeight="1" x14ac:dyDescent="0.25">
      <c r="A171" s="97" t="s">
        <v>294</v>
      </c>
      <c r="B171" s="94">
        <v>2000098014</v>
      </c>
      <c r="C171" s="97" t="s">
        <v>295</v>
      </c>
      <c r="D171" s="96">
        <v>4</v>
      </c>
      <c r="E171" s="97"/>
    </row>
    <row r="172" spans="1:5" ht="30" customHeight="1" x14ac:dyDescent="0.25">
      <c r="B172" s="130" t="s">
        <v>438</v>
      </c>
      <c r="C172" s="130"/>
      <c r="D172" s="106"/>
    </row>
    <row r="173" spans="1:5" ht="30" customHeight="1" x14ac:dyDescent="0.25">
      <c r="B173" s="130" t="s">
        <v>439</v>
      </c>
      <c r="C173" s="130"/>
    </row>
    <row r="174" spans="1:5" ht="30" customHeight="1" x14ac:dyDescent="0.25">
      <c r="A174" s="107"/>
      <c r="B174" s="108">
        <v>2</v>
      </c>
      <c r="C174" s="101" t="s">
        <v>440</v>
      </c>
    </row>
    <row r="175" spans="1:5" ht="30" customHeight="1" x14ac:dyDescent="0.25">
      <c r="A175" s="107"/>
      <c r="B175" s="108">
        <v>1</v>
      </c>
      <c r="C175" s="101" t="s">
        <v>441</v>
      </c>
    </row>
    <row r="176" spans="1:5" ht="30" customHeight="1" x14ac:dyDescent="0.25">
      <c r="A176" s="107"/>
      <c r="B176" s="108">
        <v>1</v>
      </c>
      <c r="C176" s="101" t="s">
        <v>442</v>
      </c>
    </row>
    <row r="177" spans="1:3" ht="30" customHeight="1" x14ac:dyDescent="0.25">
      <c r="A177" s="107"/>
      <c r="B177" s="108">
        <v>2</v>
      </c>
      <c r="C177" s="101" t="s">
        <v>443</v>
      </c>
    </row>
    <row r="178" spans="1:3" ht="30" customHeight="1" x14ac:dyDescent="0.25">
      <c r="A178" s="107"/>
      <c r="B178" s="108">
        <v>2</v>
      </c>
      <c r="C178" s="101" t="s">
        <v>444</v>
      </c>
    </row>
    <row r="179" spans="1:3" ht="30" customHeight="1" x14ac:dyDescent="0.25">
      <c r="A179" s="107"/>
      <c r="B179" s="108">
        <v>2</v>
      </c>
      <c r="C179" s="101" t="s">
        <v>445</v>
      </c>
    </row>
    <row r="180" spans="1:3" ht="30" customHeight="1" x14ac:dyDescent="0.25">
      <c r="A180" s="107"/>
      <c r="B180" s="108">
        <v>2</v>
      </c>
      <c r="C180" s="101" t="s">
        <v>446</v>
      </c>
    </row>
    <row r="181" spans="1:3" ht="30" customHeight="1" x14ac:dyDescent="0.25">
      <c r="A181" s="107"/>
      <c r="B181" s="108">
        <v>1</v>
      </c>
      <c r="C181" s="101" t="s">
        <v>447</v>
      </c>
    </row>
    <row r="182" spans="1:3" ht="30" customHeight="1" x14ac:dyDescent="0.25">
      <c r="A182" s="107"/>
      <c r="B182" s="108">
        <v>2</v>
      </c>
      <c r="C182" s="101" t="s">
        <v>448</v>
      </c>
    </row>
    <row r="183" spans="1:3" ht="30" customHeight="1" x14ac:dyDescent="0.25">
      <c r="A183" s="107"/>
      <c r="B183" s="108">
        <v>1</v>
      </c>
      <c r="C183" s="101" t="s">
        <v>449</v>
      </c>
    </row>
    <row r="184" spans="1:3" ht="30" customHeight="1" x14ac:dyDescent="0.25">
      <c r="B184" s="130" t="s">
        <v>450</v>
      </c>
      <c r="C184" s="130"/>
    </row>
    <row r="185" spans="1:3" ht="30" customHeight="1" x14ac:dyDescent="0.25">
      <c r="B185" s="108">
        <v>2</v>
      </c>
      <c r="C185" s="101" t="s">
        <v>451</v>
      </c>
    </row>
    <row r="186" spans="1:3" ht="30" customHeight="1" x14ac:dyDescent="0.25">
      <c r="B186" s="108">
        <v>2</v>
      </c>
      <c r="C186" s="101" t="s">
        <v>452</v>
      </c>
    </row>
    <row r="187" spans="1:3" ht="30" customHeight="1" x14ac:dyDescent="0.25">
      <c r="B187" s="108">
        <v>1</v>
      </c>
      <c r="C187" s="101" t="s">
        <v>453</v>
      </c>
    </row>
    <row r="188" spans="1:3" ht="30" customHeight="1" x14ac:dyDescent="0.25">
      <c r="B188" s="108">
        <v>3</v>
      </c>
      <c r="C188" s="101" t="s">
        <v>454</v>
      </c>
    </row>
    <row r="189" spans="1:3" ht="30" customHeight="1" x14ac:dyDescent="0.25">
      <c r="B189" s="108">
        <v>1</v>
      </c>
      <c r="C189" s="101" t="s">
        <v>455</v>
      </c>
    </row>
    <row r="190" spans="1:3" ht="30" customHeight="1" x14ac:dyDescent="0.25">
      <c r="B190" s="108">
        <v>1</v>
      </c>
      <c r="C190" s="101" t="s">
        <v>456</v>
      </c>
    </row>
    <row r="191" spans="1:3" ht="30" customHeight="1" x14ac:dyDescent="0.25">
      <c r="B191" s="108">
        <v>1</v>
      </c>
      <c r="C191" s="101" t="s">
        <v>457</v>
      </c>
    </row>
    <row r="192" spans="1:3" ht="30" customHeight="1" x14ac:dyDescent="0.25">
      <c r="B192" s="108">
        <v>1</v>
      </c>
      <c r="C192" s="101" t="s">
        <v>458</v>
      </c>
    </row>
    <row r="193" spans="2:3" ht="30" customHeight="1" x14ac:dyDescent="0.25">
      <c r="B193" s="108">
        <v>1</v>
      </c>
      <c r="C193" s="101" t="s">
        <v>459</v>
      </c>
    </row>
    <row r="194" spans="2:3" ht="30" customHeight="1" x14ac:dyDescent="0.25">
      <c r="B194" s="108">
        <v>1</v>
      </c>
      <c r="C194" s="101" t="s">
        <v>259</v>
      </c>
    </row>
    <row r="195" spans="2:3" ht="30" customHeight="1" x14ac:dyDescent="0.25">
      <c r="B195" s="108">
        <v>2</v>
      </c>
      <c r="C195" s="101" t="s">
        <v>460</v>
      </c>
    </row>
    <row r="196" spans="2:3" ht="30" customHeight="1" x14ac:dyDescent="0.25">
      <c r="B196" s="108">
        <v>1</v>
      </c>
      <c r="C196" s="101" t="s">
        <v>461</v>
      </c>
    </row>
    <row r="197" spans="2:3" ht="30" customHeight="1" x14ac:dyDescent="0.25">
      <c r="B197" s="108">
        <v>1</v>
      </c>
      <c r="C197" s="101" t="s">
        <v>462</v>
      </c>
    </row>
    <row r="198" spans="2:3" ht="30" customHeight="1" x14ac:dyDescent="0.25">
      <c r="B198" s="108">
        <v>1</v>
      </c>
      <c r="C198" s="101" t="s">
        <v>463</v>
      </c>
    </row>
    <row r="199" spans="2:3" ht="30" customHeight="1" x14ac:dyDescent="0.25">
      <c r="B199" s="108">
        <v>1</v>
      </c>
      <c r="C199" s="101" t="s">
        <v>464</v>
      </c>
    </row>
    <row r="200" spans="2:3" ht="30" customHeight="1" x14ac:dyDescent="0.25">
      <c r="B200" s="108">
        <v>5</v>
      </c>
      <c r="C200" s="101" t="s">
        <v>465</v>
      </c>
    </row>
    <row r="201" spans="2:3" ht="30" customHeight="1" x14ac:dyDescent="0.25">
      <c r="B201" s="108">
        <v>2</v>
      </c>
      <c r="C201" s="101" t="s">
        <v>466</v>
      </c>
    </row>
    <row r="202" spans="2:3" ht="30" customHeight="1" x14ac:dyDescent="0.25">
      <c r="B202" s="130" t="s">
        <v>467</v>
      </c>
      <c r="C202" s="130"/>
    </row>
    <row r="203" spans="2:3" ht="30" customHeight="1" x14ac:dyDescent="0.25">
      <c r="B203" s="111">
        <v>2</v>
      </c>
      <c r="C203" s="101" t="s">
        <v>468</v>
      </c>
    </row>
    <row r="204" spans="2:3" ht="30" customHeight="1" x14ac:dyDescent="0.25">
      <c r="B204" s="111">
        <v>1</v>
      </c>
      <c r="C204" s="101" t="s">
        <v>469</v>
      </c>
    </row>
    <row r="205" spans="2:3" ht="30" customHeight="1" x14ac:dyDescent="0.25">
      <c r="B205" s="111">
        <v>2</v>
      </c>
      <c r="C205" s="101" t="s">
        <v>470</v>
      </c>
    </row>
    <row r="206" spans="2:3" ht="30" customHeight="1" x14ac:dyDescent="0.25">
      <c r="B206" s="111">
        <v>2</v>
      </c>
      <c r="C206" s="101" t="s">
        <v>471</v>
      </c>
    </row>
    <row r="207" spans="2:3" ht="30" customHeight="1" x14ac:dyDescent="0.25">
      <c r="B207" s="111">
        <v>1</v>
      </c>
      <c r="C207" s="101" t="s">
        <v>472</v>
      </c>
    </row>
    <row r="208" spans="2:3" ht="30" customHeight="1" x14ac:dyDescent="0.25">
      <c r="B208" s="111">
        <v>1</v>
      </c>
      <c r="C208" s="101" t="s">
        <v>473</v>
      </c>
    </row>
    <row r="209" spans="1:4" ht="30" customHeight="1" x14ac:dyDescent="0.25">
      <c r="B209" s="111">
        <v>2</v>
      </c>
      <c r="C209" s="101" t="s">
        <v>474</v>
      </c>
    </row>
    <row r="210" spans="1:4" ht="30" customHeight="1" x14ac:dyDescent="0.25">
      <c r="B210" s="111">
        <v>2</v>
      </c>
      <c r="C210" s="101" t="s">
        <v>475</v>
      </c>
    </row>
    <row r="211" spans="1:4" ht="30" customHeight="1" x14ac:dyDescent="0.25">
      <c r="B211" s="111">
        <v>1</v>
      </c>
      <c r="C211" s="101" t="s">
        <v>476</v>
      </c>
    </row>
    <row r="212" spans="1:4" ht="30" customHeight="1" x14ac:dyDescent="0.25">
      <c r="B212" s="111">
        <v>1</v>
      </c>
      <c r="C212" s="101" t="s">
        <v>477</v>
      </c>
    </row>
    <row r="213" spans="1:4" ht="30" customHeight="1" x14ac:dyDescent="0.25">
      <c r="B213" s="111">
        <v>1</v>
      </c>
      <c r="C213" s="101" t="s">
        <v>478</v>
      </c>
      <c r="D213" s="109"/>
    </row>
    <row r="214" spans="1:4" ht="30" customHeight="1" x14ac:dyDescent="0.25">
      <c r="B214" s="111">
        <v>1</v>
      </c>
      <c r="C214" s="101" t="s">
        <v>479</v>
      </c>
      <c r="D214" s="109"/>
    </row>
    <row r="215" spans="1:4" ht="30" customHeight="1" x14ac:dyDescent="0.25">
      <c r="B215" s="111">
        <v>1</v>
      </c>
      <c r="C215" s="101" t="s">
        <v>458</v>
      </c>
      <c r="D215" s="109"/>
    </row>
    <row r="216" spans="1:4" ht="30" customHeight="1" x14ac:dyDescent="0.25">
      <c r="B216" s="111">
        <v>2</v>
      </c>
      <c r="C216" s="101" t="s">
        <v>480</v>
      </c>
      <c r="D216" s="109"/>
    </row>
    <row r="217" spans="1:4" ht="30" customHeight="1" x14ac:dyDescent="0.25">
      <c r="B217" s="111">
        <v>2</v>
      </c>
      <c r="C217" s="101" t="s">
        <v>481</v>
      </c>
      <c r="D217" s="109"/>
    </row>
    <row r="218" spans="1:4" ht="30" customHeight="1" x14ac:dyDescent="0.25">
      <c r="B218" s="111">
        <v>1</v>
      </c>
      <c r="C218" s="101" t="s">
        <v>561</v>
      </c>
      <c r="D218" s="109"/>
    </row>
    <row r="219" spans="1:4" ht="30" customHeight="1" x14ac:dyDescent="0.25">
      <c r="B219" s="111">
        <v>4</v>
      </c>
      <c r="C219" s="101" t="s">
        <v>482</v>
      </c>
      <c r="D219" s="109"/>
    </row>
    <row r="220" spans="1:4" ht="30" customHeight="1" x14ac:dyDescent="0.25">
      <c r="B220" s="111">
        <v>2</v>
      </c>
      <c r="C220" s="101" t="s">
        <v>483</v>
      </c>
      <c r="D220" s="109"/>
    </row>
    <row r="221" spans="1:4" ht="30" customHeight="1" x14ac:dyDescent="0.25">
      <c r="B221" s="111">
        <v>2</v>
      </c>
      <c r="C221" s="112" t="s">
        <v>698</v>
      </c>
    </row>
    <row r="222" spans="1:4" ht="30" customHeight="1" x14ac:dyDescent="0.25">
      <c r="B222" s="111">
        <v>1</v>
      </c>
      <c r="C222" s="112" t="s">
        <v>484</v>
      </c>
    </row>
    <row r="223" spans="1:4" ht="30" customHeight="1" x14ac:dyDescent="0.25">
      <c r="B223" s="78"/>
      <c r="C223" s="83"/>
    </row>
    <row r="224" spans="1:4" ht="30" customHeight="1" thickBot="1" x14ac:dyDescent="0.3">
      <c r="A224" s="77" t="s">
        <v>249</v>
      </c>
      <c r="B224" s="78"/>
      <c r="C224" s="98"/>
    </row>
    <row r="225" spans="1:4" ht="30" customHeight="1" x14ac:dyDescent="0.25">
      <c r="B225" s="78"/>
    </row>
    <row r="226" spans="1:4" ht="30" customHeight="1" x14ac:dyDescent="0.25">
      <c r="B226" s="78"/>
    </row>
    <row r="227" spans="1:4" ht="30" customHeight="1" thickBot="1" x14ac:dyDescent="0.3">
      <c r="A227" s="77" t="s">
        <v>250</v>
      </c>
      <c r="B227" s="78"/>
      <c r="C227" s="98"/>
    </row>
    <row r="228" spans="1:4" ht="30" customHeight="1" x14ac:dyDescent="0.25">
      <c r="B228" s="78"/>
    </row>
    <row r="229" spans="1:4" ht="30" customHeight="1" thickBot="1" x14ac:dyDescent="0.3">
      <c r="A229" s="77" t="s">
        <v>485</v>
      </c>
      <c r="B229" s="78"/>
      <c r="C229" s="98"/>
    </row>
    <row r="230" spans="1:4" ht="30" customHeight="1" x14ac:dyDescent="0.25">
      <c r="B230" s="78"/>
    </row>
    <row r="231" spans="1:4" ht="30" customHeight="1" thickBot="1" x14ac:dyDescent="0.3">
      <c r="A231" s="77" t="s">
        <v>264</v>
      </c>
      <c r="B231" s="78"/>
      <c r="C231" s="98"/>
      <c r="D231" s="110"/>
    </row>
  </sheetData>
  <mergeCells count="17">
    <mergeCell ref="B172:C172"/>
    <mergeCell ref="B173:C173"/>
    <mergeCell ref="B184:C184"/>
    <mergeCell ref="B202:C202"/>
    <mergeCell ref="A19:E19"/>
    <mergeCell ref="A18:E18"/>
    <mergeCell ref="B1:G1"/>
    <mergeCell ref="B2:G2"/>
    <mergeCell ref="B3:G3"/>
    <mergeCell ref="B5:C5"/>
    <mergeCell ref="D13:E13"/>
    <mergeCell ref="B13:C13"/>
    <mergeCell ref="B7:C7"/>
    <mergeCell ref="B11:C11"/>
    <mergeCell ref="B15:C15"/>
    <mergeCell ref="C17:E17"/>
    <mergeCell ref="A17:B17"/>
  </mergeCells>
  <pageMargins left="0.51181102362204722" right="0.51181102362204722" top="0.35433070866141736" bottom="0.74803149606299213" header="0.31496062992125984" footer="0.31496062992125984"/>
  <pageSetup paperSize="9" scale="44" orientation="portrait" r:id="rId1"/>
  <rowBreaks count="1" manualBreakCount="1">
    <brk id="173" max="4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285F0-B8DF-4B5D-B34B-D31E32B4555A}">
  <dimension ref="A1:P129"/>
  <sheetViews>
    <sheetView workbookViewId="0">
      <selection activeCell="C15" sqref="C15"/>
    </sheetView>
  </sheetViews>
  <sheetFormatPr baseColWidth="10" defaultColWidth="11.42578125" defaultRowHeight="20.100000000000001" customHeight="1" x14ac:dyDescent="0.2"/>
  <cols>
    <col min="1" max="1" width="20" style="3" bestFit="1" customWidth="1"/>
    <col min="2" max="2" width="16.140625" style="3" bestFit="1" customWidth="1"/>
    <col min="3" max="3" width="59" style="3" customWidth="1"/>
    <col min="4" max="4" width="22.7109375" style="3" bestFit="1" customWidth="1"/>
    <col min="5" max="5" width="17.85546875" style="3" bestFit="1" customWidth="1"/>
    <col min="6" max="6" width="20.7109375" style="3" bestFit="1" customWidth="1"/>
    <col min="7" max="7" width="17.5703125" style="3" bestFit="1" customWidth="1"/>
    <col min="8" max="16384" width="11.42578125" style="3"/>
  </cols>
  <sheetData>
    <row r="1" spans="1:16" s="17" customFormat="1" ht="20.100000000000001" customHeight="1" x14ac:dyDescent="0.2">
      <c r="A1" s="27"/>
      <c r="B1" s="27"/>
      <c r="C1" s="28"/>
      <c r="D1" s="28"/>
      <c r="E1" s="28"/>
      <c r="F1" s="28"/>
    </row>
    <row r="2" spans="1:16" s="17" customFormat="1" ht="20.100000000000001" customHeight="1" x14ac:dyDescent="0.25">
      <c r="A2" s="118" t="s">
        <v>234</v>
      </c>
      <c r="B2" s="118"/>
      <c r="C2" s="118"/>
      <c r="D2" s="118"/>
      <c r="E2" s="118"/>
      <c r="F2" s="118"/>
      <c r="G2" s="118"/>
      <c r="H2" s="118"/>
    </row>
    <row r="3" spans="1:16" s="17" customFormat="1" ht="20.100000000000001" customHeight="1" x14ac:dyDescent="0.25">
      <c r="A3" s="118" t="s">
        <v>235</v>
      </c>
      <c r="B3" s="118"/>
      <c r="C3" s="118"/>
      <c r="D3" s="118"/>
      <c r="E3" s="118"/>
      <c r="F3" s="118"/>
      <c r="G3" s="118"/>
      <c r="H3" s="118"/>
    </row>
    <row r="4" spans="1:16" s="17" customFormat="1" ht="20.100000000000001" customHeight="1" x14ac:dyDescent="0.25">
      <c r="A4" s="118" t="s">
        <v>236</v>
      </c>
      <c r="B4" s="118"/>
      <c r="C4" s="118"/>
      <c r="D4" s="118"/>
      <c r="E4" s="118"/>
      <c r="F4" s="118"/>
      <c r="G4" s="118"/>
      <c r="H4" s="118"/>
      <c r="O4" s="132"/>
      <c r="P4" s="132"/>
    </row>
    <row r="5" spans="1:16" s="17" customFormat="1" ht="20.100000000000001" customHeight="1" x14ac:dyDescent="0.2">
      <c r="O5" s="132"/>
      <c r="P5" s="132"/>
    </row>
    <row r="6" spans="1:16" s="17" customFormat="1" ht="20.100000000000001" customHeight="1" x14ac:dyDescent="0.2">
      <c r="O6" s="48"/>
      <c r="P6" s="48"/>
    </row>
    <row r="7" spans="1:16" s="17" customFormat="1" ht="20.100000000000001" customHeight="1" x14ac:dyDescent="0.2">
      <c r="A7" s="49" t="s">
        <v>237</v>
      </c>
      <c r="B7" s="49"/>
      <c r="C7" s="71">
        <f ca="1">NOW()</f>
        <v>44832.684039930558</v>
      </c>
      <c r="D7" s="49" t="s">
        <v>238</v>
      </c>
      <c r="E7" s="50"/>
      <c r="F7" s="51"/>
      <c r="G7" s="44"/>
      <c r="O7" s="48"/>
      <c r="P7" s="48"/>
    </row>
    <row r="8" spans="1:16" s="17" customFormat="1" ht="20.100000000000001" customHeight="1" x14ac:dyDescent="0.25">
      <c r="A8" s="31"/>
      <c r="B8" s="31"/>
      <c r="C8" s="31"/>
      <c r="D8" s="31"/>
      <c r="E8" s="31"/>
      <c r="F8" s="31"/>
      <c r="G8" s="3"/>
      <c r="O8" s="48"/>
      <c r="P8" s="48"/>
    </row>
    <row r="9" spans="1:16" s="17" customFormat="1" ht="20.100000000000001" customHeight="1" x14ac:dyDescent="0.2">
      <c r="A9" s="49" t="s">
        <v>239</v>
      </c>
      <c r="B9" s="49"/>
      <c r="C9" s="52"/>
      <c r="D9" s="53" t="s">
        <v>240</v>
      </c>
      <c r="E9" s="54"/>
      <c r="F9" s="55"/>
      <c r="G9" s="55"/>
      <c r="O9" s="48"/>
      <c r="P9" s="48"/>
    </row>
    <row r="10" spans="1:16" s="17" customFormat="1" ht="20.100000000000001" customHeight="1" x14ac:dyDescent="0.25">
      <c r="A10" s="31"/>
      <c r="B10" s="31"/>
      <c r="C10" s="31"/>
      <c r="D10" s="31"/>
      <c r="E10" s="31"/>
      <c r="F10" s="31"/>
      <c r="G10" s="3"/>
      <c r="O10" s="48"/>
      <c r="P10" s="48"/>
    </row>
    <row r="11" spans="1:16" s="17" customFormat="1" ht="29.45" customHeight="1" x14ac:dyDescent="0.2">
      <c r="A11" s="49" t="s">
        <v>241</v>
      </c>
      <c r="B11" s="49"/>
      <c r="C11" s="56"/>
      <c r="D11" s="53" t="s">
        <v>242</v>
      </c>
      <c r="E11" s="52" t="s">
        <v>253</v>
      </c>
      <c r="F11" s="32"/>
      <c r="G11" s="32"/>
      <c r="O11" s="48"/>
      <c r="P11" s="48"/>
    </row>
    <row r="12" spans="1:16" s="17" customFormat="1" ht="20.100000000000001" customHeight="1" x14ac:dyDescent="0.25">
      <c r="A12" s="31"/>
      <c r="B12" s="31"/>
      <c r="C12" s="31"/>
      <c r="D12" s="31"/>
      <c r="E12" s="31"/>
      <c r="F12" s="31"/>
      <c r="G12" s="3"/>
      <c r="O12" s="57"/>
      <c r="P12" s="57"/>
    </row>
    <row r="13" spans="1:16" s="17" customFormat="1" ht="20.100000000000001" customHeight="1" x14ac:dyDescent="0.2">
      <c r="A13" s="49" t="s">
        <v>243</v>
      </c>
      <c r="B13" s="49"/>
      <c r="C13" s="71"/>
      <c r="D13" s="53" t="s">
        <v>244</v>
      </c>
      <c r="E13" s="58"/>
      <c r="F13" s="59"/>
      <c r="G13" s="59"/>
      <c r="O13" s="57"/>
      <c r="P13" s="57"/>
    </row>
    <row r="14" spans="1:16" s="17" customFormat="1" ht="20.100000000000001" customHeight="1" x14ac:dyDescent="0.25">
      <c r="A14" s="31"/>
      <c r="B14" s="31"/>
      <c r="C14" s="31"/>
      <c r="D14" s="31"/>
      <c r="E14" s="31"/>
      <c r="F14" s="31"/>
      <c r="G14" s="30"/>
      <c r="H14" s="30"/>
      <c r="O14" s="60"/>
      <c r="P14" s="60"/>
    </row>
    <row r="15" spans="1:16" s="17" customFormat="1" ht="20.100000000000001" customHeight="1" x14ac:dyDescent="0.2">
      <c r="A15" s="49" t="s">
        <v>245</v>
      </c>
      <c r="B15" s="49"/>
      <c r="C15" s="52"/>
      <c r="D15" s="32"/>
      <c r="E15" s="43"/>
      <c r="F15" s="43"/>
      <c r="G15" s="32"/>
      <c r="H15" s="32"/>
      <c r="O15" s="60"/>
      <c r="P15" s="60"/>
    </row>
    <row r="16" spans="1:16" s="17" customFormat="1" ht="20.100000000000001" customHeight="1" x14ac:dyDescent="0.25">
      <c r="A16" s="31"/>
      <c r="B16" s="31"/>
      <c r="C16" s="31"/>
      <c r="D16" s="31"/>
      <c r="E16" s="31"/>
      <c r="F16" s="31"/>
      <c r="G16" s="30"/>
      <c r="H16" s="30"/>
      <c r="O16" s="60"/>
      <c r="P16" s="60"/>
    </row>
    <row r="17" spans="1:16" s="17" customFormat="1" ht="20.100000000000001" customHeight="1" x14ac:dyDescent="0.2">
      <c r="A17" s="49" t="s">
        <v>246</v>
      </c>
      <c r="B17" s="49"/>
      <c r="C17" s="52"/>
      <c r="D17" s="53" t="s">
        <v>254</v>
      </c>
      <c r="E17" s="58"/>
      <c r="F17" s="43"/>
      <c r="G17" s="32"/>
      <c r="H17" s="32"/>
      <c r="O17" s="60"/>
      <c r="P17" s="60"/>
    </row>
    <row r="18" spans="1:16" s="17" customFormat="1" ht="20.100000000000001" customHeight="1" x14ac:dyDescent="0.25">
      <c r="A18" s="31"/>
      <c r="B18" s="31"/>
      <c r="C18" s="31"/>
      <c r="D18" s="31"/>
      <c r="E18" s="31"/>
      <c r="F18" s="31"/>
      <c r="G18" s="30"/>
      <c r="H18" s="30"/>
      <c r="O18" s="61"/>
      <c r="P18" s="61"/>
    </row>
    <row r="19" spans="1:16" s="17" customFormat="1" ht="20.100000000000001" customHeight="1" x14ac:dyDescent="0.2">
      <c r="A19" s="49" t="s">
        <v>247</v>
      </c>
      <c r="B19" s="49"/>
      <c r="C19" s="62"/>
      <c r="D19" s="44"/>
      <c r="E19" s="63"/>
      <c r="F19" s="63"/>
      <c r="G19" s="42"/>
      <c r="H19" s="34"/>
      <c r="O19" s="61"/>
      <c r="P19" s="61"/>
    </row>
    <row r="20" spans="1:16" s="17" customFormat="1" ht="20.100000000000001" customHeight="1" x14ac:dyDescent="0.2">
      <c r="A20" s="33"/>
      <c r="B20" s="33"/>
      <c r="C20" s="3"/>
      <c r="D20" s="3"/>
      <c r="E20" s="3"/>
      <c r="F20" s="3"/>
      <c r="G20" s="3"/>
      <c r="H20" s="3"/>
      <c r="O20" s="61"/>
      <c r="P20" s="61"/>
    </row>
    <row r="21" spans="1:16" s="17" customFormat="1" ht="20.100000000000001" customHeight="1" x14ac:dyDescent="0.2">
      <c r="A21" s="64"/>
      <c r="B21" s="64"/>
      <c r="C21" s="64"/>
      <c r="D21" s="64"/>
      <c r="E21" s="64"/>
      <c r="F21" s="64"/>
      <c r="G21" s="64"/>
      <c r="H21" s="65"/>
      <c r="O21" s="61"/>
      <c r="P21" s="61"/>
    </row>
    <row r="22" spans="1:16" s="17" customFormat="1" ht="30" customHeight="1" x14ac:dyDescent="0.2">
      <c r="A22" s="35" t="s">
        <v>3</v>
      </c>
      <c r="B22" s="35" t="s">
        <v>255</v>
      </c>
      <c r="C22" s="35" t="s">
        <v>4</v>
      </c>
      <c r="D22" s="35" t="s">
        <v>2</v>
      </c>
      <c r="E22" s="35" t="s">
        <v>248</v>
      </c>
      <c r="F22" s="36" t="s">
        <v>5</v>
      </c>
      <c r="G22" s="36" t="s">
        <v>6</v>
      </c>
      <c r="O22" s="61"/>
      <c r="P22" s="61"/>
    </row>
    <row r="23" spans="1:16" ht="15" x14ac:dyDescent="0.2">
      <c r="A23" s="20" t="s">
        <v>7</v>
      </c>
      <c r="B23" s="6" t="s">
        <v>180</v>
      </c>
      <c r="C23" s="7" t="s">
        <v>8</v>
      </c>
      <c r="D23" s="10">
        <v>1</v>
      </c>
      <c r="E23" s="8"/>
      <c r="F23" s="2">
        <v>700</v>
      </c>
      <c r="G23" s="2">
        <f t="shared" ref="G23:G48" si="0">D23*F23</f>
        <v>700</v>
      </c>
    </row>
    <row r="24" spans="1:16" ht="15" x14ac:dyDescent="0.2">
      <c r="A24" s="20" t="s">
        <v>9</v>
      </c>
      <c r="B24" s="6" t="s">
        <v>181</v>
      </c>
      <c r="C24" s="7" t="s">
        <v>10</v>
      </c>
      <c r="D24" s="10">
        <v>1</v>
      </c>
      <c r="E24" s="8"/>
      <c r="F24" s="2">
        <v>700</v>
      </c>
      <c r="G24" s="2">
        <f t="shared" si="0"/>
        <v>700</v>
      </c>
    </row>
    <row r="25" spans="1:16" ht="15" x14ac:dyDescent="0.2">
      <c r="A25" s="20" t="s">
        <v>11</v>
      </c>
      <c r="B25" s="6" t="s">
        <v>182</v>
      </c>
      <c r="C25" s="7" t="s">
        <v>12</v>
      </c>
      <c r="D25" s="10">
        <v>1</v>
      </c>
      <c r="E25" s="8"/>
      <c r="F25" s="2">
        <v>700</v>
      </c>
      <c r="G25" s="2">
        <f t="shared" si="0"/>
        <v>700</v>
      </c>
    </row>
    <row r="26" spans="1:16" ht="15" x14ac:dyDescent="0.2">
      <c r="A26" s="20" t="s">
        <v>13</v>
      </c>
      <c r="B26" s="6" t="s">
        <v>183</v>
      </c>
      <c r="C26" s="7" t="s">
        <v>14</v>
      </c>
      <c r="D26" s="10">
        <v>1</v>
      </c>
      <c r="E26" s="8"/>
      <c r="F26" s="2">
        <v>700</v>
      </c>
      <c r="G26" s="2">
        <f t="shared" si="0"/>
        <v>700</v>
      </c>
    </row>
    <row r="27" spans="1:16" ht="15" x14ac:dyDescent="0.2">
      <c r="A27" s="20" t="s">
        <v>15</v>
      </c>
      <c r="B27" s="6" t="s">
        <v>184</v>
      </c>
      <c r="C27" s="7" t="s">
        <v>16</v>
      </c>
      <c r="D27" s="10">
        <v>1</v>
      </c>
      <c r="E27" s="8"/>
      <c r="F27" s="2">
        <v>700</v>
      </c>
      <c r="G27" s="2">
        <f t="shared" si="0"/>
        <v>700</v>
      </c>
    </row>
    <row r="28" spans="1:16" ht="15" x14ac:dyDescent="0.2">
      <c r="A28" s="20" t="s">
        <v>17</v>
      </c>
      <c r="B28" s="6" t="s">
        <v>185</v>
      </c>
      <c r="C28" s="7" t="s">
        <v>18</v>
      </c>
      <c r="D28" s="10">
        <v>1</v>
      </c>
      <c r="E28" s="8"/>
      <c r="F28" s="2">
        <v>700</v>
      </c>
      <c r="G28" s="2">
        <f t="shared" si="0"/>
        <v>700</v>
      </c>
    </row>
    <row r="29" spans="1:16" ht="15" x14ac:dyDescent="0.2">
      <c r="A29" s="20" t="s">
        <v>19</v>
      </c>
      <c r="B29" s="6" t="s">
        <v>186</v>
      </c>
      <c r="C29" s="7" t="s">
        <v>20</v>
      </c>
      <c r="D29" s="10">
        <v>1</v>
      </c>
      <c r="E29" s="8"/>
      <c r="F29" s="2">
        <v>700</v>
      </c>
      <c r="G29" s="2">
        <f t="shared" si="0"/>
        <v>700</v>
      </c>
    </row>
    <row r="30" spans="1:16" ht="15" x14ac:dyDescent="0.2">
      <c r="A30" s="20" t="s">
        <v>21</v>
      </c>
      <c r="B30" s="6" t="s">
        <v>187</v>
      </c>
      <c r="C30" s="7" t="s">
        <v>22</v>
      </c>
      <c r="D30" s="10">
        <v>1</v>
      </c>
      <c r="E30" s="8"/>
      <c r="F30" s="2">
        <v>700</v>
      </c>
      <c r="G30" s="2">
        <f t="shared" si="0"/>
        <v>700</v>
      </c>
    </row>
    <row r="31" spans="1:16" ht="15" x14ac:dyDescent="0.2">
      <c r="A31" s="20" t="s">
        <v>23</v>
      </c>
      <c r="B31" s="6" t="s">
        <v>188</v>
      </c>
      <c r="C31" s="7" t="s">
        <v>24</v>
      </c>
      <c r="D31" s="10">
        <v>1</v>
      </c>
      <c r="E31" s="8"/>
      <c r="F31" s="2">
        <v>700</v>
      </c>
      <c r="G31" s="2">
        <f t="shared" si="0"/>
        <v>700</v>
      </c>
    </row>
    <row r="32" spans="1:16" ht="15" x14ac:dyDescent="0.2">
      <c r="A32" s="20" t="s">
        <v>25</v>
      </c>
      <c r="B32" s="6" t="s">
        <v>189</v>
      </c>
      <c r="C32" s="7" t="s">
        <v>26</v>
      </c>
      <c r="D32" s="10">
        <v>1</v>
      </c>
      <c r="E32" s="8"/>
      <c r="F32" s="2">
        <v>700</v>
      </c>
      <c r="G32" s="2">
        <f t="shared" si="0"/>
        <v>700</v>
      </c>
    </row>
    <row r="33" spans="1:7" ht="15" x14ac:dyDescent="0.2">
      <c r="A33" s="20" t="s">
        <v>27</v>
      </c>
      <c r="B33" s="6" t="s">
        <v>190</v>
      </c>
      <c r="C33" s="7" t="s">
        <v>28</v>
      </c>
      <c r="D33" s="10">
        <v>1</v>
      </c>
      <c r="E33" s="8"/>
      <c r="F33" s="2">
        <v>700</v>
      </c>
      <c r="G33" s="2">
        <f t="shared" si="0"/>
        <v>700</v>
      </c>
    </row>
    <row r="34" spans="1:7" ht="15" x14ac:dyDescent="0.2">
      <c r="A34" s="20" t="s">
        <v>29</v>
      </c>
      <c r="B34" s="6" t="s">
        <v>191</v>
      </c>
      <c r="C34" s="7" t="s">
        <v>30</v>
      </c>
      <c r="D34" s="10">
        <v>1</v>
      </c>
      <c r="E34" s="8"/>
      <c r="F34" s="2">
        <v>700</v>
      </c>
      <c r="G34" s="2">
        <f t="shared" si="0"/>
        <v>700</v>
      </c>
    </row>
    <row r="35" spans="1:7" ht="15" x14ac:dyDescent="0.2">
      <c r="A35" s="20" t="s">
        <v>31</v>
      </c>
      <c r="B35" s="6" t="s">
        <v>192</v>
      </c>
      <c r="C35" s="7" t="s">
        <v>32</v>
      </c>
      <c r="D35" s="10">
        <v>1</v>
      </c>
      <c r="E35" s="8"/>
      <c r="F35" s="2">
        <v>700</v>
      </c>
      <c r="G35" s="2">
        <f t="shared" si="0"/>
        <v>700</v>
      </c>
    </row>
    <row r="36" spans="1:7" ht="15" x14ac:dyDescent="0.2">
      <c r="A36" s="20" t="s">
        <v>33</v>
      </c>
      <c r="B36" s="6" t="s">
        <v>193</v>
      </c>
      <c r="C36" s="7" t="s">
        <v>34</v>
      </c>
      <c r="D36" s="10">
        <v>1</v>
      </c>
      <c r="E36" s="8"/>
      <c r="F36" s="2">
        <v>700</v>
      </c>
      <c r="G36" s="2">
        <f t="shared" si="0"/>
        <v>700</v>
      </c>
    </row>
    <row r="37" spans="1:7" ht="15" x14ac:dyDescent="0.2">
      <c r="A37" s="20" t="s">
        <v>35</v>
      </c>
      <c r="B37" s="6" t="s">
        <v>194</v>
      </c>
      <c r="C37" s="7" t="s">
        <v>36</v>
      </c>
      <c r="D37" s="10">
        <v>1</v>
      </c>
      <c r="E37" s="8"/>
      <c r="F37" s="2">
        <v>700</v>
      </c>
      <c r="G37" s="2">
        <f t="shared" si="0"/>
        <v>700</v>
      </c>
    </row>
    <row r="38" spans="1:7" ht="15" x14ac:dyDescent="0.2">
      <c r="A38" s="20" t="s">
        <v>37</v>
      </c>
      <c r="B38" s="6" t="s">
        <v>195</v>
      </c>
      <c r="C38" s="7" t="s">
        <v>38</v>
      </c>
      <c r="D38" s="10">
        <v>1</v>
      </c>
      <c r="E38" s="8"/>
      <c r="F38" s="2">
        <v>700</v>
      </c>
      <c r="G38" s="2">
        <f t="shared" si="0"/>
        <v>700</v>
      </c>
    </row>
    <row r="39" spans="1:7" ht="15" x14ac:dyDescent="0.2">
      <c r="A39" s="20" t="s">
        <v>39</v>
      </c>
      <c r="B39" s="6" t="s">
        <v>196</v>
      </c>
      <c r="C39" s="7" t="s">
        <v>40</v>
      </c>
      <c r="D39" s="10">
        <v>1</v>
      </c>
      <c r="E39" s="8"/>
      <c r="F39" s="2">
        <v>700</v>
      </c>
      <c r="G39" s="2">
        <f t="shared" si="0"/>
        <v>700</v>
      </c>
    </row>
    <row r="40" spans="1:7" ht="15" x14ac:dyDescent="0.2">
      <c r="A40" s="20" t="s">
        <v>41</v>
      </c>
      <c r="B40" s="6" t="s">
        <v>197</v>
      </c>
      <c r="C40" s="7" t="s">
        <v>42</v>
      </c>
      <c r="D40" s="10">
        <v>1</v>
      </c>
      <c r="E40" s="8"/>
      <c r="F40" s="2">
        <v>700</v>
      </c>
      <c r="G40" s="2">
        <f t="shared" si="0"/>
        <v>700</v>
      </c>
    </row>
    <row r="41" spans="1:7" ht="15" x14ac:dyDescent="0.2">
      <c r="A41" s="8" t="s">
        <v>43</v>
      </c>
      <c r="B41" s="6" t="s">
        <v>198</v>
      </c>
      <c r="C41" s="8" t="s">
        <v>44</v>
      </c>
      <c r="D41" s="10">
        <v>1</v>
      </c>
      <c r="E41" s="8"/>
      <c r="F41" s="2">
        <v>700</v>
      </c>
      <c r="G41" s="2">
        <f t="shared" si="0"/>
        <v>700</v>
      </c>
    </row>
    <row r="42" spans="1:7" ht="15" x14ac:dyDescent="0.2">
      <c r="A42" s="8" t="s">
        <v>45</v>
      </c>
      <c r="B42" s="6" t="s">
        <v>199</v>
      </c>
      <c r="C42" s="8" t="s">
        <v>46</v>
      </c>
      <c r="D42" s="10">
        <v>1</v>
      </c>
      <c r="E42" s="8"/>
      <c r="F42" s="2">
        <v>700</v>
      </c>
      <c r="G42" s="2">
        <f t="shared" si="0"/>
        <v>700</v>
      </c>
    </row>
    <row r="43" spans="1:7" ht="15" x14ac:dyDescent="0.2">
      <c r="A43" s="8" t="s">
        <v>47</v>
      </c>
      <c r="B43" s="6" t="s">
        <v>200</v>
      </c>
      <c r="C43" s="8" t="s">
        <v>48</v>
      </c>
      <c r="D43" s="10">
        <v>1</v>
      </c>
      <c r="E43" s="8"/>
      <c r="F43" s="2">
        <v>700</v>
      </c>
      <c r="G43" s="2">
        <f t="shared" si="0"/>
        <v>700</v>
      </c>
    </row>
    <row r="44" spans="1:7" ht="15" x14ac:dyDescent="0.2">
      <c r="A44" s="8" t="s">
        <v>49</v>
      </c>
      <c r="B44" s="6" t="s">
        <v>201</v>
      </c>
      <c r="C44" s="8" t="s">
        <v>50</v>
      </c>
      <c r="D44" s="10">
        <v>1</v>
      </c>
      <c r="E44" s="8"/>
      <c r="F44" s="2">
        <v>700</v>
      </c>
      <c r="G44" s="2">
        <f t="shared" si="0"/>
        <v>700</v>
      </c>
    </row>
    <row r="45" spans="1:7" ht="15" x14ac:dyDescent="0.2">
      <c r="A45" s="8" t="s">
        <v>51</v>
      </c>
      <c r="B45" s="6" t="s">
        <v>202</v>
      </c>
      <c r="C45" s="8" t="s">
        <v>52</v>
      </c>
      <c r="D45" s="10">
        <v>1</v>
      </c>
      <c r="E45" s="8"/>
      <c r="F45" s="2">
        <v>700</v>
      </c>
      <c r="G45" s="2">
        <f t="shared" si="0"/>
        <v>700</v>
      </c>
    </row>
    <row r="46" spans="1:7" ht="15" x14ac:dyDescent="0.2">
      <c r="A46" s="8" t="s">
        <v>53</v>
      </c>
      <c r="B46" s="6" t="s">
        <v>203</v>
      </c>
      <c r="C46" s="8" t="s">
        <v>54</v>
      </c>
      <c r="D46" s="10">
        <v>1</v>
      </c>
      <c r="E46" s="8"/>
      <c r="F46" s="2">
        <v>700</v>
      </c>
      <c r="G46" s="2">
        <f t="shared" si="0"/>
        <v>700</v>
      </c>
    </row>
    <row r="47" spans="1:7" ht="15" x14ac:dyDescent="0.2">
      <c r="A47" s="8" t="s">
        <v>55</v>
      </c>
      <c r="B47" s="6" t="s">
        <v>204</v>
      </c>
      <c r="C47" s="8" t="s">
        <v>56</v>
      </c>
      <c r="D47" s="10">
        <v>1</v>
      </c>
      <c r="E47" s="8"/>
      <c r="F47" s="2">
        <v>700</v>
      </c>
      <c r="G47" s="2">
        <f t="shared" si="0"/>
        <v>700</v>
      </c>
    </row>
    <row r="48" spans="1:7" ht="15" x14ac:dyDescent="0.2">
      <c r="A48" s="8" t="s">
        <v>57</v>
      </c>
      <c r="B48" s="6" t="s">
        <v>205</v>
      </c>
      <c r="C48" s="8" t="s">
        <v>58</v>
      </c>
      <c r="D48" s="10">
        <v>1</v>
      </c>
      <c r="E48" s="8"/>
      <c r="F48" s="2">
        <v>700</v>
      </c>
      <c r="G48" s="2">
        <f t="shared" si="0"/>
        <v>700</v>
      </c>
    </row>
    <row r="49" spans="1:7" ht="15" x14ac:dyDescent="0.2">
      <c r="A49" s="12" t="s">
        <v>59</v>
      </c>
      <c r="B49" s="6" t="s">
        <v>206</v>
      </c>
      <c r="C49" s="12" t="s">
        <v>60</v>
      </c>
      <c r="D49" s="11">
        <v>1</v>
      </c>
      <c r="E49" s="8"/>
      <c r="F49" s="13">
        <v>700</v>
      </c>
      <c r="G49" s="13">
        <v>700</v>
      </c>
    </row>
    <row r="50" spans="1:7" ht="15" x14ac:dyDescent="0.2">
      <c r="A50" s="12" t="s">
        <v>61</v>
      </c>
      <c r="B50" s="6" t="s">
        <v>207</v>
      </c>
      <c r="C50" s="12" t="s">
        <v>62</v>
      </c>
      <c r="D50" s="11">
        <v>1</v>
      </c>
      <c r="E50" s="8"/>
      <c r="F50" s="13">
        <v>700</v>
      </c>
      <c r="G50" s="13">
        <v>700</v>
      </c>
    </row>
    <row r="51" spans="1:7" ht="15" x14ac:dyDescent="0.2">
      <c r="A51" s="12" t="s">
        <v>63</v>
      </c>
      <c r="B51" s="6" t="s">
        <v>208</v>
      </c>
      <c r="C51" s="12" t="s">
        <v>64</v>
      </c>
      <c r="D51" s="11">
        <v>1</v>
      </c>
      <c r="E51" s="8"/>
      <c r="F51" s="13">
        <v>700</v>
      </c>
      <c r="G51" s="13">
        <v>700</v>
      </c>
    </row>
    <row r="52" spans="1:7" ht="15" x14ac:dyDescent="0.2">
      <c r="A52" s="12" t="s">
        <v>65</v>
      </c>
      <c r="B52" s="6" t="s">
        <v>209</v>
      </c>
      <c r="C52" s="12" t="s">
        <v>66</v>
      </c>
      <c r="D52" s="11">
        <v>1</v>
      </c>
      <c r="E52" s="8"/>
      <c r="F52" s="13">
        <v>700</v>
      </c>
      <c r="G52" s="13">
        <v>700</v>
      </c>
    </row>
    <row r="53" spans="1:7" ht="15" x14ac:dyDescent="0.2">
      <c r="A53" s="12" t="s">
        <v>67</v>
      </c>
      <c r="B53" s="6" t="s">
        <v>210</v>
      </c>
      <c r="C53" s="12" t="s">
        <v>68</v>
      </c>
      <c r="D53" s="11">
        <v>1</v>
      </c>
      <c r="E53" s="8"/>
      <c r="F53" s="13">
        <v>700</v>
      </c>
      <c r="G53" s="13">
        <v>700</v>
      </c>
    </row>
    <row r="54" spans="1:7" ht="15" x14ac:dyDescent="0.2">
      <c r="A54" s="12" t="s">
        <v>69</v>
      </c>
      <c r="B54" s="6" t="s">
        <v>211</v>
      </c>
      <c r="C54" s="12" t="s">
        <v>70</v>
      </c>
      <c r="D54" s="11">
        <v>1</v>
      </c>
      <c r="E54" s="8"/>
      <c r="F54" s="13">
        <v>700</v>
      </c>
      <c r="G54" s="13">
        <v>700</v>
      </c>
    </row>
    <row r="55" spans="1:7" ht="15" x14ac:dyDescent="0.2">
      <c r="A55" s="12" t="s">
        <v>71</v>
      </c>
      <c r="B55" s="6" t="s">
        <v>212</v>
      </c>
      <c r="C55" s="12" t="s">
        <v>72</v>
      </c>
      <c r="D55" s="11">
        <v>1</v>
      </c>
      <c r="E55" s="8"/>
      <c r="F55" s="13">
        <v>700</v>
      </c>
      <c r="G55" s="13">
        <v>700</v>
      </c>
    </row>
    <row r="56" spans="1:7" ht="15" x14ac:dyDescent="0.2">
      <c r="A56" s="12" t="s">
        <v>73</v>
      </c>
      <c r="B56" s="6" t="s">
        <v>213</v>
      </c>
      <c r="C56" s="12" t="s">
        <v>74</v>
      </c>
      <c r="D56" s="11">
        <v>1</v>
      </c>
      <c r="E56" s="8"/>
      <c r="F56" s="13">
        <v>700</v>
      </c>
      <c r="G56" s="13">
        <v>700</v>
      </c>
    </row>
    <row r="57" spans="1:7" ht="15" x14ac:dyDescent="0.2">
      <c r="A57" s="21" t="s">
        <v>75</v>
      </c>
      <c r="B57" s="6" t="s">
        <v>214</v>
      </c>
      <c r="C57" s="14" t="s">
        <v>76</v>
      </c>
      <c r="D57" s="10">
        <v>4</v>
      </c>
      <c r="E57" s="8"/>
      <c r="F57" s="15">
        <v>40</v>
      </c>
      <c r="G57" s="15">
        <f t="shared" ref="G57:G89" si="1">D57*F57</f>
        <v>160</v>
      </c>
    </row>
    <row r="58" spans="1:7" ht="15" x14ac:dyDescent="0.2">
      <c r="A58" s="21" t="s">
        <v>77</v>
      </c>
      <c r="B58" s="6" t="s">
        <v>215</v>
      </c>
      <c r="C58" s="14" t="s">
        <v>78</v>
      </c>
      <c r="D58" s="10">
        <v>4</v>
      </c>
      <c r="E58" s="8"/>
      <c r="F58" s="15">
        <v>40</v>
      </c>
      <c r="G58" s="15">
        <f t="shared" si="1"/>
        <v>160</v>
      </c>
    </row>
    <row r="59" spans="1:7" ht="15" x14ac:dyDescent="0.2">
      <c r="A59" s="21" t="s">
        <v>79</v>
      </c>
      <c r="B59" s="6" t="s">
        <v>216</v>
      </c>
      <c r="C59" s="14" t="s">
        <v>80</v>
      </c>
      <c r="D59" s="10">
        <v>1</v>
      </c>
      <c r="E59" s="8"/>
      <c r="F59" s="15">
        <v>40</v>
      </c>
      <c r="G59" s="15">
        <f t="shared" si="1"/>
        <v>40</v>
      </c>
    </row>
    <row r="60" spans="1:7" ht="15" x14ac:dyDescent="0.2">
      <c r="A60" s="22" t="s">
        <v>81</v>
      </c>
      <c r="B60" s="6" t="s">
        <v>217</v>
      </c>
      <c r="C60" s="8" t="s">
        <v>82</v>
      </c>
      <c r="D60" s="10">
        <v>3</v>
      </c>
      <c r="E60" s="8"/>
      <c r="F60" s="2">
        <v>55</v>
      </c>
      <c r="G60" s="15">
        <f t="shared" si="1"/>
        <v>165</v>
      </c>
    </row>
    <row r="61" spans="1:7" ht="15" x14ac:dyDescent="0.2">
      <c r="A61" s="22" t="s">
        <v>83</v>
      </c>
      <c r="B61" s="6" t="s">
        <v>218</v>
      </c>
      <c r="C61" s="8" t="s">
        <v>84</v>
      </c>
      <c r="D61" s="10">
        <v>3</v>
      </c>
      <c r="E61" s="8"/>
      <c r="F61" s="2">
        <v>55</v>
      </c>
      <c r="G61" s="15">
        <f t="shared" si="1"/>
        <v>165</v>
      </c>
    </row>
    <row r="62" spans="1:7" ht="15" x14ac:dyDescent="0.2">
      <c r="A62" s="22" t="s">
        <v>85</v>
      </c>
      <c r="B62" s="6" t="s">
        <v>219</v>
      </c>
      <c r="C62" s="8" t="s">
        <v>86</v>
      </c>
      <c r="D62" s="10">
        <v>3</v>
      </c>
      <c r="E62" s="8"/>
      <c r="F62" s="2">
        <v>55</v>
      </c>
      <c r="G62" s="15">
        <f t="shared" si="1"/>
        <v>165</v>
      </c>
    </row>
    <row r="63" spans="1:7" ht="15" x14ac:dyDescent="0.2">
      <c r="A63" s="22" t="s">
        <v>87</v>
      </c>
      <c r="B63" s="6" t="s">
        <v>220</v>
      </c>
      <c r="C63" s="8" t="s">
        <v>88</v>
      </c>
      <c r="D63" s="10">
        <v>3</v>
      </c>
      <c r="E63" s="8"/>
      <c r="F63" s="2">
        <v>55</v>
      </c>
      <c r="G63" s="15">
        <f t="shared" si="1"/>
        <v>165</v>
      </c>
    </row>
    <row r="64" spans="1:7" ht="15" x14ac:dyDescent="0.2">
      <c r="A64" s="22" t="s">
        <v>89</v>
      </c>
      <c r="B64" s="76" t="s">
        <v>221</v>
      </c>
      <c r="C64" s="8" t="s">
        <v>90</v>
      </c>
      <c r="D64" s="10">
        <v>3</v>
      </c>
      <c r="E64" s="8"/>
      <c r="F64" s="2">
        <v>55</v>
      </c>
      <c r="G64" s="15">
        <f t="shared" si="1"/>
        <v>165</v>
      </c>
    </row>
    <row r="65" spans="1:7" ht="15" x14ac:dyDescent="0.2">
      <c r="A65" s="22" t="s">
        <v>91</v>
      </c>
      <c r="B65" s="76" t="s">
        <v>221</v>
      </c>
      <c r="C65" s="8" t="s">
        <v>92</v>
      </c>
      <c r="D65" s="10">
        <v>3</v>
      </c>
      <c r="E65" s="8"/>
      <c r="F65" s="2">
        <v>55</v>
      </c>
      <c r="G65" s="15">
        <f t="shared" si="1"/>
        <v>165</v>
      </c>
    </row>
    <row r="66" spans="1:7" ht="15" x14ac:dyDescent="0.2">
      <c r="A66" s="22" t="s">
        <v>93</v>
      </c>
      <c r="B66" s="6" t="s">
        <v>222</v>
      </c>
      <c r="C66" s="8" t="s">
        <v>94</v>
      </c>
      <c r="D66" s="10">
        <v>3</v>
      </c>
      <c r="E66" s="8"/>
      <c r="F66" s="2">
        <v>55</v>
      </c>
      <c r="G66" s="15">
        <f t="shared" si="1"/>
        <v>165</v>
      </c>
    </row>
    <row r="67" spans="1:7" ht="15" x14ac:dyDescent="0.2">
      <c r="A67" s="22" t="s">
        <v>95</v>
      </c>
      <c r="B67" s="6" t="s">
        <v>223</v>
      </c>
      <c r="C67" s="8" t="s">
        <v>96</v>
      </c>
      <c r="D67" s="10">
        <v>3</v>
      </c>
      <c r="E67" s="8"/>
      <c r="F67" s="2">
        <v>55</v>
      </c>
      <c r="G67" s="15">
        <f t="shared" si="1"/>
        <v>165</v>
      </c>
    </row>
    <row r="68" spans="1:7" ht="15" x14ac:dyDescent="0.2">
      <c r="A68" s="22" t="s">
        <v>97</v>
      </c>
      <c r="B68" s="6" t="s">
        <v>224</v>
      </c>
      <c r="C68" s="8" t="s">
        <v>98</v>
      </c>
      <c r="D68" s="10">
        <v>3</v>
      </c>
      <c r="E68" s="8"/>
      <c r="F68" s="2">
        <v>55</v>
      </c>
      <c r="G68" s="15">
        <f t="shared" si="1"/>
        <v>165</v>
      </c>
    </row>
    <row r="69" spans="1:7" ht="15" x14ac:dyDescent="0.2">
      <c r="A69" s="22" t="s">
        <v>99</v>
      </c>
      <c r="B69" s="6" t="s">
        <v>225</v>
      </c>
      <c r="C69" s="8" t="s">
        <v>100</v>
      </c>
      <c r="D69" s="10">
        <v>3</v>
      </c>
      <c r="E69" s="8"/>
      <c r="F69" s="2">
        <v>55</v>
      </c>
      <c r="G69" s="15">
        <f t="shared" si="1"/>
        <v>165</v>
      </c>
    </row>
    <row r="70" spans="1:7" ht="15" x14ac:dyDescent="0.2">
      <c r="A70" s="23" t="s">
        <v>101</v>
      </c>
      <c r="B70" s="6" t="s">
        <v>226</v>
      </c>
      <c r="C70" s="7" t="s">
        <v>102</v>
      </c>
      <c r="D70" s="10">
        <v>10</v>
      </c>
      <c r="E70" s="8"/>
      <c r="F70" s="2">
        <v>55</v>
      </c>
      <c r="G70" s="2">
        <f t="shared" si="1"/>
        <v>550</v>
      </c>
    </row>
    <row r="71" spans="1:7" ht="15" x14ac:dyDescent="0.2">
      <c r="A71" s="23" t="s">
        <v>103</v>
      </c>
      <c r="B71" s="6" t="s">
        <v>226</v>
      </c>
      <c r="C71" s="7" t="s">
        <v>104</v>
      </c>
      <c r="D71" s="10">
        <v>10</v>
      </c>
      <c r="E71" s="8"/>
      <c r="F71" s="2">
        <v>55</v>
      </c>
      <c r="G71" s="2">
        <f t="shared" si="1"/>
        <v>550</v>
      </c>
    </row>
    <row r="72" spans="1:7" ht="15" x14ac:dyDescent="0.2">
      <c r="A72" s="20" t="s">
        <v>105</v>
      </c>
      <c r="B72" s="6" t="s">
        <v>227</v>
      </c>
      <c r="C72" s="7" t="s">
        <v>106</v>
      </c>
      <c r="D72" s="10">
        <v>10</v>
      </c>
      <c r="E72" s="8"/>
      <c r="F72" s="2">
        <v>55</v>
      </c>
      <c r="G72" s="2">
        <f t="shared" si="1"/>
        <v>550</v>
      </c>
    </row>
    <row r="73" spans="1:7" ht="15" x14ac:dyDescent="0.2">
      <c r="A73" s="20" t="s">
        <v>107</v>
      </c>
      <c r="B73" s="6" t="s">
        <v>228</v>
      </c>
      <c r="C73" s="7" t="s">
        <v>108</v>
      </c>
      <c r="D73" s="10">
        <v>15</v>
      </c>
      <c r="E73" s="8"/>
      <c r="F73" s="2">
        <v>55</v>
      </c>
      <c r="G73" s="2">
        <f t="shared" si="1"/>
        <v>825</v>
      </c>
    </row>
    <row r="74" spans="1:7" ht="15" x14ac:dyDescent="0.2">
      <c r="A74" s="20" t="s">
        <v>109</v>
      </c>
      <c r="B74" s="6" t="s">
        <v>229</v>
      </c>
      <c r="C74" s="7" t="s">
        <v>110</v>
      </c>
      <c r="D74" s="10">
        <v>15</v>
      </c>
      <c r="E74" s="8"/>
      <c r="F74" s="2">
        <v>55</v>
      </c>
      <c r="G74" s="2">
        <f t="shared" si="1"/>
        <v>825</v>
      </c>
    </row>
    <row r="75" spans="1:7" ht="15" x14ac:dyDescent="0.2">
      <c r="A75" s="20" t="s">
        <v>111</v>
      </c>
      <c r="B75" s="6" t="s">
        <v>230</v>
      </c>
      <c r="C75" s="7" t="s">
        <v>112</v>
      </c>
      <c r="D75" s="10">
        <v>15</v>
      </c>
      <c r="E75" s="8"/>
      <c r="F75" s="2">
        <v>55</v>
      </c>
      <c r="G75" s="2">
        <f t="shared" si="1"/>
        <v>825</v>
      </c>
    </row>
    <row r="76" spans="1:7" ht="15" x14ac:dyDescent="0.2">
      <c r="A76" s="20" t="s">
        <v>113</v>
      </c>
      <c r="B76" s="6" t="s">
        <v>231</v>
      </c>
      <c r="C76" s="7" t="s">
        <v>114</v>
      </c>
      <c r="D76" s="10">
        <v>10</v>
      </c>
      <c r="E76" s="8"/>
      <c r="F76" s="2">
        <v>55</v>
      </c>
      <c r="G76" s="2">
        <f t="shared" si="1"/>
        <v>550</v>
      </c>
    </row>
    <row r="77" spans="1:7" ht="15" x14ac:dyDescent="0.2">
      <c r="A77" s="20" t="s">
        <v>115</v>
      </c>
      <c r="B77" s="6" t="s">
        <v>232</v>
      </c>
      <c r="C77" s="7" t="s">
        <v>116</v>
      </c>
      <c r="D77" s="10">
        <v>5</v>
      </c>
      <c r="E77" s="8"/>
      <c r="F77" s="2">
        <v>55</v>
      </c>
      <c r="G77" s="2">
        <f t="shared" si="1"/>
        <v>275</v>
      </c>
    </row>
    <row r="78" spans="1:7" ht="15" x14ac:dyDescent="0.2">
      <c r="A78" s="20" t="s">
        <v>117</v>
      </c>
      <c r="B78" s="6" t="s">
        <v>233</v>
      </c>
      <c r="C78" s="7" t="s">
        <v>118</v>
      </c>
      <c r="D78" s="10">
        <v>5</v>
      </c>
      <c r="E78" s="8"/>
      <c r="F78" s="2">
        <v>55</v>
      </c>
      <c r="G78" s="2">
        <f t="shared" si="1"/>
        <v>275</v>
      </c>
    </row>
    <row r="79" spans="1:7" ht="15" x14ac:dyDescent="0.2">
      <c r="A79" s="20" t="s">
        <v>119</v>
      </c>
      <c r="B79" s="76" t="s">
        <v>232</v>
      </c>
      <c r="C79" s="7" t="s">
        <v>120</v>
      </c>
      <c r="D79" s="10">
        <v>5</v>
      </c>
      <c r="E79" s="8"/>
      <c r="F79" s="2">
        <v>55</v>
      </c>
      <c r="G79" s="2">
        <f t="shared" si="1"/>
        <v>275</v>
      </c>
    </row>
    <row r="80" spans="1:7" ht="15" x14ac:dyDescent="0.2">
      <c r="A80" s="20" t="s">
        <v>121</v>
      </c>
      <c r="B80" s="76" t="s">
        <v>232</v>
      </c>
      <c r="C80" s="7" t="s">
        <v>122</v>
      </c>
      <c r="D80" s="10">
        <v>5</v>
      </c>
      <c r="E80" s="8"/>
      <c r="F80" s="2">
        <v>45</v>
      </c>
      <c r="G80" s="2">
        <f t="shared" si="1"/>
        <v>225</v>
      </c>
    </row>
    <row r="81" spans="1:7" ht="15" x14ac:dyDescent="0.2">
      <c r="A81" s="20" t="s">
        <v>123</v>
      </c>
      <c r="B81" s="76" t="s">
        <v>232</v>
      </c>
      <c r="C81" s="7" t="s">
        <v>124</v>
      </c>
      <c r="D81" s="10">
        <v>5</v>
      </c>
      <c r="E81" s="8"/>
      <c r="F81" s="2">
        <v>45</v>
      </c>
      <c r="G81" s="2">
        <f t="shared" si="1"/>
        <v>225</v>
      </c>
    </row>
    <row r="82" spans="1:7" ht="15" x14ac:dyDescent="0.2">
      <c r="A82" s="20" t="s">
        <v>125</v>
      </c>
      <c r="B82" s="6" t="s">
        <v>232</v>
      </c>
      <c r="C82" s="7" t="s">
        <v>126</v>
      </c>
      <c r="D82" s="10">
        <v>5</v>
      </c>
      <c r="E82" s="8"/>
      <c r="F82" s="2">
        <v>45</v>
      </c>
      <c r="G82" s="2">
        <f t="shared" si="1"/>
        <v>225</v>
      </c>
    </row>
    <row r="83" spans="1:7" ht="15" x14ac:dyDescent="0.2">
      <c r="A83" s="20" t="s">
        <v>127</v>
      </c>
      <c r="B83" s="6" t="s">
        <v>232</v>
      </c>
      <c r="C83" s="7" t="s">
        <v>128</v>
      </c>
      <c r="D83" s="10">
        <v>5</v>
      </c>
      <c r="E83" s="8"/>
      <c r="F83" s="2">
        <v>45</v>
      </c>
      <c r="G83" s="2">
        <f t="shared" si="1"/>
        <v>225</v>
      </c>
    </row>
    <row r="84" spans="1:7" ht="15" x14ac:dyDescent="0.2">
      <c r="A84" s="20" t="s">
        <v>129</v>
      </c>
      <c r="B84" s="6" t="s">
        <v>232</v>
      </c>
      <c r="C84" s="7" t="s">
        <v>130</v>
      </c>
      <c r="D84" s="10">
        <v>5</v>
      </c>
      <c r="E84" s="8"/>
      <c r="F84" s="2">
        <v>45</v>
      </c>
      <c r="G84" s="2">
        <f t="shared" si="1"/>
        <v>225</v>
      </c>
    </row>
    <row r="85" spans="1:7" ht="15" x14ac:dyDescent="0.2">
      <c r="A85" s="20" t="s">
        <v>131</v>
      </c>
      <c r="B85" s="6" t="s">
        <v>233</v>
      </c>
      <c r="C85" s="7" t="s">
        <v>132</v>
      </c>
      <c r="D85" s="10">
        <v>5</v>
      </c>
      <c r="E85" s="8"/>
      <c r="F85" s="2">
        <v>45</v>
      </c>
      <c r="G85" s="2">
        <f t="shared" si="1"/>
        <v>225</v>
      </c>
    </row>
    <row r="86" spans="1:7" ht="15" x14ac:dyDescent="0.2">
      <c r="A86" s="20" t="s">
        <v>133</v>
      </c>
      <c r="B86" s="6" t="s">
        <v>233</v>
      </c>
      <c r="C86" s="7" t="s">
        <v>134</v>
      </c>
      <c r="D86" s="10">
        <v>5</v>
      </c>
      <c r="E86" s="8"/>
      <c r="F86" s="2">
        <v>45</v>
      </c>
      <c r="G86" s="2">
        <f t="shared" si="1"/>
        <v>225</v>
      </c>
    </row>
    <row r="87" spans="1:7" ht="15" x14ac:dyDescent="0.2">
      <c r="A87" s="20" t="s">
        <v>135</v>
      </c>
      <c r="B87" s="6" t="s">
        <v>233</v>
      </c>
      <c r="C87" s="7" t="s">
        <v>136</v>
      </c>
      <c r="D87" s="10">
        <v>5</v>
      </c>
      <c r="E87" s="8"/>
      <c r="F87" s="2">
        <v>45</v>
      </c>
      <c r="G87" s="2">
        <f t="shared" si="1"/>
        <v>225</v>
      </c>
    </row>
    <row r="88" spans="1:7" ht="15" x14ac:dyDescent="0.2">
      <c r="A88" s="20" t="s">
        <v>137</v>
      </c>
      <c r="B88" s="6" t="s">
        <v>233</v>
      </c>
      <c r="C88" s="7" t="s">
        <v>138</v>
      </c>
      <c r="D88" s="10">
        <v>5</v>
      </c>
      <c r="E88" s="8"/>
      <c r="F88" s="2">
        <v>45</v>
      </c>
      <c r="G88" s="2">
        <f t="shared" si="1"/>
        <v>225</v>
      </c>
    </row>
    <row r="89" spans="1:7" ht="15" x14ac:dyDescent="0.2">
      <c r="A89" s="20" t="s">
        <v>139</v>
      </c>
      <c r="B89" s="6" t="s">
        <v>233</v>
      </c>
      <c r="C89" s="7" t="s">
        <v>140</v>
      </c>
      <c r="D89" s="10">
        <v>5</v>
      </c>
      <c r="E89" s="8"/>
      <c r="F89" s="2">
        <v>45</v>
      </c>
      <c r="G89" s="2">
        <f t="shared" si="1"/>
        <v>225</v>
      </c>
    </row>
    <row r="90" spans="1:7" ht="15.6" customHeight="1" x14ac:dyDescent="0.25">
      <c r="A90" s="24"/>
      <c r="B90" s="24"/>
      <c r="C90" s="24"/>
      <c r="D90" s="24"/>
      <c r="E90" s="24"/>
      <c r="F90" s="74" t="s">
        <v>256</v>
      </c>
      <c r="G90" s="72">
        <f>SUM(G23:G89)</f>
        <v>33560</v>
      </c>
    </row>
    <row r="91" spans="1:7" ht="15.6" customHeight="1" x14ac:dyDescent="0.25">
      <c r="A91" s="24"/>
      <c r="B91" s="24"/>
      <c r="C91" s="24"/>
      <c r="D91" s="24"/>
      <c r="E91" s="24"/>
      <c r="F91" s="75" t="s">
        <v>257</v>
      </c>
      <c r="G91" s="73">
        <f>+G90*0.12</f>
        <v>4027.2</v>
      </c>
    </row>
    <row r="92" spans="1:7" ht="15.75" x14ac:dyDescent="0.25">
      <c r="A92" s="24"/>
      <c r="B92" s="24"/>
      <c r="C92" s="24"/>
      <c r="D92" s="24"/>
      <c r="E92" s="24"/>
      <c r="F92" s="74" t="s">
        <v>258</v>
      </c>
      <c r="G92" s="73">
        <f>+G90+G91</f>
        <v>37587.199999999997</v>
      </c>
    </row>
    <row r="93" spans="1:7" ht="15.75" x14ac:dyDescent="0.25">
      <c r="A93" s="9"/>
      <c r="B93" s="24"/>
      <c r="C93" s="24"/>
      <c r="D93" s="24"/>
      <c r="E93" s="9"/>
      <c r="F93" s="9"/>
      <c r="G93" s="1"/>
    </row>
    <row r="94" spans="1:7" ht="15.75" x14ac:dyDescent="0.25">
      <c r="A94" s="9"/>
      <c r="B94" s="24"/>
      <c r="C94" s="24"/>
      <c r="D94" s="24"/>
      <c r="E94" s="9"/>
      <c r="F94" s="9"/>
      <c r="G94" s="1"/>
    </row>
    <row r="95" spans="1:7" ht="15" x14ac:dyDescent="0.2">
      <c r="A95" s="4"/>
      <c r="B95" s="5"/>
      <c r="C95" s="5"/>
      <c r="D95" s="5"/>
      <c r="E95" s="4"/>
      <c r="F95" s="5"/>
      <c r="G95" s="5"/>
    </row>
    <row r="96" spans="1:7" ht="15.75" x14ac:dyDescent="0.25">
      <c r="B96" s="133" t="s">
        <v>141</v>
      </c>
      <c r="C96" s="134"/>
      <c r="D96" s="134"/>
      <c r="E96" s="41"/>
      <c r="F96" s="41"/>
      <c r="G96" s="41"/>
    </row>
    <row r="97" spans="2:7" ht="15.75" x14ac:dyDescent="0.25">
      <c r="B97" s="25" t="s">
        <v>143</v>
      </c>
      <c r="C97" s="18" t="s">
        <v>144</v>
      </c>
      <c r="D97" s="18" t="s">
        <v>142</v>
      </c>
      <c r="E97" s="37"/>
      <c r="G97" s="38"/>
    </row>
    <row r="98" spans="2:7" ht="15" x14ac:dyDescent="0.2">
      <c r="B98" s="20" t="s">
        <v>145</v>
      </c>
      <c r="C98" s="7" t="s">
        <v>146</v>
      </c>
      <c r="D98" s="10">
        <v>2</v>
      </c>
      <c r="E98" s="27"/>
      <c r="G98" s="39"/>
    </row>
    <row r="99" spans="2:7" ht="15" x14ac:dyDescent="0.2">
      <c r="B99" s="20" t="s">
        <v>147</v>
      </c>
      <c r="C99" s="7" t="s">
        <v>148</v>
      </c>
      <c r="D99" s="10">
        <v>1</v>
      </c>
      <c r="E99" s="27"/>
      <c r="G99" s="39"/>
    </row>
    <row r="100" spans="2:7" ht="15" x14ac:dyDescent="0.2">
      <c r="B100" s="20" t="s">
        <v>149</v>
      </c>
      <c r="C100" s="7" t="s">
        <v>150</v>
      </c>
      <c r="D100" s="10">
        <v>2</v>
      </c>
      <c r="E100" s="27"/>
      <c r="G100" s="39"/>
    </row>
    <row r="101" spans="2:7" ht="15" x14ac:dyDescent="0.2">
      <c r="B101" s="20" t="s">
        <v>151</v>
      </c>
      <c r="C101" s="7" t="s">
        <v>152</v>
      </c>
      <c r="D101" s="10">
        <v>1</v>
      </c>
      <c r="E101" s="27"/>
      <c r="G101" s="39"/>
    </row>
    <row r="102" spans="2:7" ht="15" x14ac:dyDescent="0.2">
      <c r="B102" s="20" t="s">
        <v>153</v>
      </c>
      <c r="C102" s="7" t="s">
        <v>154</v>
      </c>
      <c r="D102" s="10">
        <v>1</v>
      </c>
      <c r="E102" s="27"/>
      <c r="G102" s="39"/>
    </row>
    <row r="103" spans="2:7" ht="15" x14ac:dyDescent="0.2">
      <c r="B103" s="20" t="s">
        <v>155</v>
      </c>
      <c r="C103" s="7" t="s">
        <v>156</v>
      </c>
      <c r="D103" s="10">
        <v>1</v>
      </c>
      <c r="E103" s="27"/>
      <c r="G103" s="39"/>
    </row>
    <row r="104" spans="2:7" ht="15" x14ac:dyDescent="0.2">
      <c r="B104" s="20" t="s">
        <v>157</v>
      </c>
      <c r="C104" s="7" t="s">
        <v>158</v>
      </c>
      <c r="D104" s="10">
        <v>1</v>
      </c>
      <c r="E104" s="27"/>
      <c r="G104" s="39"/>
    </row>
    <row r="105" spans="2:7" ht="15" x14ac:dyDescent="0.2">
      <c r="B105" s="20" t="s">
        <v>159</v>
      </c>
      <c r="C105" s="7" t="s">
        <v>160</v>
      </c>
      <c r="D105" s="10">
        <v>1</v>
      </c>
      <c r="E105" s="27"/>
      <c r="G105" s="39"/>
    </row>
    <row r="106" spans="2:7" ht="15" x14ac:dyDescent="0.2">
      <c r="B106" s="20" t="s">
        <v>161</v>
      </c>
      <c r="C106" s="7" t="s">
        <v>162</v>
      </c>
      <c r="D106" s="10">
        <v>2</v>
      </c>
      <c r="E106" s="27"/>
      <c r="G106" s="39"/>
    </row>
    <row r="107" spans="2:7" ht="15" x14ac:dyDescent="0.2">
      <c r="B107" s="20" t="s">
        <v>163</v>
      </c>
      <c r="C107" s="7" t="s">
        <v>164</v>
      </c>
      <c r="D107" s="10">
        <v>10</v>
      </c>
      <c r="E107" s="27"/>
      <c r="G107" s="39"/>
    </row>
    <row r="108" spans="2:7" ht="15" x14ac:dyDescent="0.2">
      <c r="B108" s="20" t="s">
        <v>165</v>
      </c>
      <c r="C108" s="7" t="s">
        <v>166</v>
      </c>
      <c r="D108" s="10">
        <v>1</v>
      </c>
      <c r="E108" s="27"/>
      <c r="G108" s="39"/>
    </row>
    <row r="109" spans="2:7" ht="15" x14ac:dyDescent="0.2">
      <c r="B109" s="20" t="s">
        <v>167</v>
      </c>
      <c r="C109" s="7" t="s">
        <v>168</v>
      </c>
      <c r="D109" s="10">
        <v>1</v>
      </c>
      <c r="E109" s="27"/>
      <c r="G109" s="39"/>
    </row>
    <row r="110" spans="2:7" ht="15" x14ac:dyDescent="0.2">
      <c r="B110" s="20" t="s">
        <v>169</v>
      </c>
      <c r="C110" s="7" t="s">
        <v>170</v>
      </c>
      <c r="D110" s="10">
        <v>1</v>
      </c>
      <c r="E110" s="27"/>
      <c r="G110" s="39"/>
    </row>
    <row r="111" spans="2:7" ht="15" x14ac:dyDescent="0.2">
      <c r="B111" s="20" t="s">
        <v>171</v>
      </c>
      <c r="C111" s="7" t="s">
        <v>172</v>
      </c>
      <c r="D111" s="10">
        <v>1</v>
      </c>
      <c r="E111" s="27"/>
      <c r="G111" s="39"/>
    </row>
    <row r="112" spans="2:7" ht="15" x14ac:dyDescent="0.2">
      <c r="B112" s="20" t="s">
        <v>173</v>
      </c>
      <c r="C112" s="7" t="s">
        <v>170</v>
      </c>
      <c r="D112" s="10">
        <v>1</v>
      </c>
      <c r="E112" s="27"/>
      <c r="G112" s="39"/>
    </row>
    <row r="113" spans="1:7" ht="15" x14ac:dyDescent="0.2">
      <c r="B113" s="20" t="s">
        <v>174</v>
      </c>
      <c r="C113" s="7" t="s">
        <v>172</v>
      </c>
      <c r="D113" s="10">
        <v>1</v>
      </c>
      <c r="E113" s="27"/>
      <c r="G113" s="39"/>
    </row>
    <row r="114" spans="1:7" ht="15" x14ac:dyDescent="0.2">
      <c r="B114" s="20" t="s">
        <v>175</v>
      </c>
      <c r="C114" s="7" t="s">
        <v>176</v>
      </c>
      <c r="D114" s="10">
        <v>1</v>
      </c>
      <c r="E114" s="27"/>
      <c r="G114" s="39"/>
    </row>
    <row r="115" spans="1:7" ht="15" x14ac:dyDescent="0.2">
      <c r="B115" s="26"/>
      <c r="C115" s="19" t="s">
        <v>177</v>
      </c>
      <c r="D115" s="16">
        <v>1</v>
      </c>
      <c r="E115" s="40"/>
      <c r="G115" s="39"/>
    </row>
    <row r="116" spans="1:7" ht="15" x14ac:dyDescent="0.2">
      <c r="B116" s="26"/>
      <c r="C116" s="19" t="s">
        <v>178</v>
      </c>
      <c r="D116" s="16">
        <v>1</v>
      </c>
      <c r="E116" s="40"/>
      <c r="G116" s="39"/>
    </row>
    <row r="117" spans="1:7" ht="15" x14ac:dyDescent="0.2">
      <c r="B117" s="26"/>
      <c r="C117" s="19" t="s">
        <v>179</v>
      </c>
      <c r="D117" s="16">
        <v>1</v>
      </c>
      <c r="E117" s="40"/>
      <c r="G117" s="39"/>
    </row>
    <row r="118" spans="1:7" ht="15" x14ac:dyDescent="0.2"/>
    <row r="119" spans="1:7" ht="15" x14ac:dyDescent="0.2">
      <c r="B119" s="33"/>
      <c r="E119" s="33"/>
    </row>
    <row r="120" spans="1:7" ht="15" x14ac:dyDescent="0.2">
      <c r="A120" s="3" t="s">
        <v>249</v>
      </c>
      <c r="B120" s="45"/>
      <c r="C120" s="45"/>
      <c r="E120" s="46" t="s">
        <v>250</v>
      </c>
      <c r="F120" s="47"/>
      <c r="G120" s="47"/>
    </row>
    <row r="121" spans="1:7" ht="15" x14ac:dyDescent="0.2">
      <c r="C121" s="33"/>
      <c r="E121" s="33"/>
    </row>
    <row r="122" spans="1:7" ht="15" x14ac:dyDescent="0.2">
      <c r="B122" s="33"/>
      <c r="C122" s="33"/>
      <c r="E122" s="33"/>
    </row>
    <row r="123" spans="1:7" ht="20.100000000000001" customHeight="1" x14ac:dyDescent="0.2">
      <c r="C123" s="33"/>
      <c r="E123" s="33"/>
    </row>
    <row r="124" spans="1:7" ht="20.100000000000001" customHeight="1" x14ac:dyDescent="0.25">
      <c r="A124" s="3" t="s">
        <v>251</v>
      </c>
      <c r="B124" s="47"/>
      <c r="C124" s="45"/>
      <c r="D124" s="30"/>
      <c r="E124" s="29"/>
    </row>
    <row r="125" spans="1:7" ht="20.100000000000001" customHeight="1" x14ac:dyDescent="0.2">
      <c r="B125" s="33"/>
      <c r="C125" s="33"/>
      <c r="E125" s="33"/>
      <c r="F125" s="33"/>
    </row>
    <row r="126" spans="1:7" ht="20.100000000000001" customHeight="1" x14ac:dyDescent="0.25">
      <c r="B126" s="33"/>
      <c r="C126" s="33"/>
      <c r="D126" s="30"/>
      <c r="E126" s="33"/>
      <c r="F126" s="33"/>
    </row>
    <row r="127" spans="1:7" ht="20.100000000000001" customHeight="1" x14ac:dyDescent="0.2">
      <c r="B127" s="33"/>
      <c r="C127" s="33"/>
      <c r="E127" s="33"/>
      <c r="F127" s="33"/>
    </row>
    <row r="128" spans="1:7" ht="20.100000000000001" customHeight="1" x14ac:dyDescent="0.2">
      <c r="A128" s="3" t="s">
        <v>252</v>
      </c>
      <c r="B128" s="47"/>
      <c r="C128" s="45"/>
      <c r="E128" s="33"/>
      <c r="F128" s="33"/>
    </row>
    <row r="129" spans="2:6" ht="20.100000000000001" customHeight="1" x14ac:dyDescent="0.2">
      <c r="B129" s="33"/>
      <c r="C129" s="33"/>
      <c r="E129" s="33"/>
      <c r="F129" s="33"/>
    </row>
  </sheetData>
  <mergeCells count="5">
    <mergeCell ref="A2:H2"/>
    <mergeCell ref="A3:H3"/>
    <mergeCell ref="A4:H4"/>
    <mergeCell ref="O4:P5"/>
    <mergeCell ref="B96:D9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58719-2AF9-4862-8393-E0F3E98A499A}">
  <dimension ref="A1:P129"/>
  <sheetViews>
    <sheetView showGridLines="0" zoomScale="86" zoomScaleNormal="86" workbookViewId="0">
      <selection activeCell="B7" sqref="B7"/>
    </sheetView>
  </sheetViews>
  <sheetFormatPr baseColWidth="10" defaultColWidth="11.42578125" defaultRowHeight="20.100000000000001" customHeight="1" x14ac:dyDescent="0.2"/>
  <cols>
    <col min="1" max="1" width="21.140625" style="3" bestFit="1" customWidth="1"/>
    <col min="2" max="2" width="16.140625" style="3" bestFit="1" customWidth="1"/>
    <col min="3" max="3" width="59" style="3" customWidth="1"/>
    <col min="4" max="4" width="22.7109375" style="3" bestFit="1" customWidth="1"/>
    <col min="5" max="5" width="17.85546875" style="3" bestFit="1" customWidth="1"/>
    <col min="6" max="6" width="20.7109375" style="3" bestFit="1" customWidth="1"/>
    <col min="7" max="7" width="17.5703125" style="3" bestFit="1" customWidth="1"/>
    <col min="8" max="16384" width="11.42578125" style="3"/>
  </cols>
  <sheetData>
    <row r="1" spans="1:16" customFormat="1" ht="24" customHeight="1" x14ac:dyDescent="0.25">
      <c r="B1" s="66"/>
      <c r="C1" s="66"/>
      <c r="D1" s="67"/>
      <c r="E1" s="67"/>
      <c r="F1" s="67"/>
      <c r="G1" s="67"/>
      <c r="H1" s="67"/>
      <c r="I1" s="67"/>
      <c r="J1" s="67"/>
      <c r="K1" s="67"/>
      <c r="L1" s="68"/>
      <c r="M1" s="69"/>
    </row>
    <row r="2" spans="1:16" customFormat="1" ht="18" x14ac:dyDescent="0.25">
      <c r="A2" s="118" t="s">
        <v>0</v>
      </c>
      <c r="B2" s="118"/>
      <c r="C2" s="118"/>
      <c r="D2" s="118"/>
      <c r="E2" s="118"/>
      <c r="F2" s="118"/>
      <c r="G2" s="118"/>
      <c r="H2" s="67"/>
      <c r="I2" s="67"/>
      <c r="J2" s="67"/>
      <c r="K2" s="67"/>
      <c r="L2" s="68"/>
      <c r="M2" s="69"/>
    </row>
    <row r="3" spans="1:16" customFormat="1" ht="23.25" x14ac:dyDescent="0.35">
      <c r="A3" s="118" t="s">
        <v>1</v>
      </c>
      <c r="B3" s="118"/>
      <c r="C3" s="118"/>
      <c r="D3" s="118"/>
      <c r="E3" s="118"/>
      <c r="F3" s="118"/>
      <c r="G3" s="118"/>
      <c r="H3" s="70"/>
      <c r="I3" s="70"/>
      <c r="J3" s="70"/>
      <c r="K3" s="70"/>
      <c r="L3" s="70"/>
      <c r="M3" s="70"/>
    </row>
    <row r="4" spans="1:16" customFormat="1" ht="23.25" x14ac:dyDescent="0.35">
      <c r="A4" s="135" t="s">
        <v>236</v>
      </c>
      <c r="B4" s="135"/>
      <c r="C4" s="135"/>
      <c r="D4" s="135"/>
      <c r="E4" s="135"/>
      <c r="F4" s="135"/>
      <c r="G4" s="135"/>
      <c r="H4" s="70"/>
      <c r="I4" s="70"/>
      <c r="J4" s="70"/>
      <c r="K4" s="70"/>
      <c r="L4" s="70"/>
      <c r="M4" s="70"/>
      <c r="N4" s="17"/>
      <c r="O4" s="132"/>
      <c r="P4" s="132"/>
    </row>
    <row r="5" spans="1:16" s="17" customFormat="1" ht="20.100000000000001" customHeight="1" x14ac:dyDescent="0.2">
      <c r="O5" s="132"/>
      <c r="P5" s="132"/>
    </row>
    <row r="6" spans="1:16" s="17" customFormat="1" ht="20.100000000000001" customHeight="1" x14ac:dyDescent="0.2">
      <c r="O6" s="48"/>
      <c r="P6" s="48"/>
    </row>
    <row r="7" spans="1:16" s="17" customFormat="1" ht="20.100000000000001" customHeight="1" x14ac:dyDescent="0.2">
      <c r="A7" s="49" t="s">
        <v>237</v>
      </c>
      <c r="B7" s="49"/>
      <c r="C7" s="71">
        <f ca="1">NOW()</f>
        <v>44832.684039930558</v>
      </c>
      <c r="D7" s="49" t="s">
        <v>238</v>
      </c>
      <c r="E7" s="50"/>
      <c r="F7" s="51"/>
      <c r="G7" s="44"/>
      <c r="O7" s="48"/>
      <c r="P7" s="48"/>
    </row>
    <row r="8" spans="1:16" s="17" customFormat="1" ht="20.100000000000001" customHeight="1" x14ac:dyDescent="0.25">
      <c r="A8" s="31"/>
      <c r="B8" s="31"/>
      <c r="C8" s="31"/>
      <c r="D8" s="31"/>
      <c r="E8" s="31"/>
      <c r="F8" s="31"/>
      <c r="G8" s="3"/>
      <c r="O8" s="48"/>
      <c r="P8" s="48"/>
    </row>
    <row r="9" spans="1:16" s="17" customFormat="1" ht="20.100000000000001" customHeight="1" x14ac:dyDescent="0.2">
      <c r="A9" s="49" t="s">
        <v>239</v>
      </c>
      <c r="B9" s="49"/>
      <c r="C9" s="52"/>
      <c r="D9" s="53" t="s">
        <v>240</v>
      </c>
      <c r="E9" s="54"/>
      <c r="F9" s="55"/>
      <c r="G9" s="55"/>
      <c r="O9" s="48"/>
      <c r="P9" s="48"/>
    </row>
    <row r="10" spans="1:16" s="17" customFormat="1" ht="20.100000000000001" customHeight="1" x14ac:dyDescent="0.25">
      <c r="A10" s="31"/>
      <c r="B10" s="31"/>
      <c r="C10" s="31"/>
      <c r="D10" s="31"/>
      <c r="E10" s="31"/>
      <c r="F10" s="31"/>
      <c r="G10" s="3"/>
      <c r="O10" s="48"/>
      <c r="P10" s="48"/>
    </row>
    <row r="11" spans="1:16" s="17" customFormat="1" ht="29.45" customHeight="1" x14ac:dyDescent="0.2">
      <c r="A11" s="49" t="s">
        <v>241</v>
      </c>
      <c r="B11" s="49"/>
      <c r="C11" s="56"/>
      <c r="D11" s="53" t="s">
        <v>242</v>
      </c>
      <c r="E11" s="52" t="s">
        <v>253</v>
      </c>
      <c r="F11" s="32"/>
      <c r="G11" s="32"/>
      <c r="O11" s="48"/>
      <c r="P11" s="48"/>
    </row>
    <row r="12" spans="1:16" s="17" customFormat="1" ht="20.100000000000001" customHeight="1" x14ac:dyDescent="0.25">
      <c r="A12" s="31"/>
      <c r="B12" s="31"/>
      <c r="C12" s="31"/>
      <c r="D12" s="31"/>
      <c r="E12" s="31"/>
      <c r="F12" s="31"/>
      <c r="G12" s="3"/>
      <c r="O12" s="57"/>
      <c r="P12" s="57"/>
    </row>
    <row r="13" spans="1:16" s="17" customFormat="1" ht="20.100000000000001" customHeight="1" x14ac:dyDescent="0.2">
      <c r="A13" s="49" t="s">
        <v>243</v>
      </c>
      <c r="B13" s="49"/>
      <c r="C13" s="71"/>
      <c r="D13" s="53" t="s">
        <v>244</v>
      </c>
      <c r="E13" s="58"/>
      <c r="F13" s="59"/>
      <c r="G13" s="59"/>
      <c r="O13" s="57"/>
      <c r="P13" s="57"/>
    </row>
    <row r="14" spans="1:16" s="17" customFormat="1" ht="20.100000000000001" customHeight="1" x14ac:dyDescent="0.25">
      <c r="A14" s="31"/>
      <c r="B14" s="31"/>
      <c r="C14" s="31"/>
      <c r="D14" s="31"/>
      <c r="E14" s="31"/>
      <c r="F14" s="31"/>
      <c r="G14" s="30"/>
      <c r="H14" s="30"/>
      <c r="O14" s="60"/>
      <c r="P14" s="60"/>
    </row>
    <row r="15" spans="1:16" s="17" customFormat="1" ht="20.100000000000001" customHeight="1" x14ac:dyDescent="0.2">
      <c r="A15" s="49" t="s">
        <v>245</v>
      </c>
      <c r="B15" s="49"/>
      <c r="C15" s="52"/>
      <c r="D15" s="32"/>
      <c r="E15" s="43"/>
      <c r="F15" s="43"/>
      <c r="G15" s="32"/>
      <c r="H15" s="32"/>
      <c r="O15" s="60"/>
      <c r="P15" s="60"/>
    </row>
    <row r="16" spans="1:16" s="17" customFormat="1" ht="20.100000000000001" customHeight="1" x14ac:dyDescent="0.25">
      <c r="A16" s="31"/>
      <c r="B16" s="31"/>
      <c r="C16" s="31"/>
      <c r="D16" s="31"/>
      <c r="E16" s="31"/>
      <c r="F16" s="31"/>
      <c r="G16" s="30"/>
      <c r="H16" s="30"/>
      <c r="O16" s="60"/>
      <c r="P16" s="60"/>
    </row>
    <row r="17" spans="1:16" s="17" customFormat="1" ht="20.100000000000001" customHeight="1" x14ac:dyDescent="0.2">
      <c r="A17" s="49" t="s">
        <v>246</v>
      </c>
      <c r="B17" s="49"/>
      <c r="C17" s="52"/>
      <c r="D17" s="53" t="s">
        <v>254</v>
      </c>
      <c r="E17" s="58"/>
      <c r="F17" s="43"/>
      <c r="G17" s="32"/>
      <c r="H17" s="32"/>
      <c r="O17" s="60"/>
      <c r="P17" s="60"/>
    </row>
    <row r="18" spans="1:16" s="17" customFormat="1" ht="20.100000000000001" customHeight="1" x14ac:dyDescent="0.25">
      <c r="A18" s="31"/>
      <c r="B18" s="31"/>
      <c r="C18" s="31"/>
      <c r="D18" s="31"/>
      <c r="E18" s="31"/>
      <c r="F18" s="31"/>
      <c r="G18" s="30"/>
      <c r="H18" s="30"/>
      <c r="O18" s="61"/>
      <c r="P18" s="61"/>
    </row>
    <row r="19" spans="1:16" s="17" customFormat="1" ht="20.100000000000001" customHeight="1" x14ac:dyDescent="0.2">
      <c r="A19" s="49" t="s">
        <v>247</v>
      </c>
      <c r="B19" s="49"/>
      <c r="C19" s="62"/>
      <c r="D19" s="44"/>
      <c r="E19" s="63"/>
      <c r="F19" s="63"/>
      <c r="G19" s="42"/>
      <c r="H19" s="34"/>
      <c r="O19" s="61"/>
      <c r="P19" s="61"/>
    </row>
    <row r="20" spans="1:16" s="17" customFormat="1" ht="20.100000000000001" customHeight="1" x14ac:dyDescent="0.2">
      <c r="A20" s="33"/>
      <c r="B20" s="33"/>
      <c r="C20" s="3"/>
      <c r="D20" s="3"/>
      <c r="E20" s="3"/>
      <c r="F20" s="3"/>
      <c r="G20" s="3"/>
      <c r="H20" s="3"/>
      <c r="O20" s="61"/>
      <c r="P20" s="61"/>
    </row>
    <row r="21" spans="1:16" s="17" customFormat="1" ht="20.100000000000001" customHeight="1" x14ac:dyDescent="0.2">
      <c r="A21" s="64"/>
      <c r="B21" s="64"/>
      <c r="C21" s="64"/>
      <c r="D21" s="64"/>
      <c r="E21" s="64"/>
      <c r="F21" s="64"/>
      <c r="G21" s="64"/>
      <c r="H21" s="65"/>
      <c r="O21" s="61"/>
      <c r="P21" s="61"/>
    </row>
    <row r="22" spans="1:16" s="17" customFormat="1" ht="30" customHeight="1" x14ac:dyDescent="0.2">
      <c r="A22" s="35" t="s">
        <v>3</v>
      </c>
      <c r="B22" s="35" t="s">
        <v>255</v>
      </c>
      <c r="C22" s="35" t="s">
        <v>4</v>
      </c>
      <c r="D22" s="35" t="s">
        <v>2</v>
      </c>
      <c r="E22" s="35" t="s">
        <v>248</v>
      </c>
      <c r="F22" s="36" t="s">
        <v>5</v>
      </c>
      <c r="G22" s="36" t="s">
        <v>6</v>
      </c>
      <c r="O22" s="61"/>
      <c r="P22" s="61"/>
    </row>
    <row r="23" spans="1:16" ht="15" x14ac:dyDescent="0.2">
      <c r="A23" s="20" t="s">
        <v>7</v>
      </c>
      <c r="B23" s="6" t="s">
        <v>180</v>
      </c>
      <c r="C23" s="7" t="s">
        <v>8</v>
      </c>
      <c r="D23" s="10">
        <v>1</v>
      </c>
      <c r="E23" s="8"/>
      <c r="F23" s="2">
        <v>700</v>
      </c>
      <c r="G23" s="2">
        <f t="shared" ref="G23:G48" si="0">D23*F23</f>
        <v>700</v>
      </c>
    </row>
    <row r="24" spans="1:16" ht="15" x14ac:dyDescent="0.2">
      <c r="A24" s="20" t="s">
        <v>9</v>
      </c>
      <c r="B24" s="6" t="s">
        <v>181</v>
      </c>
      <c r="C24" s="7" t="s">
        <v>10</v>
      </c>
      <c r="D24" s="10">
        <v>1</v>
      </c>
      <c r="E24" s="8"/>
      <c r="F24" s="2">
        <v>700</v>
      </c>
      <c r="G24" s="2">
        <f t="shared" si="0"/>
        <v>700</v>
      </c>
    </row>
    <row r="25" spans="1:16" ht="15" x14ac:dyDescent="0.2">
      <c r="A25" s="20" t="s">
        <v>11</v>
      </c>
      <c r="B25" s="6" t="s">
        <v>182</v>
      </c>
      <c r="C25" s="7" t="s">
        <v>12</v>
      </c>
      <c r="D25" s="10">
        <v>1</v>
      </c>
      <c r="E25" s="8"/>
      <c r="F25" s="2">
        <v>700</v>
      </c>
      <c r="G25" s="2">
        <f t="shared" si="0"/>
        <v>700</v>
      </c>
    </row>
    <row r="26" spans="1:16" ht="15" x14ac:dyDescent="0.2">
      <c r="A26" s="20" t="s">
        <v>13</v>
      </c>
      <c r="B26" s="6" t="s">
        <v>183</v>
      </c>
      <c r="C26" s="7" t="s">
        <v>14</v>
      </c>
      <c r="D26" s="10">
        <v>1</v>
      </c>
      <c r="E26" s="8"/>
      <c r="F26" s="2">
        <v>700</v>
      </c>
      <c r="G26" s="2">
        <f t="shared" si="0"/>
        <v>700</v>
      </c>
    </row>
    <row r="27" spans="1:16" ht="15" x14ac:dyDescent="0.2">
      <c r="A27" s="20" t="s">
        <v>15</v>
      </c>
      <c r="B27" s="6" t="s">
        <v>184</v>
      </c>
      <c r="C27" s="7" t="s">
        <v>16</v>
      </c>
      <c r="D27" s="10">
        <v>1</v>
      </c>
      <c r="E27" s="8"/>
      <c r="F27" s="2">
        <v>700</v>
      </c>
      <c r="G27" s="2">
        <f t="shared" si="0"/>
        <v>700</v>
      </c>
    </row>
    <row r="28" spans="1:16" ht="15" x14ac:dyDescent="0.2">
      <c r="A28" s="20" t="s">
        <v>17</v>
      </c>
      <c r="B28" s="6" t="s">
        <v>185</v>
      </c>
      <c r="C28" s="7" t="s">
        <v>18</v>
      </c>
      <c r="D28" s="10">
        <v>1</v>
      </c>
      <c r="E28" s="8"/>
      <c r="F28" s="2">
        <v>700</v>
      </c>
      <c r="G28" s="2">
        <f t="shared" si="0"/>
        <v>700</v>
      </c>
    </row>
    <row r="29" spans="1:16" ht="15" x14ac:dyDescent="0.2">
      <c r="A29" s="20" t="s">
        <v>19</v>
      </c>
      <c r="B29" s="6" t="s">
        <v>186</v>
      </c>
      <c r="C29" s="7" t="s">
        <v>20</v>
      </c>
      <c r="D29" s="10">
        <v>1</v>
      </c>
      <c r="E29" s="8"/>
      <c r="F29" s="2">
        <v>700</v>
      </c>
      <c r="G29" s="2">
        <f t="shared" si="0"/>
        <v>700</v>
      </c>
    </row>
    <row r="30" spans="1:16" ht="15" x14ac:dyDescent="0.2">
      <c r="A30" s="20" t="s">
        <v>21</v>
      </c>
      <c r="B30" s="6" t="s">
        <v>187</v>
      </c>
      <c r="C30" s="7" t="s">
        <v>22</v>
      </c>
      <c r="D30" s="10">
        <v>1</v>
      </c>
      <c r="E30" s="8"/>
      <c r="F30" s="2">
        <v>700</v>
      </c>
      <c r="G30" s="2">
        <f t="shared" si="0"/>
        <v>700</v>
      </c>
    </row>
    <row r="31" spans="1:16" ht="15" x14ac:dyDescent="0.2">
      <c r="A31" s="20" t="s">
        <v>23</v>
      </c>
      <c r="B31" s="6" t="s">
        <v>188</v>
      </c>
      <c r="C31" s="7" t="s">
        <v>24</v>
      </c>
      <c r="D31" s="10">
        <v>1</v>
      </c>
      <c r="E31" s="8"/>
      <c r="F31" s="2">
        <v>700</v>
      </c>
      <c r="G31" s="2">
        <f t="shared" si="0"/>
        <v>700</v>
      </c>
    </row>
    <row r="32" spans="1:16" ht="15" x14ac:dyDescent="0.2">
      <c r="A32" s="20" t="s">
        <v>25</v>
      </c>
      <c r="B32" s="6" t="s">
        <v>189</v>
      </c>
      <c r="C32" s="7" t="s">
        <v>26</v>
      </c>
      <c r="D32" s="10">
        <v>1</v>
      </c>
      <c r="E32" s="8"/>
      <c r="F32" s="2">
        <v>700</v>
      </c>
      <c r="G32" s="2">
        <f t="shared" si="0"/>
        <v>700</v>
      </c>
    </row>
    <row r="33" spans="1:7" ht="15" x14ac:dyDescent="0.2">
      <c r="A33" s="20" t="s">
        <v>27</v>
      </c>
      <c r="B33" s="6" t="s">
        <v>190</v>
      </c>
      <c r="C33" s="7" t="s">
        <v>28</v>
      </c>
      <c r="D33" s="10">
        <v>1</v>
      </c>
      <c r="E33" s="8"/>
      <c r="F33" s="2">
        <v>700</v>
      </c>
      <c r="G33" s="2">
        <f t="shared" si="0"/>
        <v>700</v>
      </c>
    </row>
    <row r="34" spans="1:7" ht="15" x14ac:dyDescent="0.2">
      <c r="A34" s="20" t="s">
        <v>29</v>
      </c>
      <c r="B34" s="6" t="s">
        <v>191</v>
      </c>
      <c r="C34" s="7" t="s">
        <v>30</v>
      </c>
      <c r="D34" s="10">
        <v>1</v>
      </c>
      <c r="E34" s="8"/>
      <c r="F34" s="2">
        <v>700</v>
      </c>
      <c r="G34" s="2">
        <f t="shared" si="0"/>
        <v>700</v>
      </c>
    </row>
    <row r="35" spans="1:7" ht="15" x14ac:dyDescent="0.2">
      <c r="A35" s="20" t="s">
        <v>31</v>
      </c>
      <c r="B35" s="6" t="s">
        <v>192</v>
      </c>
      <c r="C35" s="7" t="s">
        <v>32</v>
      </c>
      <c r="D35" s="10">
        <v>1</v>
      </c>
      <c r="E35" s="8"/>
      <c r="F35" s="2">
        <v>700</v>
      </c>
      <c r="G35" s="2">
        <f t="shared" si="0"/>
        <v>700</v>
      </c>
    </row>
    <row r="36" spans="1:7" ht="15" x14ac:dyDescent="0.2">
      <c r="A36" s="20" t="s">
        <v>33</v>
      </c>
      <c r="B36" s="6" t="s">
        <v>193</v>
      </c>
      <c r="C36" s="7" t="s">
        <v>34</v>
      </c>
      <c r="D36" s="10">
        <v>1</v>
      </c>
      <c r="E36" s="8"/>
      <c r="F36" s="2">
        <v>700</v>
      </c>
      <c r="G36" s="2">
        <f t="shared" si="0"/>
        <v>700</v>
      </c>
    </row>
    <row r="37" spans="1:7" ht="15" x14ac:dyDescent="0.2">
      <c r="A37" s="20" t="s">
        <v>35</v>
      </c>
      <c r="B37" s="6" t="s">
        <v>194</v>
      </c>
      <c r="C37" s="7" t="s">
        <v>36</v>
      </c>
      <c r="D37" s="10">
        <v>1</v>
      </c>
      <c r="E37" s="8"/>
      <c r="F37" s="2">
        <v>700</v>
      </c>
      <c r="G37" s="2">
        <f t="shared" si="0"/>
        <v>700</v>
      </c>
    </row>
    <row r="38" spans="1:7" ht="15" x14ac:dyDescent="0.2">
      <c r="A38" s="20" t="s">
        <v>37</v>
      </c>
      <c r="B38" s="6" t="s">
        <v>195</v>
      </c>
      <c r="C38" s="7" t="s">
        <v>38</v>
      </c>
      <c r="D38" s="10">
        <v>1</v>
      </c>
      <c r="E38" s="8"/>
      <c r="F38" s="2">
        <v>700</v>
      </c>
      <c r="G38" s="2">
        <f t="shared" si="0"/>
        <v>700</v>
      </c>
    </row>
    <row r="39" spans="1:7" ht="15" x14ac:dyDescent="0.2">
      <c r="A39" s="20" t="s">
        <v>39</v>
      </c>
      <c r="B39" s="6" t="s">
        <v>196</v>
      </c>
      <c r="C39" s="7" t="s">
        <v>40</v>
      </c>
      <c r="D39" s="10">
        <v>1</v>
      </c>
      <c r="E39" s="8"/>
      <c r="F39" s="2">
        <v>700</v>
      </c>
      <c r="G39" s="2">
        <f t="shared" si="0"/>
        <v>700</v>
      </c>
    </row>
    <row r="40" spans="1:7" ht="15" x14ac:dyDescent="0.2">
      <c r="A40" s="20" t="s">
        <v>41</v>
      </c>
      <c r="B40" s="6" t="s">
        <v>197</v>
      </c>
      <c r="C40" s="7" t="s">
        <v>42</v>
      </c>
      <c r="D40" s="10">
        <v>1</v>
      </c>
      <c r="E40" s="8"/>
      <c r="F40" s="2">
        <v>700</v>
      </c>
      <c r="G40" s="2">
        <f t="shared" si="0"/>
        <v>700</v>
      </c>
    </row>
    <row r="41" spans="1:7" ht="15" x14ac:dyDescent="0.2">
      <c r="A41" s="8" t="s">
        <v>43</v>
      </c>
      <c r="B41" s="6" t="s">
        <v>198</v>
      </c>
      <c r="C41" s="8" t="s">
        <v>44</v>
      </c>
      <c r="D41" s="10">
        <v>1</v>
      </c>
      <c r="E41" s="8"/>
      <c r="F41" s="2">
        <v>700</v>
      </c>
      <c r="G41" s="2">
        <f t="shared" si="0"/>
        <v>700</v>
      </c>
    </row>
    <row r="42" spans="1:7" ht="15" x14ac:dyDescent="0.2">
      <c r="A42" s="8" t="s">
        <v>45</v>
      </c>
      <c r="B42" s="6" t="s">
        <v>199</v>
      </c>
      <c r="C42" s="8" t="s">
        <v>46</v>
      </c>
      <c r="D42" s="10">
        <v>1</v>
      </c>
      <c r="E42" s="8"/>
      <c r="F42" s="2">
        <v>700</v>
      </c>
      <c r="G42" s="2">
        <f t="shared" si="0"/>
        <v>700</v>
      </c>
    </row>
    <row r="43" spans="1:7" ht="15" x14ac:dyDescent="0.2">
      <c r="A43" s="8" t="s">
        <v>47</v>
      </c>
      <c r="B43" s="6" t="s">
        <v>200</v>
      </c>
      <c r="C43" s="8" t="s">
        <v>48</v>
      </c>
      <c r="D43" s="10">
        <v>1</v>
      </c>
      <c r="E43" s="8"/>
      <c r="F43" s="2">
        <v>700</v>
      </c>
      <c r="G43" s="2">
        <f t="shared" si="0"/>
        <v>700</v>
      </c>
    </row>
    <row r="44" spans="1:7" ht="15" x14ac:dyDescent="0.2">
      <c r="A44" s="8" t="s">
        <v>49</v>
      </c>
      <c r="B44" s="6" t="s">
        <v>201</v>
      </c>
      <c r="C44" s="8" t="s">
        <v>50</v>
      </c>
      <c r="D44" s="10">
        <v>1</v>
      </c>
      <c r="E44" s="8"/>
      <c r="F44" s="2">
        <v>700</v>
      </c>
      <c r="G44" s="2">
        <f t="shared" si="0"/>
        <v>700</v>
      </c>
    </row>
    <row r="45" spans="1:7" ht="15" x14ac:dyDescent="0.2">
      <c r="A45" s="8" t="s">
        <v>51</v>
      </c>
      <c r="B45" s="6" t="s">
        <v>202</v>
      </c>
      <c r="C45" s="8" t="s">
        <v>52</v>
      </c>
      <c r="D45" s="10">
        <v>1</v>
      </c>
      <c r="E45" s="8"/>
      <c r="F45" s="2">
        <v>700</v>
      </c>
      <c r="G45" s="2">
        <f t="shared" si="0"/>
        <v>700</v>
      </c>
    </row>
    <row r="46" spans="1:7" ht="15" x14ac:dyDescent="0.2">
      <c r="A46" s="8" t="s">
        <v>53</v>
      </c>
      <c r="B46" s="6" t="s">
        <v>203</v>
      </c>
      <c r="C46" s="8" t="s">
        <v>54</v>
      </c>
      <c r="D46" s="10">
        <v>1</v>
      </c>
      <c r="E46" s="8"/>
      <c r="F46" s="2">
        <v>700</v>
      </c>
      <c r="G46" s="2">
        <f t="shared" si="0"/>
        <v>700</v>
      </c>
    </row>
    <row r="47" spans="1:7" ht="15" x14ac:dyDescent="0.2">
      <c r="A47" s="8" t="s">
        <v>55</v>
      </c>
      <c r="B47" s="6" t="s">
        <v>204</v>
      </c>
      <c r="C47" s="8" t="s">
        <v>56</v>
      </c>
      <c r="D47" s="10">
        <v>1</v>
      </c>
      <c r="E47" s="8"/>
      <c r="F47" s="2">
        <v>700</v>
      </c>
      <c r="G47" s="2">
        <f t="shared" si="0"/>
        <v>700</v>
      </c>
    </row>
    <row r="48" spans="1:7" ht="15" x14ac:dyDescent="0.2">
      <c r="A48" s="8" t="s">
        <v>57</v>
      </c>
      <c r="B48" s="6" t="s">
        <v>205</v>
      </c>
      <c r="C48" s="8" t="s">
        <v>58</v>
      </c>
      <c r="D48" s="10">
        <v>1</v>
      </c>
      <c r="E48" s="8"/>
      <c r="F48" s="2">
        <v>700</v>
      </c>
      <c r="G48" s="2">
        <f t="shared" si="0"/>
        <v>700</v>
      </c>
    </row>
    <row r="49" spans="1:7" ht="15" x14ac:dyDescent="0.2">
      <c r="A49" s="12" t="s">
        <v>59</v>
      </c>
      <c r="B49" s="6" t="s">
        <v>206</v>
      </c>
      <c r="C49" s="12" t="s">
        <v>60</v>
      </c>
      <c r="D49" s="11">
        <v>1</v>
      </c>
      <c r="E49" s="8"/>
      <c r="F49" s="13">
        <v>700</v>
      </c>
      <c r="G49" s="13">
        <v>700</v>
      </c>
    </row>
    <row r="50" spans="1:7" ht="15" x14ac:dyDescent="0.2">
      <c r="A50" s="12" t="s">
        <v>61</v>
      </c>
      <c r="B50" s="6" t="s">
        <v>207</v>
      </c>
      <c r="C50" s="12" t="s">
        <v>62</v>
      </c>
      <c r="D50" s="11">
        <v>1</v>
      </c>
      <c r="E50" s="8"/>
      <c r="F50" s="13">
        <v>700</v>
      </c>
      <c r="G50" s="13">
        <v>700</v>
      </c>
    </row>
    <row r="51" spans="1:7" ht="15" x14ac:dyDescent="0.2">
      <c r="A51" s="12" t="s">
        <v>63</v>
      </c>
      <c r="B51" s="6" t="s">
        <v>208</v>
      </c>
      <c r="C51" s="12" t="s">
        <v>64</v>
      </c>
      <c r="D51" s="11">
        <v>1</v>
      </c>
      <c r="E51" s="8"/>
      <c r="F51" s="13">
        <v>700</v>
      </c>
      <c r="G51" s="13">
        <v>700</v>
      </c>
    </row>
    <row r="52" spans="1:7" ht="15" x14ac:dyDescent="0.2">
      <c r="A52" s="12" t="s">
        <v>65</v>
      </c>
      <c r="B52" s="6" t="s">
        <v>209</v>
      </c>
      <c r="C52" s="12" t="s">
        <v>66</v>
      </c>
      <c r="D52" s="11">
        <v>1</v>
      </c>
      <c r="E52" s="8"/>
      <c r="F52" s="13">
        <v>700</v>
      </c>
      <c r="G52" s="13">
        <v>700</v>
      </c>
    </row>
    <row r="53" spans="1:7" ht="15" x14ac:dyDescent="0.2">
      <c r="A53" s="12" t="s">
        <v>67</v>
      </c>
      <c r="B53" s="6" t="s">
        <v>210</v>
      </c>
      <c r="C53" s="12" t="s">
        <v>68</v>
      </c>
      <c r="D53" s="11">
        <v>1</v>
      </c>
      <c r="E53" s="8"/>
      <c r="F53" s="13">
        <v>700</v>
      </c>
      <c r="G53" s="13">
        <v>700</v>
      </c>
    </row>
    <row r="54" spans="1:7" ht="15" x14ac:dyDescent="0.2">
      <c r="A54" s="12" t="s">
        <v>69</v>
      </c>
      <c r="B54" s="6" t="s">
        <v>211</v>
      </c>
      <c r="C54" s="12" t="s">
        <v>70</v>
      </c>
      <c r="D54" s="11">
        <v>1</v>
      </c>
      <c r="E54" s="8"/>
      <c r="F54" s="13">
        <v>700</v>
      </c>
      <c r="G54" s="13">
        <v>700</v>
      </c>
    </row>
    <row r="55" spans="1:7" ht="15" x14ac:dyDescent="0.2">
      <c r="A55" s="12" t="s">
        <v>71</v>
      </c>
      <c r="B55" s="6" t="s">
        <v>212</v>
      </c>
      <c r="C55" s="12" t="s">
        <v>72</v>
      </c>
      <c r="D55" s="11">
        <v>1</v>
      </c>
      <c r="E55" s="8"/>
      <c r="F55" s="13">
        <v>700</v>
      </c>
      <c r="G55" s="13">
        <v>700</v>
      </c>
    </row>
    <row r="56" spans="1:7" ht="15" x14ac:dyDescent="0.2">
      <c r="A56" s="12" t="s">
        <v>73</v>
      </c>
      <c r="B56" s="6" t="s">
        <v>213</v>
      </c>
      <c r="C56" s="12" t="s">
        <v>74</v>
      </c>
      <c r="D56" s="11">
        <v>1</v>
      </c>
      <c r="E56" s="8"/>
      <c r="F56" s="13">
        <v>700</v>
      </c>
      <c r="G56" s="13">
        <v>700</v>
      </c>
    </row>
    <row r="57" spans="1:7" ht="15" x14ac:dyDescent="0.2">
      <c r="A57" s="21" t="s">
        <v>75</v>
      </c>
      <c r="B57" s="6" t="s">
        <v>214</v>
      </c>
      <c r="C57" s="14" t="s">
        <v>76</v>
      </c>
      <c r="D57" s="10">
        <v>4</v>
      </c>
      <c r="E57" s="8"/>
      <c r="F57" s="15">
        <v>40</v>
      </c>
      <c r="G57" s="15">
        <f t="shared" ref="G57:G89" si="1">D57*F57</f>
        <v>160</v>
      </c>
    </row>
    <row r="58" spans="1:7" ht="15" x14ac:dyDescent="0.2">
      <c r="A58" s="21" t="s">
        <v>77</v>
      </c>
      <c r="B58" s="6" t="s">
        <v>215</v>
      </c>
      <c r="C58" s="14" t="s">
        <v>78</v>
      </c>
      <c r="D58" s="10">
        <v>4</v>
      </c>
      <c r="E58" s="8"/>
      <c r="F58" s="15">
        <v>40</v>
      </c>
      <c r="G58" s="15">
        <f t="shared" si="1"/>
        <v>160</v>
      </c>
    </row>
    <row r="59" spans="1:7" ht="15" x14ac:dyDescent="0.2">
      <c r="A59" s="21" t="s">
        <v>79</v>
      </c>
      <c r="B59" s="6" t="s">
        <v>216</v>
      </c>
      <c r="C59" s="14" t="s">
        <v>80</v>
      </c>
      <c r="D59" s="10">
        <v>1</v>
      </c>
      <c r="E59" s="8"/>
      <c r="F59" s="15">
        <v>40</v>
      </c>
      <c r="G59" s="15">
        <f t="shared" si="1"/>
        <v>40</v>
      </c>
    </row>
    <row r="60" spans="1:7" ht="15" x14ac:dyDescent="0.2">
      <c r="A60" s="22" t="s">
        <v>81</v>
      </c>
      <c r="B60" s="6" t="s">
        <v>217</v>
      </c>
      <c r="C60" s="8" t="s">
        <v>82</v>
      </c>
      <c r="D60" s="10">
        <v>3</v>
      </c>
      <c r="E60" s="8"/>
      <c r="F60" s="2">
        <v>55</v>
      </c>
      <c r="G60" s="15">
        <f t="shared" si="1"/>
        <v>165</v>
      </c>
    </row>
    <row r="61" spans="1:7" ht="15" x14ac:dyDescent="0.2">
      <c r="A61" s="22" t="s">
        <v>83</v>
      </c>
      <c r="B61" s="6" t="s">
        <v>218</v>
      </c>
      <c r="C61" s="8" t="s">
        <v>84</v>
      </c>
      <c r="D61" s="10">
        <v>3</v>
      </c>
      <c r="E61" s="8"/>
      <c r="F61" s="2">
        <v>55</v>
      </c>
      <c r="G61" s="15">
        <f t="shared" si="1"/>
        <v>165</v>
      </c>
    </row>
    <row r="62" spans="1:7" ht="15" x14ac:dyDescent="0.2">
      <c r="A62" s="22" t="s">
        <v>85</v>
      </c>
      <c r="B62" s="6" t="s">
        <v>219</v>
      </c>
      <c r="C62" s="8" t="s">
        <v>86</v>
      </c>
      <c r="D62" s="10">
        <v>3</v>
      </c>
      <c r="E62" s="8"/>
      <c r="F62" s="2">
        <v>55</v>
      </c>
      <c r="G62" s="15">
        <f t="shared" si="1"/>
        <v>165</v>
      </c>
    </row>
    <row r="63" spans="1:7" ht="15" x14ac:dyDescent="0.2">
      <c r="A63" s="22" t="s">
        <v>87</v>
      </c>
      <c r="B63" s="6" t="s">
        <v>220</v>
      </c>
      <c r="C63" s="8" t="s">
        <v>88</v>
      </c>
      <c r="D63" s="10">
        <v>3</v>
      </c>
      <c r="E63" s="8"/>
      <c r="F63" s="2">
        <v>55</v>
      </c>
      <c r="G63" s="15">
        <f t="shared" si="1"/>
        <v>165</v>
      </c>
    </row>
    <row r="64" spans="1:7" ht="15" x14ac:dyDescent="0.2">
      <c r="A64" s="22" t="s">
        <v>89</v>
      </c>
      <c r="B64" s="6" t="s">
        <v>221</v>
      </c>
      <c r="C64" s="8" t="s">
        <v>90</v>
      </c>
      <c r="D64" s="10">
        <v>3</v>
      </c>
      <c r="E64" s="8"/>
      <c r="F64" s="2">
        <v>55</v>
      </c>
      <c r="G64" s="15">
        <f t="shared" si="1"/>
        <v>165</v>
      </c>
    </row>
    <row r="65" spans="1:7" ht="15" x14ac:dyDescent="0.2">
      <c r="A65" s="22" t="s">
        <v>91</v>
      </c>
      <c r="B65" s="6" t="s">
        <v>221</v>
      </c>
      <c r="C65" s="8" t="s">
        <v>92</v>
      </c>
      <c r="D65" s="10">
        <v>3</v>
      </c>
      <c r="E65" s="8"/>
      <c r="F65" s="2">
        <v>55</v>
      </c>
      <c r="G65" s="15">
        <f t="shared" si="1"/>
        <v>165</v>
      </c>
    </row>
    <row r="66" spans="1:7" ht="15" x14ac:dyDescent="0.2">
      <c r="A66" s="22" t="s">
        <v>93</v>
      </c>
      <c r="B66" s="6" t="s">
        <v>222</v>
      </c>
      <c r="C66" s="8" t="s">
        <v>94</v>
      </c>
      <c r="D66" s="10">
        <v>3</v>
      </c>
      <c r="E66" s="8"/>
      <c r="F66" s="2">
        <v>55</v>
      </c>
      <c r="G66" s="15">
        <f t="shared" si="1"/>
        <v>165</v>
      </c>
    </row>
    <row r="67" spans="1:7" ht="15" x14ac:dyDescent="0.2">
      <c r="A67" s="22" t="s">
        <v>95</v>
      </c>
      <c r="B67" s="6" t="s">
        <v>223</v>
      </c>
      <c r="C67" s="8" t="s">
        <v>96</v>
      </c>
      <c r="D67" s="10">
        <v>3</v>
      </c>
      <c r="E67" s="8"/>
      <c r="F67" s="2">
        <v>55</v>
      </c>
      <c r="G67" s="15">
        <f t="shared" si="1"/>
        <v>165</v>
      </c>
    </row>
    <row r="68" spans="1:7" ht="15" x14ac:dyDescent="0.2">
      <c r="A68" s="22" t="s">
        <v>97</v>
      </c>
      <c r="B68" s="6" t="s">
        <v>224</v>
      </c>
      <c r="C68" s="8" t="s">
        <v>98</v>
      </c>
      <c r="D68" s="10">
        <v>3</v>
      </c>
      <c r="E68" s="8"/>
      <c r="F68" s="2">
        <v>55</v>
      </c>
      <c r="G68" s="15">
        <f t="shared" si="1"/>
        <v>165</v>
      </c>
    </row>
    <row r="69" spans="1:7" ht="15" x14ac:dyDescent="0.2">
      <c r="A69" s="22" t="s">
        <v>99</v>
      </c>
      <c r="B69" s="6" t="s">
        <v>225</v>
      </c>
      <c r="C69" s="8" t="s">
        <v>100</v>
      </c>
      <c r="D69" s="10">
        <v>3</v>
      </c>
      <c r="E69" s="8"/>
      <c r="F69" s="2">
        <v>55</v>
      </c>
      <c r="G69" s="15">
        <f t="shared" si="1"/>
        <v>165</v>
      </c>
    </row>
    <row r="70" spans="1:7" ht="15" x14ac:dyDescent="0.2">
      <c r="A70" s="23" t="s">
        <v>101</v>
      </c>
      <c r="B70" s="6" t="s">
        <v>226</v>
      </c>
      <c r="C70" s="7" t="s">
        <v>102</v>
      </c>
      <c r="D70" s="10">
        <v>10</v>
      </c>
      <c r="E70" s="8"/>
      <c r="F70" s="2">
        <v>55</v>
      </c>
      <c r="G70" s="2">
        <f t="shared" si="1"/>
        <v>550</v>
      </c>
    </row>
    <row r="71" spans="1:7" ht="15" x14ac:dyDescent="0.2">
      <c r="A71" s="23" t="s">
        <v>103</v>
      </c>
      <c r="B71" s="6" t="s">
        <v>226</v>
      </c>
      <c r="C71" s="7" t="s">
        <v>104</v>
      </c>
      <c r="D71" s="10">
        <v>10</v>
      </c>
      <c r="E71" s="8"/>
      <c r="F71" s="2">
        <v>55</v>
      </c>
      <c r="G71" s="2">
        <f t="shared" si="1"/>
        <v>550</v>
      </c>
    </row>
    <row r="72" spans="1:7" ht="15" x14ac:dyDescent="0.2">
      <c r="A72" s="20" t="s">
        <v>105</v>
      </c>
      <c r="B72" s="6" t="s">
        <v>227</v>
      </c>
      <c r="C72" s="7" t="s">
        <v>106</v>
      </c>
      <c r="D72" s="10">
        <v>10</v>
      </c>
      <c r="E72" s="8"/>
      <c r="F72" s="2">
        <v>55</v>
      </c>
      <c r="G72" s="2">
        <f t="shared" si="1"/>
        <v>550</v>
      </c>
    </row>
    <row r="73" spans="1:7" ht="15" x14ac:dyDescent="0.2">
      <c r="A73" s="20" t="s">
        <v>107</v>
      </c>
      <c r="B73" s="6" t="s">
        <v>228</v>
      </c>
      <c r="C73" s="7" t="s">
        <v>108</v>
      </c>
      <c r="D73" s="10">
        <v>15</v>
      </c>
      <c r="E73" s="8"/>
      <c r="F73" s="2">
        <v>55</v>
      </c>
      <c r="G73" s="2">
        <f t="shared" si="1"/>
        <v>825</v>
      </c>
    </row>
    <row r="74" spans="1:7" ht="15" x14ac:dyDescent="0.2">
      <c r="A74" s="20" t="s">
        <v>109</v>
      </c>
      <c r="B74" s="6" t="s">
        <v>229</v>
      </c>
      <c r="C74" s="7" t="s">
        <v>110</v>
      </c>
      <c r="D74" s="10">
        <v>15</v>
      </c>
      <c r="E74" s="8"/>
      <c r="F74" s="2">
        <v>55</v>
      </c>
      <c r="G74" s="2">
        <f t="shared" si="1"/>
        <v>825</v>
      </c>
    </row>
    <row r="75" spans="1:7" ht="15" x14ac:dyDescent="0.2">
      <c r="A75" s="20" t="s">
        <v>111</v>
      </c>
      <c r="B75" s="6" t="s">
        <v>230</v>
      </c>
      <c r="C75" s="7" t="s">
        <v>112</v>
      </c>
      <c r="D75" s="10">
        <v>15</v>
      </c>
      <c r="E75" s="8"/>
      <c r="F75" s="2">
        <v>55</v>
      </c>
      <c r="G75" s="2">
        <f t="shared" si="1"/>
        <v>825</v>
      </c>
    </row>
    <row r="76" spans="1:7" ht="15" x14ac:dyDescent="0.2">
      <c r="A76" s="20" t="s">
        <v>113</v>
      </c>
      <c r="B76" s="6" t="s">
        <v>231</v>
      </c>
      <c r="C76" s="7" t="s">
        <v>114</v>
      </c>
      <c r="D76" s="10">
        <v>10</v>
      </c>
      <c r="E76" s="8"/>
      <c r="F76" s="2">
        <v>55</v>
      </c>
      <c r="G76" s="2">
        <f t="shared" si="1"/>
        <v>550</v>
      </c>
    </row>
    <row r="77" spans="1:7" ht="15" x14ac:dyDescent="0.2">
      <c r="A77" s="20" t="s">
        <v>115</v>
      </c>
      <c r="B77" s="6" t="s">
        <v>232</v>
      </c>
      <c r="C77" s="7" t="s">
        <v>116</v>
      </c>
      <c r="D77" s="10">
        <v>5</v>
      </c>
      <c r="E77" s="8"/>
      <c r="F77" s="2">
        <v>55</v>
      </c>
      <c r="G77" s="2">
        <f t="shared" si="1"/>
        <v>275</v>
      </c>
    </row>
    <row r="78" spans="1:7" ht="15" x14ac:dyDescent="0.2">
      <c r="A78" s="20" t="s">
        <v>117</v>
      </c>
      <c r="B78" s="6" t="s">
        <v>233</v>
      </c>
      <c r="C78" s="7" t="s">
        <v>118</v>
      </c>
      <c r="D78" s="10">
        <v>5</v>
      </c>
      <c r="E78" s="8"/>
      <c r="F78" s="2">
        <v>55</v>
      </c>
      <c r="G78" s="2">
        <f t="shared" si="1"/>
        <v>275</v>
      </c>
    </row>
    <row r="79" spans="1:7" ht="15" x14ac:dyDescent="0.2">
      <c r="A79" s="20" t="s">
        <v>119</v>
      </c>
      <c r="B79" s="6" t="s">
        <v>232</v>
      </c>
      <c r="C79" s="7" t="s">
        <v>120</v>
      </c>
      <c r="D79" s="10">
        <v>5</v>
      </c>
      <c r="E79" s="8"/>
      <c r="F79" s="2">
        <v>55</v>
      </c>
      <c r="G79" s="2">
        <f t="shared" si="1"/>
        <v>275</v>
      </c>
    </row>
    <row r="80" spans="1:7" ht="15" x14ac:dyDescent="0.2">
      <c r="A80" s="20" t="s">
        <v>121</v>
      </c>
      <c r="B80" s="6" t="s">
        <v>232</v>
      </c>
      <c r="C80" s="7" t="s">
        <v>122</v>
      </c>
      <c r="D80" s="10">
        <v>5</v>
      </c>
      <c r="E80" s="8"/>
      <c r="F80" s="2">
        <v>45</v>
      </c>
      <c r="G80" s="2">
        <f t="shared" si="1"/>
        <v>225</v>
      </c>
    </row>
    <row r="81" spans="1:7" ht="15" x14ac:dyDescent="0.2">
      <c r="A81" s="20" t="s">
        <v>123</v>
      </c>
      <c r="B81" s="6" t="s">
        <v>232</v>
      </c>
      <c r="C81" s="7" t="s">
        <v>124</v>
      </c>
      <c r="D81" s="10">
        <v>5</v>
      </c>
      <c r="E81" s="8"/>
      <c r="F81" s="2">
        <v>45</v>
      </c>
      <c r="G81" s="2">
        <f t="shared" si="1"/>
        <v>225</v>
      </c>
    </row>
    <row r="82" spans="1:7" ht="15" x14ac:dyDescent="0.2">
      <c r="A82" s="20" t="s">
        <v>125</v>
      </c>
      <c r="B82" s="6" t="s">
        <v>232</v>
      </c>
      <c r="C82" s="7" t="s">
        <v>126</v>
      </c>
      <c r="D82" s="10">
        <v>5</v>
      </c>
      <c r="E82" s="8"/>
      <c r="F82" s="2">
        <v>45</v>
      </c>
      <c r="G82" s="2">
        <f t="shared" si="1"/>
        <v>225</v>
      </c>
    </row>
    <row r="83" spans="1:7" ht="15" x14ac:dyDescent="0.2">
      <c r="A83" s="20" t="s">
        <v>127</v>
      </c>
      <c r="B83" s="6" t="s">
        <v>232</v>
      </c>
      <c r="C83" s="7" t="s">
        <v>128</v>
      </c>
      <c r="D83" s="10">
        <v>5</v>
      </c>
      <c r="E83" s="8"/>
      <c r="F83" s="2">
        <v>45</v>
      </c>
      <c r="G83" s="2">
        <f t="shared" si="1"/>
        <v>225</v>
      </c>
    </row>
    <row r="84" spans="1:7" ht="15" x14ac:dyDescent="0.2">
      <c r="A84" s="20" t="s">
        <v>129</v>
      </c>
      <c r="B84" s="6" t="s">
        <v>232</v>
      </c>
      <c r="C84" s="7" t="s">
        <v>130</v>
      </c>
      <c r="D84" s="10">
        <v>5</v>
      </c>
      <c r="E84" s="8"/>
      <c r="F84" s="2">
        <v>45</v>
      </c>
      <c r="G84" s="2">
        <f t="shared" si="1"/>
        <v>225</v>
      </c>
    </row>
    <row r="85" spans="1:7" ht="15" x14ac:dyDescent="0.2">
      <c r="A85" s="20" t="s">
        <v>131</v>
      </c>
      <c r="B85" s="6" t="s">
        <v>233</v>
      </c>
      <c r="C85" s="7" t="s">
        <v>132</v>
      </c>
      <c r="D85" s="10">
        <v>5</v>
      </c>
      <c r="E85" s="8"/>
      <c r="F85" s="2">
        <v>45</v>
      </c>
      <c r="G85" s="2">
        <f t="shared" si="1"/>
        <v>225</v>
      </c>
    </row>
    <row r="86" spans="1:7" ht="15" x14ac:dyDescent="0.2">
      <c r="A86" s="20" t="s">
        <v>133</v>
      </c>
      <c r="B86" s="6" t="s">
        <v>233</v>
      </c>
      <c r="C86" s="7" t="s">
        <v>134</v>
      </c>
      <c r="D86" s="10">
        <v>5</v>
      </c>
      <c r="E86" s="8"/>
      <c r="F86" s="2">
        <v>45</v>
      </c>
      <c r="G86" s="2">
        <f t="shared" si="1"/>
        <v>225</v>
      </c>
    </row>
    <row r="87" spans="1:7" ht="15" x14ac:dyDescent="0.2">
      <c r="A87" s="20" t="s">
        <v>135</v>
      </c>
      <c r="B87" s="6" t="s">
        <v>233</v>
      </c>
      <c r="C87" s="7" t="s">
        <v>136</v>
      </c>
      <c r="D87" s="10">
        <v>5</v>
      </c>
      <c r="E87" s="8"/>
      <c r="F87" s="2">
        <v>45</v>
      </c>
      <c r="G87" s="2">
        <f t="shared" si="1"/>
        <v>225</v>
      </c>
    </row>
    <row r="88" spans="1:7" ht="15" x14ac:dyDescent="0.2">
      <c r="A88" s="20" t="s">
        <v>137</v>
      </c>
      <c r="B88" s="6" t="s">
        <v>233</v>
      </c>
      <c r="C88" s="7" t="s">
        <v>138</v>
      </c>
      <c r="D88" s="10">
        <v>5</v>
      </c>
      <c r="E88" s="8"/>
      <c r="F88" s="2">
        <v>45</v>
      </c>
      <c r="G88" s="2">
        <f t="shared" si="1"/>
        <v>225</v>
      </c>
    </row>
    <row r="89" spans="1:7" ht="15" x14ac:dyDescent="0.2">
      <c r="A89" s="20" t="s">
        <v>139</v>
      </c>
      <c r="B89" s="6" t="s">
        <v>233</v>
      </c>
      <c r="C89" s="7" t="s">
        <v>140</v>
      </c>
      <c r="D89" s="10">
        <v>5</v>
      </c>
      <c r="E89" s="8"/>
      <c r="F89" s="2">
        <v>45</v>
      </c>
      <c r="G89" s="2">
        <f t="shared" si="1"/>
        <v>225</v>
      </c>
    </row>
    <row r="90" spans="1:7" ht="15.75" x14ac:dyDescent="0.25">
      <c r="A90" s="24"/>
      <c r="B90" s="24"/>
      <c r="C90" s="24"/>
      <c r="D90" s="24"/>
      <c r="E90" s="24"/>
      <c r="F90" s="74" t="s">
        <v>256</v>
      </c>
      <c r="G90" s="72">
        <f>SUM(G23:G89)</f>
        <v>33560</v>
      </c>
    </row>
    <row r="91" spans="1:7" ht="15.6" customHeight="1" x14ac:dyDescent="0.25">
      <c r="A91" s="24"/>
      <c r="B91" s="24"/>
      <c r="C91" s="24"/>
      <c r="D91" s="24"/>
      <c r="E91" s="24"/>
      <c r="F91" s="75" t="s">
        <v>257</v>
      </c>
      <c r="G91" s="73">
        <f>+G90*0.12</f>
        <v>4027.2</v>
      </c>
    </row>
    <row r="92" spans="1:7" ht="15.6" customHeight="1" x14ac:dyDescent="0.25">
      <c r="A92" s="24"/>
      <c r="B92" s="24"/>
      <c r="C92" s="24"/>
      <c r="D92" s="24"/>
      <c r="E92" s="24"/>
      <c r="F92" s="74" t="s">
        <v>258</v>
      </c>
      <c r="G92" s="73">
        <f>+G90+G91</f>
        <v>37587.199999999997</v>
      </c>
    </row>
    <row r="93" spans="1:7" ht="15.75" x14ac:dyDescent="0.25">
      <c r="A93" s="9"/>
      <c r="B93" s="24"/>
      <c r="C93" s="24"/>
      <c r="D93" s="24"/>
      <c r="E93" s="9"/>
      <c r="F93" s="9"/>
      <c r="G93" s="1"/>
    </row>
    <row r="94" spans="1:7" ht="15.75" x14ac:dyDescent="0.25">
      <c r="A94" s="9"/>
      <c r="B94" s="24"/>
      <c r="C94" s="24"/>
      <c r="D94" s="24"/>
      <c r="E94" s="9"/>
      <c r="F94" s="9"/>
      <c r="G94" s="1"/>
    </row>
    <row r="95" spans="1:7" ht="15" x14ac:dyDescent="0.2">
      <c r="A95" s="4"/>
      <c r="B95" s="5"/>
      <c r="C95" s="5"/>
      <c r="D95" s="5"/>
      <c r="E95" s="4"/>
      <c r="F95" s="5"/>
      <c r="G95" s="5"/>
    </row>
    <row r="96" spans="1:7" ht="15.75" x14ac:dyDescent="0.25">
      <c r="B96" s="133" t="s">
        <v>141</v>
      </c>
      <c r="C96" s="134"/>
      <c r="D96" s="134"/>
      <c r="E96" s="41"/>
      <c r="F96" s="41"/>
      <c r="G96" s="41"/>
    </row>
    <row r="97" spans="2:7" ht="15.75" x14ac:dyDescent="0.25">
      <c r="B97" s="25" t="s">
        <v>143</v>
      </c>
      <c r="C97" s="18" t="s">
        <v>144</v>
      </c>
      <c r="D97" s="18" t="s">
        <v>142</v>
      </c>
      <c r="E97" s="37"/>
      <c r="G97" s="38"/>
    </row>
    <row r="98" spans="2:7" ht="15" x14ac:dyDescent="0.2">
      <c r="B98" s="20" t="s">
        <v>145</v>
      </c>
      <c r="C98" s="7" t="s">
        <v>146</v>
      </c>
      <c r="D98" s="10">
        <v>2</v>
      </c>
      <c r="E98" s="27"/>
      <c r="G98" s="39"/>
    </row>
    <row r="99" spans="2:7" ht="15" x14ac:dyDescent="0.2">
      <c r="B99" s="20" t="s">
        <v>147</v>
      </c>
      <c r="C99" s="7" t="s">
        <v>148</v>
      </c>
      <c r="D99" s="10">
        <v>1</v>
      </c>
      <c r="E99" s="27"/>
      <c r="G99" s="39"/>
    </row>
    <row r="100" spans="2:7" ht="15" x14ac:dyDescent="0.2">
      <c r="B100" s="20" t="s">
        <v>149</v>
      </c>
      <c r="C100" s="7" t="s">
        <v>150</v>
      </c>
      <c r="D100" s="10">
        <v>2</v>
      </c>
      <c r="E100" s="27"/>
      <c r="G100" s="39"/>
    </row>
    <row r="101" spans="2:7" ht="15" x14ac:dyDescent="0.2">
      <c r="B101" s="20" t="s">
        <v>151</v>
      </c>
      <c r="C101" s="7" t="s">
        <v>152</v>
      </c>
      <c r="D101" s="10">
        <v>1</v>
      </c>
      <c r="E101" s="27"/>
      <c r="G101" s="39"/>
    </row>
    <row r="102" spans="2:7" ht="15" x14ac:dyDescent="0.2">
      <c r="B102" s="20" t="s">
        <v>153</v>
      </c>
      <c r="C102" s="7" t="s">
        <v>154</v>
      </c>
      <c r="D102" s="10">
        <v>1</v>
      </c>
      <c r="E102" s="27"/>
      <c r="G102" s="39"/>
    </row>
    <row r="103" spans="2:7" ht="15" x14ac:dyDescent="0.2">
      <c r="B103" s="20" t="s">
        <v>155</v>
      </c>
      <c r="C103" s="7" t="s">
        <v>156</v>
      </c>
      <c r="D103" s="10">
        <v>1</v>
      </c>
      <c r="E103" s="27"/>
      <c r="G103" s="39"/>
    </row>
    <row r="104" spans="2:7" ht="15" x14ac:dyDescent="0.2">
      <c r="B104" s="20" t="s">
        <v>157</v>
      </c>
      <c r="C104" s="7" t="s">
        <v>158</v>
      </c>
      <c r="D104" s="10">
        <v>1</v>
      </c>
      <c r="E104" s="27"/>
      <c r="G104" s="39"/>
    </row>
    <row r="105" spans="2:7" ht="15" x14ac:dyDescent="0.2">
      <c r="B105" s="20" t="s">
        <v>159</v>
      </c>
      <c r="C105" s="7" t="s">
        <v>160</v>
      </c>
      <c r="D105" s="10">
        <v>1</v>
      </c>
      <c r="E105" s="27"/>
      <c r="G105" s="39"/>
    </row>
    <row r="106" spans="2:7" ht="15" x14ac:dyDescent="0.2">
      <c r="B106" s="20" t="s">
        <v>161</v>
      </c>
      <c r="C106" s="7" t="s">
        <v>162</v>
      </c>
      <c r="D106" s="10">
        <v>2</v>
      </c>
      <c r="E106" s="27"/>
      <c r="G106" s="39"/>
    </row>
    <row r="107" spans="2:7" ht="15" x14ac:dyDescent="0.2">
      <c r="B107" s="20" t="s">
        <v>163</v>
      </c>
      <c r="C107" s="7" t="s">
        <v>164</v>
      </c>
      <c r="D107" s="10">
        <v>10</v>
      </c>
      <c r="E107" s="27"/>
      <c r="G107" s="39"/>
    </row>
    <row r="108" spans="2:7" ht="15" x14ac:dyDescent="0.2">
      <c r="B108" s="20" t="s">
        <v>165</v>
      </c>
      <c r="C108" s="7" t="s">
        <v>166</v>
      </c>
      <c r="D108" s="10">
        <v>1</v>
      </c>
      <c r="E108" s="27"/>
      <c r="G108" s="39"/>
    </row>
    <row r="109" spans="2:7" ht="15" x14ac:dyDescent="0.2">
      <c r="B109" s="20" t="s">
        <v>167</v>
      </c>
      <c r="C109" s="7" t="s">
        <v>168</v>
      </c>
      <c r="D109" s="10">
        <v>1</v>
      </c>
      <c r="E109" s="27"/>
      <c r="G109" s="39"/>
    </row>
    <row r="110" spans="2:7" ht="15" x14ac:dyDescent="0.2">
      <c r="B110" s="20" t="s">
        <v>169</v>
      </c>
      <c r="C110" s="7" t="s">
        <v>170</v>
      </c>
      <c r="D110" s="10">
        <v>1</v>
      </c>
      <c r="E110" s="27"/>
      <c r="G110" s="39"/>
    </row>
    <row r="111" spans="2:7" ht="15" x14ac:dyDescent="0.2">
      <c r="B111" s="20" t="s">
        <v>171</v>
      </c>
      <c r="C111" s="7" t="s">
        <v>172</v>
      </c>
      <c r="D111" s="10">
        <v>1</v>
      </c>
      <c r="E111" s="27"/>
      <c r="G111" s="39"/>
    </row>
    <row r="112" spans="2:7" ht="15" x14ac:dyDescent="0.2">
      <c r="B112" s="20" t="s">
        <v>173</v>
      </c>
      <c r="C112" s="7" t="s">
        <v>170</v>
      </c>
      <c r="D112" s="10">
        <v>1</v>
      </c>
      <c r="E112" s="27"/>
      <c r="G112" s="39"/>
    </row>
    <row r="113" spans="1:7" ht="15" x14ac:dyDescent="0.2">
      <c r="B113" s="20" t="s">
        <v>174</v>
      </c>
      <c r="C113" s="7" t="s">
        <v>172</v>
      </c>
      <c r="D113" s="10">
        <v>1</v>
      </c>
      <c r="E113" s="27"/>
      <c r="G113" s="39"/>
    </row>
    <row r="114" spans="1:7" ht="15" x14ac:dyDescent="0.2">
      <c r="B114" s="20" t="s">
        <v>175</v>
      </c>
      <c r="C114" s="7" t="s">
        <v>176</v>
      </c>
      <c r="D114" s="10">
        <v>1</v>
      </c>
      <c r="E114" s="27"/>
      <c r="G114" s="39"/>
    </row>
    <row r="115" spans="1:7" ht="15" x14ac:dyDescent="0.2">
      <c r="B115" s="26"/>
      <c r="C115" s="19" t="s">
        <v>177</v>
      </c>
      <c r="D115" s="16">
        <v>1</v>
      </c>
      <c r="E115" s="40"/>
      <c r="G115" s="39"/>
    </row>
    <row r="116" spans="1:7" ht="15" x14ac:dyDescent="0.2">
      <c r="B116" s="26"/>
      <c r="C116" s="19" t="s">
        <v>178</v>
      </c>
      <c r="D116" s="16">
        <v>1</v>
      </c>
      <c r="E116" s="40"/>
      <c r="G116" s="39"/>
    </row>
    <row r="117" spans="1:7" ht="15" x14ac:dyDescent="0.2">
      <c r="B117" s="26"/>
      <c r="C117" s="19" t="s">
        <v>179</v>
      </c>
      <c r="D117" s="16">
        <v>1</v>
      </c>
      <c r="E117" s="40"/>
      <c r="G117" s="39"/>
    </row>
    <row r="118" spans="1:7" ht="15" x14ac:dyDescent="0.2"/>
    <row r="119" spans="1:7" ht="15" x14ac:dyDescent="0.2">
      <c r="B119" s="33"/>
      <c r="E119" s="33"/>
    </row>
    <row r="120" spans="1:7" ht="15" x14ac:dyDescent="0.2">
      <c r="A120" s="3" t="s">
        <v>249</v>
      </c>
      <c r="B120" s="45"/>
      <c r="C120" s="45"/>
      <c r="E120" s="46" t="s">
        <v>250</v>
      </c>
      <c r="F120" s="47"/>
      <c r="G120" s="47"/>
    </row>
    <row r="121" spans="1:7" ht="15" x14ac:dyDescent="0.2">
      <c r="C121" s="33"/>
      <c r="E121" s="33"/>
    </row>
    <row r="122" spans="1:7" ht="15" x14ac:dyDescent="0.2">
      <c r="B122" s="33"/>
      <c r="C122" s="33"/>
      <c r="E122" s="33"/>
    </row>
    <row r="123" spans="1:7" ht="20.100000000000001" customHeight="1" x14ac:dyDescent="0.2">
      <c r="C123" s="33"/>
      <c r="E123" s="33"/>
    </row>
    <row r="124" spans="1:7" ht="20.100000000000001" customHeight="1" x14ac:dyDescent="0.25">
      <c r="A124" s="3" t="s">
        <v>251</v>
      </c>
      <c r="B124" s="47"/>
      <c r="C124" s="45"/>
      <c r="D124" s="30"/>
      <c r="E124" s="29"/>
    </row>
    <row r="125" spans="1:7" ht="20.100000000000001" customHeight="1" x14ac:dyDescent="0.2">
      <c r="B125" s="33"/>
      <c r="C125" s="33"/>
      <c r="E125" s="33"/>
      <c r="F125" s="33"/>
    </row>
    <row r="126" spans="1:7" ht="20.100000000000001" customHeight="1" x14ac:dyDescent="0.25">
      <c r="B126" s="33"/>
      <c r="C126" s="33"/>
      <c r="D126" s="30"/>
      <c r="E126" s="33"/>
      <c r="F126" s="33"/>
    </row>
    <row r="127" spans="1:7" ht="20.100000000000001" customHeight="1" x14ac:dyDescent="0.2">
      <c r="B127" s="33"/>
      <c r="C127" s="33"/>
      <c r="E127" s="33"/>
      <c r="F127" s="33"/>
    </row>
    <row r="128" spans="1:7" ht="20.100000000000001" customHeight="1" x14ac:dyDescent="0.2">
      <c r="A128" s="3" t="s">
        <v>252</v>
      </c>
      <c r="B128" s="47"/>
      <c r="C128" s="45"/>
      <c r="E128" s="33"/>
      <c r="F128" s="33"/>
    </row>
    <row r="129" spans="2:6" ht="20.100000000000001" customHeight="1" x14ac:dyDescent="0.2">
      <c r="B129" s="33"/>
      <c r="C129" s="33"/>
      <c r="E129" s="33"/>
      <c r="F129" s="33"/>
    </row>
  </sheetData>
  <mergeCells count="5">
    <mergeCell ref="A2:G2"/>
    <mergeCell ref="A3:G3"/>
    <mergeCell ref="A4:G4"/>
    <mergeCell ref="O4:P5"/>
    <mergeCell ref="B96:D9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JAIRO</vt:lpstr>
      <vt:lpstr>Hoja1</vt:lpstr>
      <vt:lpstr>INQUIORT</vt:lpstr>
      <vt:lpstr>JAIRO!Área_de_impresión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UsuarioPC</cp:lastModifiedBy>
  <cp:lastPrinted>2022-09-12T13:47:26Z</cp:lastPrinted>
  <dcterms:created xsi:type="dcterms:W3CDTF">2022-06-20T23:01:05Z</dcterms:created>
  <dcterms:modified xsi:type="dcterms:W3CDTF">2022-09-28T21:31:46Z</dcterms:modified>
</cp:coreProperties>
</file>