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E5971777-ABD1-4080-B658-AEBCE0B8A3B7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JAIRO" sheetId="5" r:id="rId1"/>
    <sheet name="PLACA TROCANTER" sheetId="7" r:id="rId2"/>
    <sheet name="INQUIORT" sheetId="6" r:id="rId3"/>
    <sheet name="DFN" sheetId="8" r:id="rId4"/>
    <sheet name="DFN ESPAÑOL" sheetId="9" r:id="rId5"/>
  </sheets>
  <definedNames>
    <definedName name="_xlnm.Print_Area" localSheetId="4">'DFN ESPAÑOL'!$A$1:$E$190</definedName>
    <definedName name="_xlnm.Print_Area" localSheetId="2">INQUIORT!$A$1:$G$114</definedName>
    <definedName name="_xlnm.Print_Area" localSheetId="0">JAIRO!$A$1:$E$288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7" i="9" l="1"/>
  <c r="B170" i="9"/>
  <c r="B151" i="9"/>
  <c r="B121" i="9"/>
  <c r="D96" i="9"/>
  <c r="D89" i="9"/>
  <c r="D75" i="9"/>
  <c r="D63" i="9"/>
  <c r="D59" i="9"/>
  <c r="D48" i="9"/>
  <c r="D37" i="9"/>
  <c r="B171" i="8"/>
  <c r="B164" i="8"/>
  <c r="B145" i="8"/>
  <c r="B115" i="8"/>
  <c r="D88" i="8"/>
  <c r="D80" i="8"/>
  <c r="D66" i="8"/>
  <c r="D54" i="8"/>
  <c r="D50" i="8"/>
  <c r="D39" i="8"/>
  <c r="D28" i="8"/>
  <c r="C6" i="8"/>
  <c r="C6" i="9" l="1"/>
  <c r="B252" i="5" l="1"/>
  <c r="B223" i="5"/>
  <c r="B201" i="5"/>
  <c r="D117" i="5"/>
  <c r="D87" i="5"/>
  <c r="D75" i="5"/>
  <c r="D66" i="5"/>
  <c r="D52" i="5"/>
  <c r="D36" i="5"/>
  <c r="C6" i="5"/>
  <c r="G90" i="6" l="1"/>
  <c r="G91" i="6"/>
  <c r="D92" i="6"/>
  <c r="D78" i="6"/>
  <c r="D67" i="6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93" i="6" l="1"/>
  <c r="G94" i="6" s="1"/>
  <c r="G95" i="6" s="1"/>
</calcChain>
</file>

<file path=xl/sharedStrings.xml><?xml version="1.0" encoding="utf-8"?>
<sst xmlns="http://schemas.openxmlformats.org/spreadsheetml/2006/main" count="1519" uniqueCount="968">
  <si>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</si>
  <si>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</si>
  <si>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</si>
  <si>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</si>
  <si>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</si>
  <si>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</si>
  <si>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</si>
  <si>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</si>
  <si>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</si>
  <si>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</si>
  <si>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</si>
  <si>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</si>
  <si>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</si>
  <si>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</si>
  <si>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</si>
  <si>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</si>
  <si>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</si>
  <si>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</si>
  <si>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</si>
  <si>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</si>
  <si>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</si>
  <si>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</si>
  <si>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</si>
  <si>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</si>
  <si>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</si>
  <si>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</si>
  <si>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</si>
  <si>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</si>
  <si>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</si>
  <si>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</si>
  <si>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</si>
  <si>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</si>
  <si>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</si>
  <si>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</si>
  <si>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</si>
  <si>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</si>
  <si>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</si>
  <si>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</si>
  <si>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</si>
  <si>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</si>
  <si>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</si>
  <si>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</si>
  <si>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</si>
  <si>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</si>
  <si>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</si>
  <si>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</si>
  <si>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</si>
  <si>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</si>
  <si>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</si>
  <si>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</si>
  <si>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</si>
  <si>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</si>
  <si>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</si>
  <si>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</si>
  <si>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</si>
  <si>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</si>
  <si>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</si>
  <si>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</si>
  <si>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</si>
  <si>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</si>
  <si>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</si>
  <si>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</si>
  <si>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</si>
  <si>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</si>
  <si>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</si>
  <si>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</si>
  <si>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</si>
  <si>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</si>
  <si>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</si>
  <si>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</si>
  <si>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</si>
  <si>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</si>
  <si>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</si>
  <si>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</si>
  <si>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</si>
  <si>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</si>
  <si>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</si>
  <si>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</si>
  <si>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</si>
  <si>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</si>
  <si>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</si>
  <si>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</si>
  <si>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</si>
  <si>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</si>
  <si>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</si>
  <si>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</si>
  <si>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</si>
  <si>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</si>
  <si>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</si>
  <si>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</si>
  <si>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</si>
  <si>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</si>
  <si>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</si>
  <si>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</si>
  <si>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</si>
  <si>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</si>
  <si>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</si>
  <si>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</si>
  <si>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</si>
  <si>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</si>
  <si>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</si>
  <si>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</si>
  <si>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</si>
  <si>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</si>
  <si>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</si>
  <si>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</si>
  <si>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</si>
  <si>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</si>
  <si>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</si>
  <si>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</si>
  <si>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</si>
  <si>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</si>
  <si>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</si>
  <si>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</si>
  <si>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</si>
  <si>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</si>
  <si>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</si>
  <si>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</si>
  <si>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</si>
  <si>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</si>
  <si>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</si>
  <si>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</si>
  <si>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</si>
  <si>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</si>
  <si>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</si>
  <si>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</si>
  <si>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</si>
  <si>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</si>
  <si>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</si>
  <si>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</si>
  <si>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</si>
  <si>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</si>
  <si>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</si>
  <si>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</si>
  <si>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</si>
  <si>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</si>
  <si>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</si>
  <si>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</si>
  <si>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</si>
  <si>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</si>
  <si>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</si>
  <si>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</si>
  <si>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</si>
  <si>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</si>
  <si>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</si>
  <si>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</si>
  <si>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</si>
  <si>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</si>
  <si>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</si>
  <si>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</si>
  <si>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</si>
  <si>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</si>
  <si>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</si>
  <si>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</si>
  <si>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</si>
  <si>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</si>
  <si>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</si>
  <si>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</si>
  <si>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</si>
  <si>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</si>
  <si>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</si>
  <si>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TIPO DE SEGURO </t>
  </si>
  <si>
    <t>LOTE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</si>
  <si>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</si>
  <si>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</si>
  <si>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</si>
  <si>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</si>
  <si>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</si>
  <si>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</si>
  <si>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</si>
  <si>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</si>
  <si>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</si>
  <si>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</si>
  <si>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</si>
  <si>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</si>
  <si>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</si>
  <si>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</si>
  <si>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</si>
  <si>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</si>
  <si>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</si>
  <si>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</si>
  <si>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</si>
  <si>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</si>
  <si>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</si>
  <si>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</si>
  <si>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</si>
  <si>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</si>
  <si>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</si>
  <si>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</si>
  <si>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</si>
  <si>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</si>
  <si>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</si>
  <si>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</si>
  <si>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</si>
  <si>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</si>
  <si>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</si>
  <si>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</si>
  <si>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</si>
  <si>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</si>
  <si>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</si>
  <si>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</si>
  <si>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</si>
  <si>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</si>
  <si>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</si>
  <si>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</si>
  <si>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</si>
  <si>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</si>
  <si>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</si>
  <si>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</si>
  <si>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</si>
  <si>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ENTREGADO </t>
  </si>
  <si>
    <t>RECIBIDO</t>
  </si>
  <si>
    <t>INSTRUMENTADOR</t>
  </si>
  <si>
    <t>VERIFICADO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</si>
  <si>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</si>
  <si>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</si>
  <si>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</si>
  <si>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</si>
  <si>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</si>
  <si>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</si>
  <si>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</si>
  <si>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</si>
  <si>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</si>
  <si>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</si>
  <si>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</si>
  <si>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</si>
  <si>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</si>
  <si>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</si>
  <si>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</si>
  <si>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</si>
  <si>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</si>
  <si>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</si>
  <si>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</si>
  <si>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</si>
  <si>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</si>
  <si>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</si>
  <si>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</si>
  <si>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</si>
  <si>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</si>
  <si>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</si>
  <si>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</si>
  <si>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</si>
  <si>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</si>
  <si>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</si>
  <si>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</si>
  <si>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</si>
  <si>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</si>
  <si>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</si>
  <si>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</si>
  <si>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</si>
  <si>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</si>
  <si>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</si>
  <si>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</si>
  <si>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</si>
  <si>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</si>
  <si>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</si>
  <si>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</si>
  <si>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</si>
  <si>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</si>
  <si>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</si>
  <si>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</si>
  <si>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</si>
  <si>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</si>
  <si>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</si>
  <si>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</si>
  <si>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</si>
  <si>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</si>
  <si>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</si>
  <si>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</si>
  <si>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</si>
  <si>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</si>
  <si>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</si>
  <si>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</si>
  <si>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</si>
  <si>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</si>
  <si>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</si>
  <si>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</si>
  <si>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</si>
  <si>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</si>
  <si>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</si>
  <si>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</si>
  <si>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</si>
  <si>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</si>
  <si>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</si>
  <si>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</si>
  <si>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</si>
  <si>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</si>
  <si>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</si>
  <si>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</si>
  <si>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</si>
  <si>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</si>
  <si>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</si>
  <si>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</si>
  <si>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</si>
  <si>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</si>
  <si>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</si>
  <si>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</si>
  <si>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</si>
  <si>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</si>
  <si>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</si>
  <si>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</si>
  <si>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</si>
  <si>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</si>
  <si>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</si>
  <si>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</si>
  <si>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</si>
  <si>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</si>
  <si>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</si>
  <si>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</si>
  <si>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</si>
  <si>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</si>
  <si>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</si>
  <si>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HOSPITAL LUIS VERNAZA</t>
  </si>
  <si>
    <t>0990967946001</t>
  </si>
  <si>
    <t>LOJA Y ESCOBEDO</t>
  </si>
  <si>
    <t xml:space="preserve">IDENTIFICACION DEL PACIENTE </t>
  </si>
  <si>
    <t xml:space="preserve">8:00AM 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</si>
  <si>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</si>
  <si>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</si>
  <si>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</si>
  <si>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</si>
  <si>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</si>
  <si>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</si>
  <si>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</si>
  <si>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2102301</t>
  </si>
  <si>
    <t xml:space="preserve">CLAVO FEMUR EXPERT  9*340mm DER TIT. 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</si>
  <si>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</si>
  <si>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</si>
  <si>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</si>
  <si>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</si>
  <si>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</si>
  <si>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</si>
  <si>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</si>
  <si>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</si>
  <si>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</si>
  <si>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</si>
  <si>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2101210</t>
  </si>
  <si>
    <t xml:space="preserve">CLAVO FEMUR EXPERT  9*420mm DER TIT. </t>
  </si>
  <si>
    <t>H2104256</t>
  </si>
  <si>
    <t xml:space="preserve">CLAVO FEMUR EXPERT 9*300mm IZQ TIT. 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</si>
  <si>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</si>
  <si>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</si>
  <si>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</si>
  <si>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</si>
  <si>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</si>
  <si>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</si>
  <si>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</si>
  <si>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</si>
  <si>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</si>
  <si>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</si>
  <si>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</si>
  <si>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</si>
  <si>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</si>
  <si>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</si>
  <si>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</si>
  <si>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</si>
  <si>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</si>
  <si>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</si>
  <si>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</si>
  <si>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</si>
  <si>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</si>
  <si>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</si>
  <si>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</si>
  <si>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</si>
  <si>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</si>
  <si>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</si>
  <si>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</si>
  <si>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</si>
  <si>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</si>
  <si>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</si>
  <si>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</si>
  <si>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</si>
  <si>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</si>
  <si>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</si>
  <si>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</si>
  <si>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</si>
  <si>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</si>
  <si>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</si>
  <si>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</si>
  <si>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</si>
  <si>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</si>
  <si>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</si>
  <si>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2102957</t>
  </si>
  <si>
    <t xml:space="preserve">CLAVO FEMUR EXPERT 10*320mm IZQ TIT. </t>
  </si>
  <si>
    <t>070941340</t>
  </si>
  <si>
    <t>200709402</t>
  </si>
  <si>
    <t xml:space="preserve">CLAVO FEMUR EXPERT 10*340mm IZQ TIT. </t>
  </si>
  <si>
    <t>070941360</t>
  </si>
  <si>
    <t>2100607</t>
  </si>
  <si>
    <t xml:space="preserve">CLAVO FEMUR EXPERT 10*360mm IZQ TIT. </t>
  </si>
  <si>
    <t>070941380</t>
  </si>
  <si>
    <t>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</si>
  <si>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</si>
  <si>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</si>
  <si>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</si>
  <si>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</si>
  <si>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</si>
  <si>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 xml:space="preserve">CLAVO FEMUR EXPERT 10*420mm IZQ TIT. </t>
  </si>
  <si>
    <t>070952300</t>
  </si>
  <si>
    <t>H200709522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</si>
  <si>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</si>
  <si>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</si>
  <si>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</si>
  <si>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</si>
  <si>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</si>
  <si>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</si>
  <si>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</si>
  <si>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</si>
  <si>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</si>
  <si>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</si>
  <si>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</si>
  <si>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</si>
  <si>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</si>
  <si>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</si>
  <si>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</si>
  <si>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070951300</t>
  </si>
  <si>
    <t>1505070954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</si>
  <si>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</si>
  <si>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</si>
  <si>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</si>
  <si>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</si>
  <si>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</si>
  <si>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 xml:space="preserve">CLAVO FEMUR EXPERT 11*340mm IZQ TIT. </t>
  </si>
  <si>
    <t>070951360</t>
  </si>
  <si>
    <t>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</si>
  <si>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</si>
  <si>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</si>
  <si>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</si>
  <si>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</si>
  <si>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</si>
  <si>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2100639</t>
  </si>
  <si>
    <t xml:space="preserve">CLAVO FEMUR EXPERT 11*400mm IZQ TIT. </t>
  </si>
  <si>
    <t>070951420</t>
  </si>
  <si>
    <t xml:space="preserve">CLAVO FEMUR EXPERT 11*420mm IZQ TIT. </t>
  </si>
  <si>
    <t>070962360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</si>
  <si>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</si>
  <si>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</si>
  <si>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</si>
  <si>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</si>
  <si>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</si>
  <si>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</si>
  <si>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</si>
  <si>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</si>
  <si>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</si>
  <si>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</si>
  <si>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</si>
  <si>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</si>
  <si>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</si>
  <si>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</si>
  <si>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</si>
  <si>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</si>
  <si>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190712201</t>
  </si>
  <si>
    <t>TORNILLO DE CUELLO FEMORAL EXPERT 6.9*60mm TITANIO</t>
  </si>
  <si>
    <t>071220065</t>
  </si>
  <si>
    <t>200712202</t>
  </si>
  <si>
    <t xml:space="preserve">TORNILLO DE CUELLO FEMORAL EXPERT 6.9*65mm TITANIO  </t>
  </si>
  <si>
    <t>071220070</t>
  </si>
  <si>
    <t>200712201</t>
  </si>
  <si>
    <t>TORNILLO DE CUELLO FEMORAL EXPERT 6.9*70mm TITANIO</t>
  </si>
  <si>
    <t>071220075</t>
  </si>
  <si>
    <t>2103279</t>
  </si>
  <si>
    <t>TORNILLO DE CUELLO FEMORAL EXPERT 6.9*75mm TITANIO</t>
  </si>
  <si>
    <t>071220080</t>
  </si>
  <si>
    <t>2105854</t>
  </si>
  <si>
    <t xml:space="preserve">TORNILLO DE CUELLO FEMORAL EXPERT 6.9*80mm TITANIO  </t>
  </si>
  <si>
    <t>071220085</t>
  </si>
  <si>
    <t>2100244</t>
  </si>
  <si>
    <t xml:space="preserve">TORNILLO DE CUELLO FEMORAL EXPERT 6.9*85mm TITANIO.  </t>
  </si>
  <si>
    <t>071220090</t>
  </si>
  <si>
    <t>200712203</t>
  </si>
  <si>
    <t xml:space="preserve">TORNILLO DE CUELLO FEMORAL EXPERT 6.9*90mm TITANIO  </t>
  </si>
  <si>
    <t>071220095</t>
  </si>
  <si>
    <t>2104304</t>
  </si>
  <si>
    <t>TORNILLO DE CUELLO FEMORAL EXPERT 6.9*95mm TITANIO</t>
  </si>
  <si>
    <t>071220100</t>
  </si>
  <si>
    <t>200712207</t>
  </si>
  <si>
    <t>TORNILLO DE CUELLO FEMORAL EXPERT 6.9*100mm TITANIO.</t>
  </si>
  <si>
    <t>071220105</t>
  </si>
  <si>
    <t>2104602</t>
  </si>
  <si>
    <t>TORNILLO DE CUELLO FEMORAL EXPERT 6.9*105mm TITANIO</t>
  </si>
  <si>
    <t>071220110</t>
  </si>
  <si>
    <t>2104614</t>
  </si>
  <si>
    <t>TORNILLO DE CUELLO FEMORAL EXPERT 6.9*110mmTITANIO</t>
  </si>
  <si>
    <t>071210026</t>
  </si>
  <si>
    <t>2103979</t>
  </si>
  <si>
    <t>TORNILLO DE BLOQUEO 4.9*26mm TITANIO</t>
  </si>
  <si>
    <t>071210028</t>
  </si>
  <si>
    <t>2007121</t>
  </si>
  <si>
    <t>TORNILLO DE BLOQUEO 4.9*28mmTITANIO</t>
  </si>
  <si>
    <t>071210030</t>
  </si>
  <si>
    <t>2104582</t>
  </si>
  <si>
    <t>TORNILLO DE BLOQUEO 4.9*30mm TITANIO.</t>
  </si>
  <si>
    <t>071210032</t>
  </si>
  <si>
    <t>2104570</t>
  </si>
  <si>
    <t>TORNILLO DE BLOQUEO 4.9*32mm TITANIO</t>
  </si>
  <si>
    <t>071210034</t>
  </si>
  <si>
    <t>2103345</t>
  </si>
  <si>
    <t>TORNILLO DE BLOQUEO 4.9*34mm TITANIO</t>
  </si>
  <si>
    <t>071210036</t>
  </si>
  <si>
    <t>2102352</t>
  </si>
  <si>
    <t>TORNILLO DE BLOQUEO 4.9*36mmTITANIO</t>
  </si>
  <si>
    <t>071210038</t>
  </si>
  <si>
    <t>200712149</t>
  </si>
  <si>
    <t>TORNILLO DE BLOQUEO 4.9*38mm TITANIO</t>
  </si>
  <si>
    <t>071210040</t>
  </si>
  <si>
    <t>2105790</t>
  </si>
  <si>
    <t>TORNILLO DE BLOQUEO 4.9*40mm TITANIO.</t>
  </si>
  <si>
    <t>071210042</t>
  </si>
  <si>
    <t>2102811</t>
  </si>
  <si>
    <t>TORNILLO DE BLOQUEO 4.9*42mm TITANIO.</t>
  </si>
  <si>
    <t>071210044</t>
  </si>
  <si>
    <t>2100850</t>
  </si>
  <si>
    <t>TORNILLO DE BLOQUEO 4.9*44mmTITANIO.</t>
  </si>
  <si>
    <t>071210046</t>
  </si>
  <si>
    <t>2102270</t>
  </si>
  <si>
    <t>TORNILLO DE BLOQUEO 4.9*46mm TITANIO.</t>
  </si>
  <si>
    <t>071210048</t>
  </si>
  <si>
    <t>2102849</t>
  </si>
  <si>
    <t>TORNILLO DE BLOQUEO 4.9*48mm TITANIO.</t>
  </si>
  <si>
    <t>071210050</t>
  </si>
  <si>
    <t>2105800</t>
  </si>
  <si>
    <t>TORNILLO DE BLOQUEO 4.9*50mm TITANIO</t>
  </si>
  <si>
    <t>071210052</t>
  </si>
  <si>
    <t>TORNILLO DE BLOQUEO 4.9*52mm TITANIO.</t>
  </si>
  <si>
    <t>071210054</t>
  </si>
  <si>
    <t>2102869</t>
  </si>
  <si>
    <t>TORNILLO DE BLOQUEO 4.9*54mm TITANIO</t>
  </si>
  <si>
    <t>071210056</t>
  </si>
  <si>
    <t>2102845</t>
  </si>
  <si>
    <t>TORNILLO DE BLOQUEO 4.9*56mm TITANIO</t>
  </si>
  <si>
    <t>071210058</t>
  </si>
  <si>
    <t>2102316</t>
  </si>
  <si>
    <t>TORNILLO DE BLOQUEO 4.9*58mm TITANIO</t>
  </si>
  <si>
    <t>071210060</t>
  </si>
  <si>
    <t>2102306</t>
  </si>
  <si>
    <t>TORNILLO DE BLOQUEO 4.9*60mm TITANIO.</t>
  </si>
  <si>
    <t>071210062</t>
  </si>
  <si>
    <t>2102652</t>
  </si>
  <si>
    <t>TORNILLO DE BLOQUEO 4.9*62mm TITANIO.</t>
  </si>
  <si>
    <t>071210064</t>
  </si>
  <si>
    <t>200712103</t>
  </si>
  <si>
    <t>TORNILLO DE BLOQUEO 4.9*64mm TITANIO</t>
  </si>
  <si>
    <t>071210066</t>
  </si>
  <si>
    <t>2102647</t>
  </si>
  <si>
    <t>TORNILLO DE BLOQUEO 4.9*66mmTITANIO</t>
  </si>
  <si>
    <t>071210068</t>
  </si>
  <si>
    <t>200712115</t>
  </si>
  <si>
    <t>TORNILLO DE BLOQUEO 4.9*68mm TITANIO.</t>
  </si>
  <si>
    <t>071210070</t>
  </si>
  <si>
    <t>200712102</t>
  </si>
  <si>
    <t>TORNILLO DE BLOQUEO 4.9*70mm TITANIO</t>
  </si>
  <si>
    <t>071210072</t>
  </si>
  <si>
    <t>200712112</t>
  </si>
  <si>
    <t>TORNILLO DE BLOQUEO 4.9*72mm TITANIO.</t>
  </si>
  <si>
    <t>071210074</t>
  </si>
  <si>
    <t>200712113</t>
  </si>
  <si>
    <t>TORNILLO DE BLOQUEO 4.9*74mm TITANIO</t>
  </si>
  <si>
    <t>071210076</t>
  </si>
  <si>
    <t>200712104</t>
  </si>
  <si>
    <t>TORNILLO DE BLOQUEO 4.9*76mm TITANIO.</t>
  </si>
  <si>
    <t>071210078</t>
  </si>
  <si>
    <t>2101687</t>
  </si>
  <si>
    <t>TORNILLO DE BLOQUEO 4.9*78mm TITANIO</t>
  </si>
  <si>
    <t>071210080</t>
  </si>
  <si>
    <t>2100898</t>
  </si>
  <si>
    <t>TORNILLO DE BLOQUEO 4.9*80mm TITANIO</t>
  </si>
  <si>
    <t>071210085</t>
  </si>
  <si>
    <t>190712127</t>
  </si>
  <si>
    <t>TORNILLO DE BLOQUEO 4.9*85mm TITANIO.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</si>
  <si>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</si>
  <si>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</si>
  <si>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</si>
  <si>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</si>
  <si>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</si>
  <si>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</si>
  <si>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</si>
  <si>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</si>
  <si>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</si>
  <si>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</si>
  <si>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</si>
  <si>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</si>
  <si>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</si>
  <si>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</si>
  <si>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</si>
  <si>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</si>
  <si>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</si>
  <si>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</si>
  <si>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</si>
  <si>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</si>
  <si>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</si>
  <si>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</si>
  <si>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</si>
  <si>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</si>
  <si>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</si>
  <si>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</si>
  <si>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</si>
  <si>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</si>
  <si>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</si>
  <si>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</si>
  <si>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</si>
  <si>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</si>
  <si>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</si>
  <si>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</si>
  <si>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</si>
  <si>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</si>
  <si>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</si>
  <si>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</si>
  <si>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</si>
  <si>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</si>
  <si>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</si>
  <si>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</si>
  <si>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</si>
  <si>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</si>
  <si>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</si>
  <si>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</si>
  <si>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</si>
  <si>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</si>
  <si>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</si>
  <si>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</si>
  <si>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</si>
  <si>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</si>
  <si>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</si>
  <si>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</si>
  <si>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</si>
  <si>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</si>
  <si>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NEJ0247</t>
  </si>
  <si>
    <t xml:space="preserve">DR MOREIRA </t>
  </si>
  <si>
    <t xml:space="preserve">FRANCO TORRES CLAUDIA </t>
  </si>
  <si>
    <t>071000220</t>
  </si>
  <si>
    <t>Distal Femoral Nail Ⅱ, cannulated, Ф10×220mm</t>
  </si>
  <si>
    <t>071000240</t>
  </si>
  <si>
    <t>H200710005</t>
  </si>
  <si>
    <t>Distal Femoral Nail Ⅱ, cannulated, Ф10×240mm</t>
  </si>
  <si>
    <t>071000260</t>
  </si>
  <si>
    <t>H200710006</t>
  </si>
  <si>
    <t>Distal Femoral Nail Ⅱ, cannulated, Ф10×260mm</t>
  </si>
  <si>
    <t>071010220</t>
  </si>
  <si>
    <t>Distal Femoral Nail Ⅱ, cannulated, Ф11×220mm</t>
  </si>
  <si>
    <t>071010240</t>
  </si>
  <si>
    <t>H200710104</t>
  </si>
  <si>
    <t>Distal Femoral Nail Ⅱ, cannulated, Ф11×240mm</t>
  </si>
  <si>
    <t>071010260</t>
  </si>
  <si>
    <t>Distal Femoral Nail Ⅱ, cannulated, Ф11×260mm</t>
  </si>
  <si>
    <t>071020220</t>
  </si>
  <si>
    <t>J2200247</t>
  </si>
  <si>
    <t>Distal Femoral Nail Ⅱ, cannulated, Ф12×220mm</t>
  </si>
  <si>
    <t>071020240</t>
  </si>
  <si>
    <t>B190710203</t>
  </si>
  <si>
    <t>Distal Femoral Nail Ⅱ, cannulated, Ф12×240mm</t>
  </si>
  <si>
    <t>071020260</t>
  </si>
  <si>
    <t>H200710204</t>
  </si>
  <si>
    <t>Distal Femoral Nail Ⅱ, cannulated, Ф12×260mm</t>
  </si>
  <si>
    <t>071060280</t>
  </si>
  <si>
    <t>A2203496</t>
  </si>
  <si>
    <t>Distal Femoral Nail Ⅱ, cannulated, long, Ф9×280mm</t>
  </si>
  <si>
    <t>071060300</t>
  </si>
  <si>
    <t>G180710601</t>
  </si>
  <si>
    <t>Distal Femoral Nail Ⅱ, cannulated, long, Ф9×300mm</t>
  </si>
  <si>
    <t>071060320</t>
  </si>
  <si>
    <t>C2203613</t>
  </si>
  <si>
    <t>Distal Femoral Nail Ⅱ, cannulated, long, Ф9×320mm</t>
  </si>
  <si>
    <t>071060340</t>
  </si>
  <si>
    <t>L2103514</t>
  </si>
  <si>
    <t>Distal Femoral Nail Ⅱ, cannulated, long, Ф9×340mm</t>
  </si>
  <si>
    <t>071060360</t>
  </si>
  <si>
    <t>C2203620</t>
  </si>
  <si>
    <t>Distal Femoral Nail Ⅱ, cannulated, long, Ф9×360mm</t>
  </si>
  <si>
    <t>071060380</t>
  </si>
  <si>
    <t>Distal Femoral Nail Ⅱ, cannulated, long, Ф9×380mm</t>
  </si>
  <si>
    <t>071060400</t>
  </si>
  <si>
    <t>J2102372</t>
  </si>
  <si>
    <t>Distal Femoral Nail Ⅱ, cannulated, long, Ф9×400mm</t>
  </si>
  <si>
    <t>071070280</t>
  </si>
  <si>
    <t>C2203609</t>
  </si>
  <si>
    <t>Distal Femoral Nail Ⅱ, cannulated, long, Ф10×280mm</t>
  </si>
  <si>
    <t>071070300</t>
  </si>
  <si>
    <t>F2204343</t>
  </si>
  <si>
    <t>Distal Femoral Nail Ⅱ, cannulated, long, Ф10×300mm</t>
  </si>
  <si>
    <t>071070320</t>
  </si>
  <si>
    <t>L2103528</t>
  </si>
  <si>
    <t>Distal Femoral Nail Ⅱ, cannulated, long, Ф10×320mm</t>
  </si>
  <si>
    <t>071070340</t>
  </si>
  <si>
    <t>H2202787</t>
  </si>
  <si>
    <t>Distal Femoral Nail Ⅱ, cannulated, long, Ф10×340mm</t>
  </si>
  <si>
    <t>071070360</t>
  </si>
  <si>
    <t>B2101259</t>
  </si>
  <si>
    <t>Distal Femoral Nail Ⅱ, cannulated, long, Ф10×360mm</t>
  </si>
  <si>
    <t>071070380</t>
  </si>
  <si>
    <t>J2200250</t>
  </si>
  <si>
    <t>Distal Femoral Nail Ⅱ, cannulated, long, Ф10×380mm</t>
  </si>
  <si>
    <t>071070400</t>
  </si>
  <si>
    <t>Distal Femoral Nail Ⅱ, cannulated, long, Ф10×400mm</t>
  </si>
  <si>
    <t>071080280</t>
  </si>
  <si>
    <t>Distal Femoral Nail Ⅱ, cannulated, long, Ф11×280mm</t>
  </si>
  <si>
    <t>071080300</t>
  </si>
  <si>
    <t>G2201103</t>
  </si>
  <si>
    <t>Distal Femoral Nail Ⅱ, cannulated, long, Ф11×300mm</t>
  </si>
  <si>
    <t>071080320</t>
  </si>
  <si>
    <t>D2103143</t>
  </si>
  <si>
    <t>Distal Femoral Nail Ⅱ, cannulated, long, Ф11×320mm</t>
  </si>
  <si>
    <t>071080340</t>
  </si>
  <si>
    <t>C2203619</t>
  </si>
  <si>
    <t>Distal Femoral Nail Ⅱ, cannulated, long, Ф11×340mm</t>
  </si>
  <si>
    <t>071080360</t>
  </si>
  <si>
    <t>C2203617</t>
  </si>
  <si>
    <t>Distal Femoral Nail Ⅱ, cannulated, long, Ф11×360mm</t>
  </si>
  <si>
    <t>071080380</t>
  </si>
  <si>
    <t>Distal Femoral Nail Ⅱ, cannulated, long, Ф11×380mm</t>
  </si>
  <si>
    <t>071080400</t>
  </si>
  <si>
    <t>E2103626</t>
  </si>
  <si>
    <t>Distal Femoral Nail Ⅱ, cannulated, long, Ф11×400mm</t>
  </si>
  <si>
    <t>071090040</t>
  </si>
  <si>
    <t>C2207850</t>
  </si>
  <si>
    <t>6.0mm Locking Screw for Distal Femoral Nail Ⅱ, 40mm</t>
  </si>
  <si>
    <t>071090045</t>
  </si>
  <si>
    <t>K2105337</t>
  </si>
  <si>
    <t>6.0mm Locking Screw for Distal Femoral Nail Ⅱ, 45mm</t>
  </si>
  <si>
    <t>071090050</t>
  </si>
  <si>
    <t>6.0mm Locking Screw for Distal Femoral Nail Ⅱ, 50mm</t>
  </si>
  <si>
    <t>071090055</t>
  </si>
  <si>
    <t>G2203185</t>
  </si>
  <si>
    <t>6.0mm Locking Screw for Distal Femoral Nail Ⅱ, 55mm</t>
  </si>
  <si>
    <t>071090060</t>
  </si>
  <si>
    <t>6.0mm Locking Screw for Distal Femoral Nail Ⅱ, 60mm</t>
  </si>
  <si>
    <t>071090065</t>
  </si>
  <si>
    <t>6.0mm Locking Screw for Distal Femoral Nail Ⅱ, 65mm</t>
  </si>
  <si>
    <t>071090070</t>
  </si>
  <si>
    <t>C2207845</t>
  </si>
  <si>
    <t>6.0mm Locking Screw for Distal Femoral Nail Ⅱ, 70mm</t>
  </si>
  <si>
    <t>071090075</t>
  </si>
  <si>
    <t>6.0mm Locking Screw for Distal Femoral Nail Ⅱ, 75mm</t>
  </si>
  <si>
    <t>071090080</t>
  </si>
  <si>
    <t>J200710901</t>
  </si>
  <si>
    <t>6.0mm Locking Screw for Distal Femoral Nail Ⅱ, 80mm</t>
  </si>
  <si>
    <t>071090085</t>
  </si>
  <si>
    <t>6.0mm Locking Screw for Distal Femoral Nail Ⅱ, 85mm</t>
  </si>
  <si>
    <t>071090090</t>
  </si>
  <si>
    <t>6.0mm Locking Screw for Distal Femoral Nail Ⅱ, 90mm</t>
  </si>
  <si>
    <t>071100040</t>
  </si>
  <si>
    <t>H2201421</t>
  </si>
  <si>
    <t>Spiral Blade for Distal Femoral Nail Ⅱ, Ф12.5×40mm</t>
  </si>
  <si>
    <t>071100045</t>
  </si>
  <si>
    <t>H2201424</t>
  </si>
  <si>
    <t>Spiral Blade for Distal Femoral Nail Ⅱ, Ф12.5×45mm</t>
  </si>
  <si>
    <t>071100050</t>
  </si>
  <si>
    <t>Spiral Blade for Distal Femoral Nail Ⅱ, Ф12.5×50mm</t>
  </si>
  <si>
    <t>071100055</t>
  </si>
  <si>
    <t>Spiral Blade for Distal Femoral Nail Ⅱ, Ф12.5×55mm</t>
  </si>
  <si>
    <t>071100060</t>
  </si>
  <si>
    <t>D2204652</t>
  </si>
  <si>
    <t>Spiral Blade for Distal Femoral Nail Ⅱ, Ф12.5×60mm</t>
  </si>
  <si>
    <t>071100065</t>
  </si>
  <si>
    <t>D2204703</t>
  </si>
  <si>
    <t>Spiral Blade for Distal Femoral Nail Ⅱ, Ф12.5×65mm</t>
  </si>
  <si>
    <t>071100070</t>
  </si>
  <si>
    <t>D2202419</t>
  </si>
  <si>
    <t>Spiral Blade for Distal Femoral Nail Ⅱ, Ф12.5×70mm</t>
  </si>
  <si>
    <t>071100075</t>
  </si>
  <si>
    <t>Spiral Blade for Distal Femoral Nail Ⅱ, Ф12.5×75mm</t>
  </si>
  <si>
    <t>071100080</t>
  </si>
  <si>
    <t>Spiral Blade for Distal Femoral Nail Ⅱ, Ф12.5×80mm</t>
  </si>
  <si>
    <t>071100085</t>
  </si>
  <si>
    <t>C2203028</t>
  </si>
  <si>
    <t>Spiral Blade for Distal Femoral Nail Ⅱ, Ф12.5×85mm</t>
  </si>
  <si>
    <t>071100090</t>
  </si>
  <si>
    <t>Spiral Blade for Distal Femoral Nail Ⅱ, Ф12.5×90mm</t>
  </si>
  <si>
    <t>074660000</t>
  </si>
  <si>
    <t>H2107138</t>
  </si>
  <si>
    <t>End Cap for Proximal Femoral Nail</t>
  </si>
  <si>
    <t>074661000</t>
  </si>
  <si>
    <t>H2107152</t>
  </si>
  <si>
    <t>End Cap for Proximal Femoral Nail, long</t>
  </si>
  <si>
    <t>071090025</t>
  </si>
  <si>
    <t>6.0mm Locking Screw for Distal Femoral Nail Ⅱ, 25mm</t>
  </si>
  <si>
    <t>4.9mm Locking Screw, 25mm</t>
  </si>
  <si>
    <t>4.9mm Locking Screw, 35mm</t>
  </si>
  <si>
    <t>4.9mm Locking Screw, 45mm</t>
  </si>
  <si>
    <t>4.9mm Locking Screw, 40mm</t>
  </si>
  <si>
    <t>4.9mm Locking Screw, 50mm</t>
  </si>
  <si>
    <t>4.9mm Locking Screw, 55mm</t>
  </si>
  <si>
    <t>070120046</t>
  </si>
  <si>
    <t>6.0mm Locking Screw for Distal Femoral Nail Ⅱ, 35mm</t>
  </si>
  <si>
    <t>071090035</t>
  </si>
  <si>
    <t>H180710002</t>
  </si>
  <si>
    <t>E2204374</t>
  </si>
  <si>
    <t>G200710102</t>
  </si>
  <si>
    <t>G18071060</t>
  </si>
  <si>
    <t>A2203493</t>
  </si>
  <si>
    <t>F180710802</t>
  </si>
  <si>
    <t>F2202850</t>
  </si>
  <si>
    <t>M2234117</t>
  </si>
  <si>
    <t>G2202498</t>
  </si>
  <si>
    <t>H180710901</t>
  </si>
  <si>
    <t>C2207855</t>
  </si>
  <si>
    <t>C190710910</t>
  </si>
  <si>
    <t>B2102143</t>
  </si>
  <si>
    <t>D2200713</t>
  </si>
  <si>
    <t>A2203487</t>
  </si>
  <si>
    <t>C2106364</t>
  </si>
  <si>
    <t>E2100709</t>
  </si>
  <si>
    <t>E2103542</t>
  </si>
  <si>
    <t>C2203134</t>
  </si>
  <si>
    <t>F2200157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</si>
  <si>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</si>
  <si>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</si>
  <si>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</si>
  <si>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</si>
  <si>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</si>
  <si>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</si>
  <si>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</si>
  <si>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</si>
  <si>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</si>
  <si>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</si>
  <si>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</si>
  <si>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</si>
  <si>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</si>
  <si>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</si>
  <si>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</si>
  <si>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</si>
  <si>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</si>
  <si>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A10-01-0001 21N1413</t>
  </si>
  <si>
    <t xml:space="preserve">PROTECTORES DE BATERIA </t>
  </si>
  <si>
    <t>N/A</t>
  </si>
  <si>
    <t xml:space="preserve">ADAPTADORES ANCLAJE RAPIDO </t>
  </si>
  <si>
    <t>21N0800</t>
  </si>
  <si>
    <t>21N1427</t>
  </si>
  <si>
    <t xml:space="preserve">INTERCAMBIADOR DE BATERIA </t>
  </si>
  <si>
    <t>B215351</t>
  </si>
  <si>
    <t xml:space="preserve">BATERIAS ROJAS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</si>
  <si>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</si>
  <si>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</si>
  <si>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</si>
  <si>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</si>
  <si>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</si>
  <si>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</si>
  <si>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</si>
  <si>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</si>
  <si>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</si>
  <si>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</si>
  <si>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</si>
  <si>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</si>
  <si>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</si>
  <si>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</si>
  <si>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</si>
  <si>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</si>
  <si>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 xml:space="preserve">PINZAS REDUCTORAS GEY GROSS </t>
  </si>
  <si>
    <t>PINZA REDUCTORA EN PUNTA GRANDE</t>
  </si>
  <si>
    <t>INSTRUMENTAL CERCLAJE</t>
  </si>
  <si>
    <t>CORTADOR</t>
  </si>
  <si>
    <t>PLAYO</t>
  </si>
  <si>
    <t>PASADOR DE ALAMBRE</t>
  </si>
  <si>
    <t>PORTA ALAMBRE</t>
  </si>
  <si>
    <t>CLAVO DISTAL DE FEMUR 10*220mm TIT.</t>
  </si>
  <si>
    <t>CLAVO DISTAL DE FEMUR 10*240mm TIT.</t>
  </si>
  <si>
    <t>CLAVO DISTAL DE FEMUR 10*260mm TIT.</t>
  </si>
  <si>
    <t>CLAVO DISTAL DE FEMUR 11*220mm TIT.</t>
  </si>
  <si>
    <t>CLAVO DISTAL DE FEMUR 11*240mm TIT.</t>
  </si>
  <si>
    <t>CLAVO DISTAL DE FEMUR 11*260mm TIT.</t>
  </si>
  <si>
    <t>CLAVO DISTAL DE FEMUR 12*220mm TIT.</t>
  </si>
  <si>
    <t>CLAVO DISTAL DE FEMUR 12*240mm TIT.</t>
  </si>
  <si>
    <t>CLAVO DISTAL DE FEMUR 12*260mm TIT.</t>
  </si>
  <si>
    <t>CLAVO DISTAL DE FEMUR 09*300mm TIT.</t>
  </si>
  <si>
    <t>CLAVO DISTAL DE FEMUR 09*280mm TIT.</t>
  </si>
  <si>
    <t>CLAVO DISTAL DE FEMUR 09*320mm TIT.</t>
  </si>
  <si>
    <t>CLAVO DISTAL DE FEMUR 09*340mm TIT.</t>
  </si>
  <si>
    <t>CLAVO DISTAL DE FEMUR 09*360mm TIT.</t>
  </si>
  <si>
    <t>CLAVO DISTAL DE FEMUR 09*380mm TIT.</t>
  </si>
  <si>
    <t>CLAVO DISTAL DE FEMUR 09*400mm TIT.</t>
  </si>
  <si>
    <t>CLAVO DISTAL DE FEMUR 10*280mm TIT.</t>
  </si>
  <si>
    <t>CLAVO DISTAL DE FEMUR 10*300mm TIT.</t>
  </si>
  <si>
    <t>CLAVO DISTAL DE FEMUR 10*320mm TIT.</t>
  </si>
  <si>
    <t>CLAVO DISTAL DE FEMUR 10*340mm TIT.</t>
  </si>
  <si>
    <t>CLAVO DISTAL DE FEMUR 10*360mm TIT.</t>
  </si>
  <si>
    <t>CLAVO DISTAL DE FEMUR 10*380mm TIT.</t>
  </si>
  <si>
    <t>CLAVO DISTAL DE FEMUR 10*400mm TIT.</t>
  </si>
  <si>
    <t>CLAVO DISTAL DE FEMUR 11*280mm TIT.</t>
  </si>
  <si>
    <t>CLAVO DISTAL DE FEMUR 11*300mm TIT.</t>
  </si>
  <si>
    <t>CLAVO DISTAL DE FEMUR 11*320mm TIT.</t>
  </si>
  <si>
    <t>CLAVO DISTAL DE FEMUR 11*340mm TIT.</t>
  </si>
  <si>
    <t>CLAVO DISTAL DE FEMUR 11*360mm TIT.</t>
  </si>
  <si>
    <t>CLAVO DISTAL DE FEMUR 11*380mm TIT.</t>
  </si>
  <si>
    <t>CLAVO DISTAL DE FEMUR 11*400mm TIT.</t>
  </si>
  <si>
    <t>TORNILLO DE BLOQUEO 6.0 *25mm TITANIO</t>
  </si>
  <si>
    <t>TORNILLO DE BLOQUEO 6.0 *35mm TITANIO</t>
  </si>
  <si>
    <t>TORNILLO DE BLOQUEO 6.0 *40mm TITANIO</t>
  </si>
  <si>
    <t>TORNILLO DE BLOQUEO 6.0 *45mm TITANIO</t>
  </si>
  <si>
    <t>TORNILLO DE BLOQUEO 6.0 *50mm TITANIO</t>
  </si>
  <si>
    <t>TORNILLO DE BLOQUEO 6.0 *55mm TITANIO</t>
  </si>
  <si>
    <t>TORNILLO DE BLOQUEO 6.0 *60mm TITANIO</t>
  </si>
  <si>
    <t>TORNILLO DE BLOQUEO 6.0 *65mm TITANIO</t>
  </si>
  <si>
    <t>TORNILLO DE BLOQUEO 6.0 *70mm TITANIO</t>
  </si>
  <si>
    <t>TORNILLO DE BLOQUEO 6.0 *75mm TITANIO</t>
  </si>
  <si>
    <t>TORNILLO DE BLOQUEO 6.0 *80mm TITANIO</t>
  </si>
  <si>
    <t>TORNILLO DE BLOQUEO 6.0 *85mm TITANIO</t>
  </si>
  <si>
    <t>TORNILLO DE BLOQUEO 6.0 *90mm TITANIO</t>
  </si>
  <si>
    <t>HOJA ESPIRAL DFN 12.5*40mm TITANIO</t>
  </si>
  <si>
    <t>HOJA ESPIRAL DFN 12.5*45mm TITANIO</t>
  </si>
  <si>
    <t>HOJA ESPIRAL DFN 12.5*50mm TITANIO</t>
  </si>
  <si>
    <t>HOJA ESPIRAL DFN 12.5*55mm TITANIO</t>
  </si>
  <si>
    <t>HOJA ESPIRAL DFN 12.5*60mm TITANIO</t>
  </si>
  <si>
    <t>HOJA ESPIRAL DFN 12.5*65mm TITANIO</t>
  </si>
  <si>
    <t>HOJA ESPIRAL DFN 12.5*70mm TITANIO</t>
  </si>
  <si>
    <t>HOJA ESPIRAL DFN 12.5*75mm TITANIO</t>
  </si>
  <si>
    <t>HOJA ESPIRAL DFN 12.5*80mm TITANIO</t>
  </si>
  <si>
    <t>HOJA ESPIRAL DFN 12.5*85mm TITANIO</t>
  </si>
  <si>
    <t>HOJA ESPIRAL DFN 12.5*90mm TITANIO</t>
  </si>
  <si>
    <t>TORNILLO DE BLOQUEO 4.9 *25mm TITANIO</t>
  </si>
  <si>
    <t>TORNILLO DE BLOQUEO 4.9 *35mm TITANIO</t>
  </si>
  <si>
    <t>TORNILLO DE BLOQUEO 4.9 *40mm TITANIO</t>
  </si>
  <si>
    <t>TORNILLO DE BLOQUEO 4.9 *45mm TITANIO</t>
  </si>
  <si>
    <t>TORNILLO DE BLOQUEO 4.9 *50mm TITANIO</t>
  </si>
  <si>
    <t>TORNILLO DE BLOQUEO 4.9 *55mm TITANIO</t>
  </si>
  <si>
    <t>TAPON CLAVO PROXIMAL FEMORAL</t>
  </si>
  <si>
    <t>TAPON CLAVO PROXIMAL FEMORAL LARGO</t>
  </si>
  <si>
    <t>INSTRUMENTAL CLAVO RETROGRADO FEMUR DFN</t>
  </si>
  <si>
    <t>EJE DIRECCIONAL PROXIMAL 160-200</t>
  </si>
  <si>
    <t>EJE DIRECCIONAL DISTAL 160-200</t>
  </si>
  <si>
    <t>EJE DIRECCIONAL PROXIMAL 220-260</t>
  </si>
  <si>
    <t>EJE DIRECCIONAL DISTAL 220-260</t>
  </si>
  <si>
    <t>EJE DIRECCIONAL DISTAL 280-400</t>
  </si>
  <si>
    <t>PROTECTOR DE PARTES BLANDAS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</si>
  <si>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</si>
  <si>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</si>
  <si>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</si>
  <si>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</si>
  <si>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</si>
  <si>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PASADOR DE CALIBRACION</t>
  </si>
  <si>
    <t>ATORNILLADOR STRADRIVE T25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</si>
  <si>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</si>
  <si>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</si>
  <si>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</si>
  <si>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</si>
  <si>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</si>
  <si>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</si>
  <si>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</si>
  <si>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</si>
  <si>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</si>
  <si>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</si>
  <si>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</si>
  <si>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</si>
  <si>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</si>
  <si>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</si>
  <si>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</si>
  <si>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X350mm</t>
  </si>
  <si>
    <t>BROCA 5.0mm</t>
  </si>
  <si>
    <t>MEDIDOR PARA CABLE GUIA NEGRO</t>
  </si>
  <si>
    <t>BROCA DE ESCARIADO PROXIMAL</t>
  </si>
  <si>
    <t>LLAVE EN L SW3</t>
  </si>
  <si>
    <t>TROCAR  Ф8.1</t>
  </si>
  <si>
    <t>CAMISA PARA TROCAR</t>
  </si>
  <si>
    <t>TORNILLO DE EXTRACCION PARA HOJA ESPIRAL</t>
  </si>
  <si>
    <t>MANGO DE INSERION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</si>
  <si>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</si>
  <si>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</si>
  <si>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</si>
  <si>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</si>
  <si>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</si>
  <si>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BLOQUE GUIA PARA HOJA ESPIRAL</t>
  </si>
  <si>
    <t>LOQUE GUIA PARA MANGUITO DE PROTECCION</t>
  </si>
  <si>
    <t>MANGO EN T PARA GUIA</t>
  </si>
  <si>
    <t>GUIA DE BROCA PARA GUIA DE 3.2</t>
  </si>
  <si>
    <t>BRAZO DIRECCIONAL DISTAL</t>
  </si>
  <si>
    <t>REAMER FLEXIBLES 8, 8.5, 9, 9.5, 10, 11, 11.5, 12, 12.5, 13</t>
  </si>
  <si>
    <t>MOTOR CANULADO</t>
  </si>
  <si>
    <t>LLAVE JACOBS</t>
  </si>
  <si>
    <t>BATERIAS NEGRAS</t>
  </si>
  <si>
    <t>OBSERVACIONES</t>
  </si>
  <si>
    <t>EJE DIRECCIONAL PROXIMAL 280-400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</si>
</sst>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6" fillId="0" borderId="0"/>
    <xf numFmtId="0" fontId="27" fillId="0" borderId="0"/>
  </cellStyleXfs>
  <cellXfs count="143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1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 applyProtection="1">
      <alignment vertical="top"/>
      <protection locked="0"/>
    </xf>
    <xf numFmtId="0" fontId="22" fillId="0" borderId="0" xfId="0" applyFont="1" applyAlignment="1" applyProtection="1">
      <alignment vertical="top"/>
      <protection locked="0"/>
    </xf>
    <xf numFmtId="0" fontId="25" fillId="0" borderId="0" xfId="0" applyFont="1" applyAlignment="1">
      <alignment horizontal="left" vertical="top"/>
    </xf>
    <xf numFmtId="0" fontId="23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 applyAlignment="1">
      <alignment horizontal="center" readingOrder="1"/>
    </xf>
    <xf numFmtId="0" fontId="19" fillId="0" borderId="1" xfId="0" applyFont="1" applyBorder="1" applyAlignment="1">
      <alignment horizontal="center"/>
    </xf>
    <xf numFmtId="0" fontId="22" fillId="0" borderId="0" xfId="0" applyFont="1" applyAlignment="1" applyProtection="1">
      <alignment vertical="top" readingOrder="1"/>
      <protection locked="0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9" fillId="0" borderId="4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2" fillId="4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7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2" fillId="4" borderId="0" xfId="0" applyFont="1" applyFill="1"/>
    <xf numFmtId="0" fontId="21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4" borderId="7" xfId="0" applyFont="1" applyFill="1" applyBorder="1"/>
    <xf numFmtId="0" fontId="12" fillId="4" borderId="1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20" fontId="11" fillId="0" borderId="1" xfId="0" applyNumberFormat="1" applyFont="1" applyBorder="1" applyAlignment="1">
      <alignment horizontal="left" vertical="center"/>
    </xf>
    <xf numFmtId="2" fontId="19" fillId="4" borderId="1" xfId="0" applyNumberFormat="1" applyFont="1" applyFill="1" applyBorder="1" applyAlignment="1">
      <alignment horizontal="left"/>
    </xf>
    <xf numFmtId="2" fontId="19" fillId="4" borderId="4" xfId="0" applyNumberFormat="1" applyFont="1" applyFill="1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49" fontId="19" fillId="7" borderId="4" xfId="0" applyNumberFormat="1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49" fontId="19" fillId="4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49" fontId="23" fillId="4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 readingOrder="1"/>
    </xf>
    <xf numFmtId="0" fontId="22" fillId="0" borderId="1" xfId="0" applyFont="1" applyBorder="1" applyAlignment="1" applyProtection="1">
      <alignment vertical="top" readingOrder="1"/>
      <protection locked="0"/>
    </xf>
    <xf numFmtId="0" fontId="28" fillId="0" borderId="1" xfId="6" applyFont="1" applyBorder="1" applyAlignment="1">
      <alignment vertical="center" shrinkToFit="1"/>
    </xf>
    <xf numFmtId="49" fontId="22" fillId="0" borderId="1" xfId="0" applyNumberFormat="1" applyFont="1" applyBorder="1" applyAlignment="1">
      <alignment horizontal="left" vertical="center"/>
    </xf>
    <xf numFmtId="0" fontId="22" fillId="0" borderId="1" xfId="5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8" xfId="5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3" fontId="22" fillId="0" borderId="1" xfId="0" applyNumberFormat="1" applyFont="1" applyBorder="1" applyAlignment="1">
      <alignment horizontal="left"/>
    </xf>
    <xf numFmtId="2" fontId="22" fillId="0" borderId="9" xfId="0" applyNumberFormat="1" applyFont="1" applyBorder="1" applyAlignment="1">
      <alignment horizontal="center"/>
    </xf>
    <xf numFmtId="0" fontId="19" fillId="0" borderId="9" xfId="0" applyFont="1" applyBorder="1"/>
    <xf numFmtId="2" fontId="22" fillId="0" borderId="1" xfId="0" applyNumberFormat="1" applyFont="1" applyBorder="1" applyAlignment="1">
      <alignment horizontal="center"/>
    </xf>
    <xf numFmtId="0" fontId="19" fillId="0" borderId="1" xfId="4" applyFont="1" applyBorder="1" applyAlignment="1" applyProtection="1">
      <alignment horizontal="left" vertical="center"/>
      <protection locked="0"/>
    </xf>
    <xf numFmtId="0" fontId="21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2" fillId="4" borderId="0" xfId="0" applyFont="1" applyFill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3" xfId="0" applyFont="1" applyBorder="1" applyAlignment="1">
      <alignment wrapText="1"/>
    </xf>
    <xf numFmtId="0" fontId="23" fillId="4" borderId="1" xfId="0" applyFont="1" applyFill="1" applyBorder="1" applyAlignment="1">
      <alignment horizontal="center"/>
    </xf>
    <xf numFmtId="0" fontId="22" fillId="0" borderId="9" xfId="0" applyFont="1" applyBorder="1" applyAlignment="1" applyProtection="1">
      <alignment vertical="top" readingOrder="1"/>
      <protection locked="0"/>
    </xf>
  </cellXfs>
  <cellStyles count="7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2 2" xfId="6" xr:uid="{D10C1769-4EE3-4672-A589-F830FA5ED778}"/>
    <cellStyle name="Normal 3" xfId="4" xr:uid="{6FF82DFD-5A2F-4E3B-990B-EBB4635B6D56}"/>
    <cellStyle name="常规_PI2012BMC03" xfId="5" xr:uid="{8F37900F-1837-4A9A-B98B-188F1534E708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2" name="Imagen 1">
          <a:extLst>
            <a:ext uri="{FF2B5EF4-FFF2-40B4-BE49-F238E27FC236}">
              <a16:creationId xmlns:a16="http://schemas.microsoft.com/office/drawing/2014/main" id="{C555A21B-8A59-42A2-BE88-46F75B4698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3" name="Imagen 2">
          <a:extLst>
            <a:ext uri="{FF2B5EF4-FFF2-40B4-BE49-F238E27FC236}">
              <a16:creationId xmlns:a16="http://schemas.microsoft.com/office/drawing/2014/main" id="{9CA47B78-7F17-4F80-AB85-BFA82BFFE9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2" name="Imagen 1">
          <a:extLst>
            <a:ext uri="{FF2B5EF4-FFF2-40B4-BE49-F238E27FC236}">
              <a16:creationId xmlns:a16="http://schemas.microsoft.com/office/drawing/2014/main" id="{498CE123-240A-45EC-A1D4-FBFF1A8E5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dimension ref="A1:L299"/>
  <sheetViews>
    <sheetView showGridLines="0" topLeftCell="A112" zoomScale="79" zoomScaleNormal="79" workbookViewId="0">
      <selection activeCell="A112" sqref="A1:XFD1048576"/>
    </sheetView>
  </sheetViews>
  <sheetFormatPr baseColWidth="10" defaultColWidth="11.42578125" defaultRowHeight="20.100000000000001" customHeight="1"/>
  <cols>
    <col min="1" max="1" width="22.140625" style="62" customWidth="1"/>
    <col min="2" max="2" width="25.7109375" style="83" customWidth="1"/>
    <col min="3" max="3" width="77.5703125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20.100000000000001" customHeight="1">
      <c r="B1" s="56"/>
      <c r="C1" s="56"/>
      <c r="D1" s="57"/>
      <c r="E1" s="57"/>
      <c r="F1" s="57"/>
      <c r="G1" s="57"/>
      <c r="H1" s="58"/>
      <c r="I1" s="59"/>
    </row>
    <row r="2" spans="1:12" s="55" customFormat="1" ht="20.100000000000001" customHeight="1">
      <c r="A2" s="133" t="s">
        <v>74</v>
      </c>
      <c r="B2" s="133"/>
      <c r="C2" s="133"/>
      <c r="D2" s="133"/>
      <c r="E2" s="133"/>
      <c r="F2" s="57"/>
      <c r="G2" s="57"/>
      <c r="H2" s="58"/>
      <c r="I2" s="59"/>
    </row>
    <row r="3" spans="1:12" s="55" customFormat="1" ht="20.100000000000001" customHeight="1">
      <c r="A3" s="133" t="s">
        <v>75</v>
      </c>
      <c r="B3" s="133"/>
      <c r="C3" s="133"/>
      <c r="D3" s="133"/>
      <c r="E3" s="133"/>
      <c r="F3" s="60"/>
      <c r="G3" s="60"/>
      <c r="H3" s="60"/>
      <c r="I3" s="60"/>
    </row>
    <row r="4" spans="1:12" s="55" customFormat="1" ht="20.100000000000001" customHeight="1">
      <c r="A4" s="133" t="s">
        <v>76</v>
      </c>
      <c r="B4" s="133"/>
      <c r="C4" s="133"/>
      <c r="D4" s="133"/>
      <c r="E4" s="133"/>
      <c r="F4" s="60"/>
      <c r="G4" s="60"/>
      <c r="H4" s="60"/>
      <c r="I4" s="60"/>
      <c r="J4" s="132"/>
      <c r="K4" s="132"/>
      <c r="L4" s="62"/>
    </row>
    <row r="5" spans="1:12" ht="20.100000000000001" customHeight="1">
      <c r="A5" s="133"/>
      <c r="B5" s="133"/>
      <c r="C5" s="133"/>
      <c r="D5" s="133"/>
      <c r="E5" s="133"/>
      <c r="J5" s="61"/>
      <c r="K5" s="61"/>
    </row>
    <row r="6" spans="1:12" ht="20.100000000000001" customHeight="1">
      <c r="A6" s="11" t="s">
        <v>77</v>
      </c>
      <c r="B6" s="11"/>
      <c r="C6" s="54">
        <f ca="1">NOW()</f>
        <v>44953.664714120372</v>
      </c>
      <c r="D6" s="11" t="s">
        <v>78</v>
      </c>
      <c r="E6" s="104" t="s">
        <v>625</v>
      </c>
      <c r="J6" s="61"/>
      <c r="K6" s="61"/>
    </row>
    <row r="7" spans="1:12" ht="20.100000000000001" customHeight="1">
      <c r="A7" s="15"/>
      <c r="B7" s="15"/>
      <c r="C7" s="15"/>
      <c r="D7" s="15"/>
      <c r="E7" s="15"/>
      <c r="J7" s="61"/>
      <c r="K7" s="61"/>
    </row>
    <row r="8" spans="1:12" ht="20.100000000000001" customHeight="1">
      <c r="A8" s="11" t="s">
        <v>79</v>
      </c>
      <c r="B8" s="11"/>
      <c r="C8" s="16" t="s">
        <v>312</v>
      </c>
      <c r="D8" s="17" t="s">
        <v>80</v>
      </c>
      <c r="E8" s="105" t="s">
        <v>313</v>
      </c>
      <c r="J8" s="61"/>
      <c r="K8" s="61"/>
    </row>
    <row r="9" spans="1:12" ht="20.100000000000001" customHeight="1">
      <c r="A9" s="15"/>
      <c r="B9" s="15"/>
      <c r="C9" s="15"/>
      <c r="D9" s="15"/>
      <c r="E9" s="15"/>
      <c r="J9" s="61"/>
      <c r="K9" s="61"/>
    </row>
    <row r="10" spans="1:12" ht="20.100000000000001" customHeight="1">
      <c r="A10" s="11" t="s">
        <v>81</v>
      </c>
      <c r="B10" s="11"/>
      <c r="C10" s="20" t="s">
        <v>314</v>
      </c>
      <c r="D10" s="17" t="s">
        <v>82</v>
      </c>
      <c r="E10" s="106" t="s">
        <v>83</v>
      </c>
      <c r="J10" s="61"/>
      <c r="K10" s="61"/>
    </row>
    <row r="11" spans="1:12" ht="20.100000000000001" customHeight="1">
      <c r="A11" s="15"/>
      <c r="B11" s="15"/>
      <c r="C11" s="15"/>
      <c r="D11" s="15"/>
      <c r="E11" s="15"/>
      <c r="J11" s="63"/>
      <c r="K11" s="63"/>
    </row>
    <row r="12" spans="1:12" ht="20.100000000000001" customHeight="1">
      <c r="A12" s="11" t="s">
        <v>84</v>
      </c>
      <c r="B12" s="11"/>
      <c r="C12" s="54">
        <v>44952</v>
      </c>
      <c r="D12" s="17" t="s">
        <v>85</v>
      </c>
      <c r="E12" s="107" t="s">
        <v>316</v>
      </c>
      <c r="J12" s="63"/>
      <c r="K12" s="63"/>
    </row>
    <row r="13" spans="1:12" ht="20.100000000000001" customHeight="1">
      <c r="A13" s="15"/>
      <c r="B13" s="15"/>
      <c r="C13" s="15"/>
      <c r="D13" s="15"/>
      <c r="E13" s="15"/>
      <c r="J13" s="64"/>
      <c r="K13" s="64"/>
    </row>
    <row r="14" spans="1:12" ht="20.100000000000001" customHeight="1">
      <c r="A14" s="11" t="s">
        <v>86</v>
      </c>
      <c r="B14" s="11"/>
      <c r="C14" s="16" t="s">
        <v>626</v>
      </c>
      <c r="D14" s="21"/>
      <c r="E14" s="27"/>
      <c r="J14" s="64"/>
      <c r="K14" s="64"/>
    </row>
    <row r="15" spans="1:12" ht="20.100000000000001" customHeight="1">
      <c r="A15" s="15"/>
      <c r="B15" s="15"/>
      <c r="C15" s="15"/>
      <c r="D15" s="15"/>
      <c r="E15" s="15"/>
      <c r="J15" s="64"/>
      <c r="K15" s="64"/>
    </row>
    <row r="16" spans="1:12" ht="40.5" customHeight="1">
      <c r="A16" s="11" t="s">
        <v>87</v>
      </c>
      <c r="B16" s="11"/>
      <c r="C16" s="16" t="s">
        <v>627</v>
      </c>
      <c r="D16" s="17" t="s">
        <v>161</v>
      </c>
      <c r="E16" s="23"/>
      <c r="J16" s="64"/>
      <c r="K16" s="64"/>
    </row>
    <row r="17" spans="1:11" ht="20.100000000000001" customHeight="1">
      <c r="A17" s="15"/>
      <c r="B17" s="15"/>
      <c r="C17" s="15"/>
      <c r="D17" s="15"/>
      <c r="E17" s="15"/>
      <c r="J17" s="65"/>
      <c r="K17" s="65"/>
    </row>
    <row r="18" spans="1:11" ht="20.100000000000001" customHeight="1">
      <c r="A18" s="134" t="s">
        <v>315</v>
      </c>
      <c r="B18" s="135"/>
      <c r="C18" s="29"/>
      <c r="D18" s="14"/>
      <c r="E18" s="30"/>
      <c r="J18" s="65"/>
      <c r="K18" s="65"/>
    </row>
    <row r="19" spans="1:11" ht="20.100000000000001" customHeight="1">
      <c r="A19" s="55"/>
      <c r="B19" s="56"/>
      <c r="C19" s="55"/>
      <c r="D19" s="55"/>
      <c r="E19" s="55"/>
      <c r="J19" s="65"/>
      <c r="K19" s="65"/>
    </row>
    <row r="20" spans="1:11" ht="20.100000000000001" customHeight="1">
      <c r="A20" s="66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s="69" customFormat="1" ht="20.100000000000001" customHeight="1">
      <c r="A21" s="108" t="s">
        <v>317</v>
      </c>
      <c r="B21" s="109" t="s">
        <v>318</v>
      </c>
      <c r="C21" s="87" t="s">
        <v>319</v>
      </c>
      <c r="D21" s="88">
        <v>1</v>
      </c>
      <c r="E21" s="68"/>
      <c r="J21" s="65"/>
      <c r="K21" s="65"/>
    </row>
    <row r="22" spans="1:11" s="69" customFormat="1" ht="20.100000000000001" customHeight="1">
      <c r="A22" s="108" t="s">
        <v>320</v>
      </c>
      <c r="B22" s="109" t="s">
        <v>321</v>
      </c>
      <c r="C22" s="87" t="s">
        <v>322</v>
      </c>
      <c r="D22" s="88">
        <v>1</v>
      </c>
      <c r="E22" s="68"/>
      <c r="J22" s="65"/>
      <c r="K22" s="65"/>
    </row>
    <row r="23" spans="1:11" s="69" customFormat="1" ht="20.100000000000001" customHeight="1">
      <c r="A23" s="87" t="s">
        <v>323</v>
      </c>
      <c r="B23" s="87" t="s">
        <v>324</v>
      </c>
      <c r="C23" s="87" t="s">
        <v>319</v>
      </c>
      <c r="D23" s="88">
        <v>1</v>
      </c>
      <c r="E23" s="68"/>
      <c r="J23" s="65"/>
      <c r="K23" s="65"/>
    </row>
    <row r="24" spans="1:11" s="69" customFormat="1" ht="20.100000000000001" customHeight="1">
      <c r="A24" s="87" t="s">
        <v>323</v>
      </c>
      <c r="B24" s="87" t="s">
        <v>324</v>
      </c>
      <c r="C24" s="87" t="s">
        <v>325</v>
      </c>
      <c r="D24" s="88">
        <v>1</v>
      </c>
      <c r="E24" s="68"/>
      <c r="J24" s="65"/>
      <c r="K24" s="65"/>
    </row>
    <row r="25" spans="1:11" s="69" customFormat="1" ht="20.100000000000001" customHeight="1">
      <c r="A25" s="90" t="s">
        <v>326</v>
      </c>
      <c r="B25" s="90" t="s">
        <v>327</v>
      </c>
      <c r="C25" s="90" t="s">
        <v>328</v>
      </c>
      <c r="D25" s="88">
        <v>1</v>
      </c>
      <c r="E25" s="68"/>
      <c r="J25" s="65"/>
      <c r="K25" s="65"/>
    </row>
    <row r="26" spans="1:11" s="69" customFormat="1" ht="20.100000000000001" customHeight="1">
      <c r="A26" s="87" t="s">
        <v>329</v>
      </c>
      <c r="B26" s="87" t="s">
        <v>330</v>
      </c>
      <c r="C26" s="87" t="s">
        <v>331</v>
      </c>
      <c r="D26" s="88">
        <v>1</v>
      </c>
      <c r="E26" s="68"/>
      <c r="J26" s="65"/>
      <c r="K26" s="65"/>
    </row>
    <row r="27" spans="1:11" s="69" customFormat="1" ht="20.100000000000001" customHeight="1">
      <c r="A27" s="90" t="s">
        <v>332</v>
      </c>
      <c r="B27" s="90" t="s">
        <v>333</v>
      </c>
      <c r="C27" s="90" t="s">
        <v>334</v>
      </c>
      <c r="D27" s="88">
        <v>1</v>
      </c>
      <c r="E27" s="68"/>
      <c r="J27" s="65"/>
      <c r="K27" s="65"/>
    </row>
    <row r="28" spans="1:11" s="69" customFormat="1" ht="20.100000000000001" customHeight="1">
      <c r="A28" s="87" t="s">
        <v>335</v>
      </c>
      <c r="B28" s="87" t="s">
        <v>336</v>
      </c>
      <c r="C28" s="87" t="s">
        <v>337</v>
      </c>
      <c r="D28" s="88">
        <v>1</v>
      </c>
      <c r="E28" s="68"/>
      <c r="J28" s="65"/>
      <c r="K28" s="65"/>
    </row>
    <row r="29" spans="1:11" s="69" customFormat="1" ht="20.100000000000001" customHeight="1">
      <c r="A29" s="110">
        <v>70932300</v>
      </c>
      <c r="B29" s="109" t="s">
        <v>338</v>
      </c>
      <c r="C29" s="90" t="s">
        <v>339</v>
      </c>
      <c r="D29" s="88">
        <v>0</v>
      </c>
      <c r="E29" s="68"/>
      <c r="J29" s="65"/>
      <c r="K29" s="65"/>
    </row>
    <row r="30" spans="1:11" s="69" customFormat="1" ht="20.100000000000001" customHeight="1">
      <c r="A30" s="90" t="s">
        <v>340</v>
      </c>
      <c r="B30" s="90" t="s">
        <v>341</v>
      </c>
      <c r="C30" s="90" t="s">
        <v>342</v>
      </c>
      <c r="D30" s="88">
        <v>1</v>
      </c>
      <c r="E30" s="68"/>
      <c r="J30" s="65"/>
      <c r="K30" s="65"/>
    </row>
    <row r="31" spans="1:11" s="69" customFormat="1" ht="20.100000000000001" customHeight="1">
      <c r="A31" s="87" t="s">
        <v>343</v>
      </c>
      <c r="B31" s="87" t="s">
        <v>341</v>
      </c>
      <c r="C31" s="87" t="s">
        <v>344</v>
      </c>
      <c r="D31" s="88">
        <v>1</v>
      </c>
      <c r="E31" s="68"/>
      <c r="J31" s="65"/>
      <c r="K31" s="65"/>
    </row>
    <row r="32" spans="1:11" s="69" customFormat="1" ht="20.100000000000001" customHeight="1">
      <c r="A32" s="90" t="s">
        <v>345</v>
      </c>
      <c r="B32" s="90" t="s">
        <v>346</v>
      </c>
      <c r="C32" s="90" t="s">
        <v>347</v>
      </c>
      <c r="D32" s="88">
        <v>1</v>
      </c>
      <c r="E32" s="68"/>
      <c r="J32" s="65"/>
      <c r="K32" s="65"/>
    </row>
    <row r="33" spans="1:11" s="69" customFormat="1" ht="20.100000000000001" customHeight="1">
      <c r="A33" s="87" t="s">
        <v>348</v>
      </c>
      <c r="B33" s="87" t="s">
        <v>349</v>
      </c>
      <c r="C33" s="87" t="s">
        <v>350</v>
      </c>
      <c r="D33" s="88">
        <v>1</v>
      </c>
      <c r="E33" s="68"/>
      <c r="J33" s="65"/>
      <c r="K33" s="65"/>
    </row>
    <row r="34" spans="1:11" s="69" customFormat="1" ht="20.100000000000001" customHeight="1">
      <c r="A34" s="90" t="s">
        <v>351</v>
      </c>
      <c r="B34" s="90" t="s">
        <v>352</v>
      </c>
      <c r="C34" s="90" t="s">
        <v>353</v>
      </c>
      <c r="D34" s="88">
        <v>1</v>
      </c>
      <c r="E34" s="68"/>
      <c r="J34" s="65"/>
      <c r="K34" s="65"/>
    </row>
    <row r="35" spans="1:11" s="69" customFormat="1" ht="20.100000000000001" customHeight="1">
      <c r="A35" s="87" t="s">
        <v>354</v>
      </c>
      <c r="B35" s="87" t="s">
        <v>352</v>
      </c>
      <c r="C35" s="87" t="s">
        <v>355</v>
      </c>
      <c r="D35" s="88">
        <v>1</v>
      </c>
      <c r="E35" s="68"/>
      <c r="J35" s="65"/>
      <c r="K35" s="65"/>
    </row>
    <row r="36" spans="1:11" s="69" customFormat="1" ht="20.100000000000001" customHeight="1">
      <c r="A36" s="87"/>
      <c r="B36" s="111"/>
      <c r="C36" s="87"/>
      <c r="D36" s="95">
        <f>SUM(D21:D35)</f>
        <v>14</v>
      </c>
      <c r="E36" s="68"/>
      <c r="J36" s="65"/>
      <c r="K36" s="65"/>
    </row>
    <row r="37" spans="1:11" s="69" customFormat="1" ht="20.100000000000001" customHeight="1">
      <c r="A37" s="108" t="s">
        <v>356</v>
      </c>
      <c r="B37" s="109" t="s">
        <v>357</v>
      </c>
      <c r="C37" s="90" t="s">
        <v>358</v>
      </c>
      <c r="D37" s="88">
        <v>1</v>
      </c>
      <c r="E37" s="68"/>
      <c r="J37" s="65"/>
      <c r="K37" s="65"/>
    </row>
    <row r="38" spans="1:11" s="69" customFormat="1" ht="20.100000000000001" customHeight="1">
      <c r="A38" s="90" t="s">
        <v>359</v>
      </c>
      <c r="B38" s="90" t="s">
        <v>360</v>
      </c>
      <c r="C38" s="90" t="s">
        <v>361</v>
      </c>
      <c r="D38" s="88">
        <v>1</v>
      </c>
      <c r="E38" s="68"/>
      <c r="J38" s="65"/>
      <c r="K38" s="65"/>
    </row>
    <row r="39" spans="1:11" s="69" customFormat="1" ht="20.100000000000001" customHeight="1">
      <c r="A39" s="87" t="s">
        <v>362</v>
      </c>
      <c r="B39" s="87" t="s">
        <v>363</v>
      </c>
      <c r="C39" s="87" t="s">
        <v>364</v>
      </c>
      <c r="D39" s="88">
        <v>1</v>
      </c>
      <c r="E39" s="68"/>
      <c r="J39" s="65"/>
      <c r="K39" s="65"/>
    </row>
    <row r="40" spans="1:11" s="69" customFormat="1" ht="20.100000000000001" customHeight="1">
      <c r="A40" s="90" t="s">
        <v>365</v>
      </c>
      <c r="B40" s="90" t="s">
        <v>366</v>
      </c>
      <c r="C40" s="90" t="s">
        <v>367</v>
      </c>
      <c r="D40" s="88">
        <v>1</v>
      </c>
      <c r="E40" s="68"/>
      <c r="J40" s="65"/>
      <c r="K40" s="65"/>
    </row>
    <row r="41" spans="1:11" s="69" customFormat="1" ht="20.100000000000001" customHeight="1">
      <c r="A41" s="87" t="s">
        <v>368</v>
      </c>
      <c r="B41" s="87" t="s">
        <v>369</v>
      </c>
      <c r="C41" s="87" t="s">
        <v>370</v>
      </c>
      <c r="D41" s="88">
        <v>1</v>
      </c>
      <c r="E41" s="68"/>
      <c r="J41" s="65"/>
      <c r="K41" s="65"/>
    </row>
    <row r="42" spans="1:11" s="69" customFormat="1" ht="20.100000000000001" customHeight="1">
      <c r="A42" s="90" t="s">
        <v>371</v>
      </c>
      <c r="B42" s="90" t="s">
        <v>369</v>
      </c>
      <c r="C42" s="90" t="s">
        <v>372</v>
      </c>
      <c r="D42" s="88">
        <v>1</v>
      </c>
      <c r="E42" s="68"/>
      <c r="J42" s="65"/>
      <c r="K42" s="65"/>
    </row>
    <row r="43" spans="1:11" s="69" customFormat="1" ht="20.100000000000001" customHeight="1">
      <c r="A43" s="87" t="s">
        <v>373</v>
      </c>
      <c r="B43" s="87" t="s">
        <v>369</v>
      </c>
      <c r="C43" s="87" t="s">
        <v>374</v>
      </c>
      <c r="D43" s="88">
        <v>1</v>
      </c>
      <c r="E43" s="68"/>
      <c r="J43" s="65"/>
      <c r="K43" s="65"/>
    </row>
    <row r="44" spans="1:11" s="69" customFormat="1" ht="20.100000000000001" customHeight="1">
      <c r="A44" s="90" t="s">
        <v>375</v>
      </c>
      <c r="B44" s="90" t="s">
        <v>376</v>
      </c>
      <c r="C44" s="90" t="s">
        <v>377</v>
      </c>
      <c r="D44" s="88">
        <v>0</v>
      </c>
      <c r="E44" s="68"/>
      <c r="J44" s="65"/>
      <c r="K44" s="65"/>
    </row>
    <row r="45" spans="1:11" s="69" customFormat="1" ht="20.100000000000001" customHeight="1">
      <c r="A45" s="108" t="s">
        <v>378</v>
      </c>
      <c r="B45" s="109" t="s">
        <v>379</v>
      </c>
      <c r="C45" s="90" t="s">
        <v>380</v>
      </c>
      <c r="D45" s="88">
        <v>1</v>
      </c>
      <c r="E45" s="68"/>
      <c r="J45" s="65"/>
      <c r="K45" s="65"/>
    </row>
    <row r="46" spans="1:11" s="69" customFormat="1" ht="20.100000000000001" customHeight="1">
      <c r="A46" s="90" t="s">
        <v>381</v>
      </c>
      <c r="B46" s="90" t="s">
        <v>382</v>
      </c>
      <c r="C46" s="90" t="s">
        <v>383</v>
      </c>
      <c r="D46" s="88">
        <v>1</v>
      </c>
      <c r="E46" s="68"/>
      <c r="J46" s="65"/>
      <c r="K46" s="65"/>
    </row>
    <row r="47" spans="1:11" s="69" customFormat="1" ht="20.100000000000001" customHeight="1">
      <c r="A47" s="87" t="s">
        <v>384</v>
      </c>
      <c r="B47" s="87" t="s">
        <v>385</v>
      </c>
      <c r="C47" s="87" t="s">
        <v>386</v>
      </c>
      <c r="D47" s="88">
        <v>1</v>
      </c>
      <c r="E47" s="68"/>
      <c r="J47" s="65"/>
      <c r="K47" s="65"/>
    </row>
    <row r="48" spans="1:11" s="69" customFormat="1" ht="20.100000000000001" customHeight="1">
      <c r="A48" s="90" t="s">
        <v>387</v>
      </c>
      <c r="B48" s="90" t="s">
        <v>388</v>
      </c>
      <c r="C48" s="90" t="s">
        <v>389</v>
      </c>
      <c r="D48" s="88">
        <v>1</v>
      </c>
      <c r="E48" s="68"/>
      <c r="J48" s="65"/>
      <c r="K48" s="65"/>
    </row>
    <row r="49" spans="1:11" s="69" customFormat="1" ht="20.100000000000001" customHeight="1">
      <c r="A49" s="87" t="s">
        <v>390</v>
      </c>
      <c r="B49" s="87" t="s">
        <v>391</v>
      </c>
      <c r="C49" s="87" t="s">
        <v>392</v>
      </c>
      <c r="D49" s="88">
        <v>1</v>
      </c>
      <c r="E49" s="68"/>
      <c r="J49" s="65"/>
      <c r="K49" s="65"/>
    </row>
    <row r="50" spans="1:11" s="69" customFormat="1" ht="20.100000000000001" customHeight="1">
      <c r="A50" s="90" t="s">
        <v>393</v>
      </c>
      <c r="B50" s="90" t="s">
        <v>394</v>
      </c>
      <c r="C50" s="90" t="s">
        <v>395</v>
      </c>
      <c r="D50" s="88">
        <v>0</v>
      </c>
      <c r="E50" s="68"/>
      <c r="J50" s="65"/>
      <c r="K50" s="65"/>
    </row>
    <row r="51" spans="1:11" s="69" customFormat="1" ht="20.100000000000001" customHeight="1">
      <c r="A51" s="87" t="s">
        <v>396</v>
      </c>
      <c r="B51" s="87" t="s">
        <v>394</v>
      </c>
      <c r="C51" s="87" t="s">
        <v>397</v>
      </c>
      <c r="D51" s="88">
        <v>1</v>
      </c>
      <c r="E51" s="68"/>
      <c r="J51" s="65"/>
      <c r="K51" s="65"/>
    </row>
    <row r="52" spans="1:11" s="69" customFormat="1" ht="20.100000000000001" customHeight="1">
      <c r="A52" s="87"/>
      <c r="B52" s="111"/>
      <c r="C52" s="87"/>
      <c r="D52" s="95">
        <f>SUM(D37:D51)</f>
        <v>13</v>
      </c>
      <c r="E52" s="68"/>
      <c r="J52" s="65"/>
      <c r="K52" s="65"/>
    </row>
    <row r="53" spans="1:11" s="69" customFormat="1" ht="20.100000000000001" customHeight="1">
      <c r="A53" s="108" t="s">
        <v>398</v>
      </c>
      <c r="B53" s="109" t="s">
        <v>399</v>
      </c>
      <c r="C53" s="87" t="s">
        <v>400</v>
      </c>
      <c r="D53" s="88">
        <v>1</v>
      </c>
      <c r="E53" s="68"/>
      <c r="J53" s="65"/>
      <c r="K53" s="65"/>
    </row>
    <row r="54" spans="1:11" s="69" customFormat="1" ht="20.100000000000001" customHeight="1">
      <c r="A54" s="87" t="s">
        <v>401</v>
      </c>
      <c r="B54" s="87" t="s">
        <v>402</v>
      </c>
      <c r="C54" s="87" t="s">
        <v>403</v>
      </c>
      <c r="D54" s="88">
        <v>1</v>
      </c>
      <c r="E54" s="68"/>
      <c r="J54" s="65"/>
      <c r="K54" s="65"/>
    </row>
    <row r="55" spans="1:11" s="69" customFormat="1" ht="20.100000000000001" customHeight="1">
      <c r="A55" s="90" t="s">
        <v>404</v>
      </c>
      <c r="B55" s="90" t="s">
        <v>402</v>
      </c>
      <c r="C55" s="90" t="s">
        <v>405</v>
      </c>
      <c r="D55" s="88">
        <v>1</v>
      </c>
      <c r="E55" s="68"/>
      <c r="J55" s="65"/>
      <c r="K55" s="65"/>
    </row>
    <row r="56" spans="1:11" s="69" customFormat="1" ht="20.100000000000001" customHeight="1">
      <c r="A56" s="87" t="s">
        <v>406</v>
      </c>
      <c r="B56" s="87" t="s">
        <v>407</v>
      </c>
      <c r="C56" s="87" t="s">
        <v>408</v>
      </c>
      <c r="D56" s="88">
        <v>1</v>
      </c>
      <c r="E56" s="68"/>
      <c r="J56" s="65"/>
      <c r="K56" s="65"/>
    </row>
    <row r="57" spans="1:11" s="69" customFormat="1" ht="20.100000000000001" customHeight="1">
      <c r="A57" s="90" t="s">
        <v>409</v>
      </c>
      <c r="B57" s="90" t="s">
        <v>410</v>
      </c>
      <c r="C57" s="90" t="s">
        <v>411</v>
      </c>
      <c r="D57" s="88">
        <v>0</v>
      </c>
      <c r="E57" s="68"/>
      <c r="J57" s="65"/>
      <c r="K57" s="65"/>
    </row>
    <row r="58" spans="1:11" s="69" customFormat="1" ht="20.100000000000001" customHeight="1">
      <c r="A58" s="87" t="s">
        <v>412</v>
      </c>
      <c r="B58" s="87" t="s">
        <v>413</v>
      </c>
      <c r="C58" s="87" t="s">
        <v>414</v>
      </c>
      <c r="D58" s="88">
        <v>1</v>
      </c>
      <c r="E58" s="68"/>
      <c r="J58" s="65"/>
      <c r="K58" s="65"/>
    </row>
    <row r="59" spans="1:11" s="69" customFormat="1" ht="20.100000000000001" customHeight="1">
      <c r="A59" s="108" t="s">
        <v>415</v>
      </c>
      <c r="B59" s="109" t="s">
        <v>416</v>
      </c>
      <c r="C59" s="90" t="s">
        <v>417</v>
      </c>
      <c r="D59" s="88">
        <v>1</v>
      </c>
      <c r="E59" s="68"/>
      <c r="J59" s="65"/>
      <c r="K59" s="65"/>
    </row>
    <row r="60" spans="1:11" s="69" customFormat="1" ht="20.100000000000001" customHeight="1">
      <c r="A60" s="90" t="s">
        <v>418</v>
      </c>
      <c r="B60" s="90" t="s">
        <v>419</v>
      </c>
      <c r="C60" s="90" t="s">
        <v>420</v>
      </c>
      <c r="D60" s="88">
        <v>1</v>
      </c>
      <c r="E60" s="68"/>
      <c r="J60" s="65"/>
      <c r="K60" s="65"/>
    </row>
    <row r="61" spans="1:11" s="69" customFormat="1" ht="20.100000000000001" customHeight="1">
      <c r="A61" s="87" t="s">
        <v>421</v>
      </c>
      <c r="B61" s="87" t="s">
        <v>419</v>
      </c>
      <c r="C61" s="87" t="s">
        <v>422</v>
      </c>
      <c r="D61" s="88">
        <v>1</v>
      </c>
      <c r="E61" s="68"/>
      <c r="J61" s="65"/>
      <c r="K61" s="65"/>
    </row>
    <row r="62" spans="1:11" s="69" customFormat="1" ht="20.100000000000001" customHeight="1">
      <c r="A62" s="90" t="s">
        <v>423</v>
      </c>
      <c r="B62" s="90" t="s">
        <v>424</v>
      </c>
      <c r="C62" s="90" t="s">
        <v>425</v>
      </c>
      <c r="D62" s="88">
        <v>1</v>
      </c>
      <c r="E62" s="68"/>
      <c r="J62" s="65"/>
      <c r="K62" s="65"/>
    </row>
    <row r="63" spans="1:11" s="69" customFormat="1" ht="20.100000000000001" customHeight="1">
      <c r="A63" s="87" t="s">
        <v>426</v>
      </c>
      <c r="B63" s="87" t="s">
        <v>427</v>
      </c>
      <c r="C63" s="87" t="s">
        <v>428</v>
      </c>
      <c r="D63" s="88">
        <v>1</v>
      </c>
      <c r="E63" s="68"/>
      <c r="J63" s="65"/>
      <c r="K63" s="65"/>
    </row>
    <row r="64" spans="1:11" s="69" customFormat="1" ht="20.100000000000001" customHeight="1">
      <c r="A64" s="90" t="s">
        <v>429</v>
      </c>
      <c r="B64" s="90" t="s">
        <v>430</v>
      </c>
      <c r="C64" s="90" t="s">
        <v>431</v>
      </c>
      <c r="D64" s="88">
        <v>1</v>
      </c>
      <c r="E64" s="68"/>
      <c r="J64" s="65"/>
      <c r="K64" s="65"/>
    </row>
    <row r="65" spans="1:11" s="69" customFormat="1" ht="20.100000000000001" customHeight="1">
      <c r="A65" s="87" t="s">
        <v>432</v>
      </c>
      <c r="B65" s="87">
        <v>2100934</v>
      </c>
      <c r="C65" s="87" t="s">
        <v>433</v>
      </c>
      <c r="D65" s="88">
        <v>1</v>
      </c>
      <c r="E65" s="68"/>
      <c r="J65" s="65"/>
      <c r="K65" s="65"/>
    </row>
    <row r="66" spans="1:11" s="69" customFormat="1" ht="20.100000000000001" customHeight="1">
      <c r="A66" s="87"/>
      <c r="B66" s="87"/>
      <c r="C66" s="87"/>
      <c r="D66" s="95">
        <f>SUM(D53:D65)</f>
        <v>12</v>
      </c>
      <c r="E66" s="68"/>
      <c r="J66" s="65"/>
      <c r="K66" s="65"/>
    </row>
    <row r="67" spans="1:11" s="69" customFormat="1" ht="20.100000000000001" customHeight="1">
      <c r="A67" s="90" t="s">
        <v>434</v>
      </c>
      <c r="B67" s="90" t="s">
        <v>407</v>
      </c>
      <c r="C67" s="90" t="s">
        <v>435</v>
      </c>
      <c r="D67" s="88">
        <v>1</v>
      </c>
      <c r="E67" s="68"/>
      <c r="J67" s="65"/>
      <c r="K67" s="65"/>
    </row>
    <row r="68" spans="1:11" s="69" customFormat="1" ht="20.100000000000001" customHeight="1">
      <c r="A68" s="87" t="s">
        <v>436</v>
      </c>
      <c r="B68" s="87" t="s">
        <v>407</v>
      </c>
      <c r="C68" s="87" t="s">
        <v>437</v>
      </c>
      <c r="D68" s="88">
        <v>0</v>
      </c>
      <c r="E68" s="68"/>
      <c r="J68" s="65"/>
      <c r="K68" s="65"/>
    </row>
    <row r="69" spans="1:11" s="69" customFormat="1" ht="20.100000000000001" customHeight="1">
      <c r="A69" s="90" t="s">
        <v>438</v>
      </c>
      <c r="B69" s="90" t="s">
        <v>407</v>
      </c>
      <c r="C69" s="90" t="s">
        <v>439</v>
      </c>
      <c r="D69" s="88">
        <v>1</v>
      </c>
      <c r="E69" s="68"/>
      <c r="J69" s="65"/>
      <c r="K69" s="65"/>
    </row>
    <row r="70" spans="1:11" s="69" customFormat="1" ht="20.100000000000001" customHeight="1">
      <c r="A70" s="87" t="s">
        <v>440</v>
      </c>
      <c r="B70" s="87" t="s">
        <v>407</v>
      </c>
      <c r="C70" s="87" t="s">
        <v>441</v>
      </c>
      <c r="D70" s="88">
        <v>1</v>
      </c>
      <c r="E70" s="68"/>
      <c r="J70" s="65"/>
      <c r="K70" s="65"/>
    </row>
    <row r="71" spans="1:11" s="69" customFormat="1" ht="20.100000000000001" customHeight="1">
      <c r="A71" s="90" t="s">
        <v>442</v>
      </c>
      <c r="B71" s="90" t="s">
        <v>424</v>
      </c>
      <c r="C71" s="90" t="s">
        <v>443</v>
      </c>
      <c r="D71" s="88">
        <v>1</v>
      </c>
      <c r="E71" s="68"/>
      <c r="J71" s="65"/>
      <c r="K71" s="65"/>
    </row>
    <row r="72" spans="1:11" s="69" customFormat="1" ht="20.100000000000001" customHeight="1">
      <c r="A72" s="87" t="s">
        <v>444</v>
      </c>
      <c r="B72" s="87" t="s">
        <v>424</v>
      </c>
      <c r="C72" s="87" t="s">
        <v>445</v>
      </c>
      <c r="D72" s="88">
        <v>1</v>
      </c>
      <c r="E72" s="68"/>
      <c r="J72" s="65"/>
      <c r="K72" s="65"/>
    </row>
    <row r="73" spans="1:11" s="69" customFormat="1" ht="20.100000000000001" customHeight="1">
      <c r="A73" s="90" t="s">
        <v>446</v>
      </c>
      <c r="B73" s="90" t="s">
        <v>424</v>
      </c>
      <c r="C73" s="90" t="s">
        <v>447</v>
      </c>
      <c r="D73" s="88">
        <v>0</v>
      </c>
      <c r="E73" s="68"/>
      <c r="J73" s="65"/>
      <c r="K73" s="65"/>
    </row>
    <row r="74" spans="1:11" s="69" customFormat="1" ht="20.100000000000001" customHeight="1">
      <c r="A74" s="87" t="s">
        <v>448</v>
      </c>
      <c r="B74" s="87" t="s">
        <v>424</v>
      </c>
      <c r="C74" s="87" t="s">
        <v>449</v>
      </c>
      <c r="D74" s="88">
        <v>1</v>
      </c>
      <c r="E74" s="68"/>
      <c r="J74" s="65"/>
      <c r="K74" s="65"/>
    </row>
    <row r="75" spans="1:11" s="69" customFormat="1" ht="20.100000000000001" customHeight="1">
      <c r="A75" s="87"/>
      <c r="B75" s="87"/>
      <c r="C75" s="87"/>
      <c r="D75" s="95">
        <f>SUM(D67:D74)</f>
        <v>6</v>
      </c>
      <c r="E75" s="68"/>
      <c r="J75" s="65"/>
      <c r="K75" s="65"/>
    </row>
    <row r="76" spans="1:11" s="69" customFormat="1" ht="20.100000000000001" customHeight="1">
      <c r="A76" s="87" t="s">
        <v>450</v>
      </c>
      <c r="B76" s="87" t="s">
        <v>451</v>
      </c>
      <c r="C76" s="93" t="s">
        <v>452</v>
      </c>
      <c r="D76" s="67">
        <v>2</v>
      </c>
      <c r="E76" s="68"/>
      <c r="J76" s="65"/>
      <c r="K76" s="65"/>
    </row>
    <row r="77" spans="1:11" s="69" customFormat="1" ht="20.100000000000001" customHeight="1">
      <c r="A77" s="90" t="s">
        <v>453</v>
      </c>
      <c r="B77" s="90" t="s">
        <v>454</v>
      </c>
      <c r="C77" s="110" t="s">
        <v>455</v>
      </c>
      <c r="D77" s="67">
        <v>2</v>
      </c>
      <c r="E77" s="68"/>
      <c r="J77" s="65"/>
      <c r="K77" s="65"/>
    </row>
    <row r="78" spans="1:11" s="69" customFormat="1" ht="20.100000000000001" customHeight="1">
      <c r="A78" s="87" t="s">
        <v>456</v>
      </c>
      <c r="B78" s="87" t="s">
        <v>457</v>
      </c>
      <c r="C78" s="93" t="s">
        <v>458</v>
      </c>
      <c r="D78" s="67">
        <v>2</v>
      </c>
      <c r="E78" s="68"/>
      <c r="J78" s="65"/>
      <c r="K78" s="65"/>
    </row>
    <row r="79" spans="1:11" s="69" customFormat="1" ht="20.100000000000001" customHeight="1">
      <c r="A79" s="90" t="s">
        <v>459</v>
      </c>
      <c r="B79" s="90" t="s">
        <v>460</v>
      </c>
      <c r="C79" s="94" t="s">
        <v>461</v>
      </c>
      <c r="D79" s="67">
        <v>2</v>
      </c>
      <c r="E79" s="68"/>
      <c r="J79" s="65"/>
      <c r="K79" s="65"/>
    </row>
    <row r="80" spans="1:11" s="69" customFormat="1" ht="20.100000000000001" customHeight="1">
      <c r="A80" s="87" t="s">
        <v>462</v>
      </c>
      <c r="B80" s="87" t="s">
        <v>463</v>
      </c>
      <c r="C80" s="112" t="s">
        <v>464</v>
      </c>
      <c r="D80" s="67">
        <v>2</v>
      </c>
      <c r="E80" s="68"/>
      <c r="J80" s="65"/>
      <c r="K80" s="65"/>
    </row>
    <row r="81" spans="1:11" s="69" customFormat="1" ht="20.100000000000001" customHeight="1">
      <c r="A81" s="90" t="s">
        <v>465</v>
      </c>
      <c r="B81" s="90" t="s">
        <v>466</v>
      </c>
      <c r="C81" s="110" t="s">
        <v>467</v>
      </c>
      <c r="D81" s="67">
        <v>2</v>
      </c>
      <c r="E81" s="68"/>
      <c r="J81" s="65"/>
      <c r="K81" s="65"/>
    </row>
    <row r="82" spans="1:11" s="69" customFormat="1" ht="20.100000000000001" customHeight="1">
      <c r="A82" s="87" t="s">
        <v>468</v>
      </c>
      <c r="B82" s="87" t="s">
        <v>469</v>
      </c>
      <c r="C82" s="112" t="s">
        <v>470</v>
      </c>
      <c r="D82" s="67">
        <v>2</v>
      </c>
      <c r="E82" s="68"/>
      <c r="J82" s="65"/>
      <c r="K82" s="65"/>
    </row>
    <row r="83" spans="1:11" s="69" customFormat="1" ht="20.100000000000001" customHeight="1">
      <c r="A83" s="90" t="s">
        <v>471</v>
      </c>
      <c r="B83" s="90" t="s">
        <v>472</v>
      </c>
      <c r="C83" s="94" t="s">
        <v>473</v>
      </c>
      <c r="D83" s="67">
        <v>2</v>
      </c>
      <c r="E83" s="68"/>
      <c r="J83" s="65"/>
      <c r="K83" s="65"/>
    </row>
    <row r="84" spans="1:11" s="69" customFormat="1" ht="20.100000000000001" customHeight="1">
      <c r="A84" s="87" t="s">
        <v>474</v>
      </c>
      <c r="B84" s="87" t="s">
        <v>475</v>
      </c>
      <c r="C84" s="93" t="s">
        <v>476</v>
      </c>
      <c r="D84" s="67">
        <v>2</v>
      </c>
      <c r="E84" s="68"/>
      <c r="J84" s="65"/>
      <c r="K84" s="65"/>
    </row>
    <row r="85" spans="1:11" s="69" customFormat="1" ht="20.100000000000001" customHeight="1">
      <c r="A85" s="90" t="s">
        <v>477</v>
      </c>
      <c r="B85" s="90" t="s">
        <v>478</v>
      </c>
      <c r="C85" s="94" t="s">
        <v>479</v>
      </c>
      <c r="D85" s="67">
        <v>2</v>
      </c>
      <c r="E85" s="68"/>
      <c r="J85" s="65"/>
      <c r="K85" s="65"/>
    </row>
    <row r="86" spans="1:11" s="69" customFormat="1" ht="20.100000000000001" customHeight="1">
      <c r="A86" s="87" t="s">
        <v>480</v>
      </c>
      <c r="B86" s="87" t="s">
        <v>481</v>
      </c>
      <c r="C86" s="93" t="s">
        <v>482</v>
      </c>
      <c r="D86" s="67">
        <v>2</v>
      </c>
      <c r="E86" s="68"/>
      <c r="J86" s="65"/>
      <c r="K86" s="65"/>
    </row>
    <row r="87" spans="1:11" s="69" customFormat="1" ht="20.100000000000001" customHeight="1">
      <c r="A87" s="87"/>
      <c r="B87" s="87"/>
      <c r="C87" s="93"/>
      <c r="D87" s="113">
        <f>SUM(D76:D86)</f>
        <v>22</v>
      </c>
      <c r="E87" s="68"/>
      <c r="J87" s="65"/>
      <c r="K87" s="65"/>
    </row>
    <row r="88" spans="1:11" s="69" customFormat="1" ht="20.100000000000001" customHeight="1">
      <c r="A88" s="90" t="s">
        <v>483</v>
      </c>
      <c r="B88" s="90" t="s">
        <v>484</v>
      </c>
      <c r="C88" s="94" t="s">
        <v>485</v>
      </c>
      <c r="D88" s="67">
        <v>4</v>
      </c>
      <c r="E88" s="68"/>
      <c r="J88" s="65"/>
      <c r="K88" s="65"/>
    </row>
    <row r="89" spans="1:11" s="69" customFormat="1" ht="20.100000000000001" customHeight="1">
      <c r="A89" s="87" t="s">
        <v>486</v>
      </c>
      <c r="B89" s="87" t="s">
        <v>487</v>
      </c>
      <c r="C89" s="93" t="s">
        <v>488</v>
      </c>
      <c r="D89" s="67">
        <v>4</v>
      </c>
      <c r="E89" s="68"/>
      <c r="J89" s="65"/>
      <c r="K89" s="65"/>
    </row>
    <row r="90" spans="1:11" s="69" customFormat="1" ht="20.100000000000001" customHeight="1">
      <c r="A90" s="90" t="s">
        <v>489</v>
      </c>
      <c r="B90" s="90" t="s">
        <v>490</v>
      </c>
      <c r="C90" s="94" t="s">
        <v>491</v>
      </c>
      <c r="D90" s="67">
        <v>4</v>
      </c>
      <c r="E90" s="68"/>
      <c r="J90" s="65"/>
      <c r="K90" s="65"/>
    </row>
    <row r="91" spans="1:11" s="69" customFormat="1" ht="20.100000000000001" customHeight="1">
      <c r="A91" s="87" t="s">
        <v>492</v>
      </c>
      <c r="B91" s="87" t="s">
        <v>493</v>
      </c>
      <c r="C91" s="93" t="s">
        <v>494</v>
      </c>
      <c r="D91" s="67">
        <v>4</v>
      </c>
      <c r="E91" s="68"/>
      <c r="J91" s="65"/>
      <c r="K91" s="65"/>
    </row>
    <row r="92" spans="1:11" ht="20.100000000000001" customHeight="1">
      <c r="A92" s="90" t="s">
        <v>495</v>
      </c>
      <c r="B92" s="90" t="s">
        <v>496</v>
      </c>
      <c r="C92" s="94" t="s">
        <v>497</v>
      </c>
      <c r="D92" s="67">
        <v>4</v>
      </c>
      <c r="E92" s="68"/>
    </row>
    <row r="93" spans="1:11" ht="20.100000000000001" customHeight="1">
      <c r="A93" s="87" t="s">
        <v>498</v>
      </c>
      <c r="B93" s="87" t="s">
        <v>499</v>
      </c>
      <c r="C93" s="93" t="s">
        <v>500</v>
      </c>
      <c r="D93" s="67">
        <v>4</v>
      </c>
      <c r="E93" s="68"/>
    </row>
    <row r="94" spans="1:11" ht="20.100000000000001" customHeight="1">
      <c r="A94" s="90" t="s">
        <v>501</v>
      </c>
      <c r="B94" s="90" t="s">
        <v>502</v>
      </c>
      <c r="C94" s="94" t="s">
        <v>503</v>
      </c>
      <c r="D94" s="67">
        <v>4</v>
      </c>
      <c r="E94" s="68"/>
    </row>
    <row r="95" spans="1:11" ht="20.100000000000001" customHeight="1">
      <c r="A95" s="87" t="s">
        <v>504</v>
      </c>
      <c r="B95" s="87" t="s">
        <v>505</v>
      </c>
      <c r="C95" s="93" t="s">
        <v>506</v>
      </c>
      <c r="D95" s="67">
        <v>4</v>
      </c>
      <c r="E95" s="68"/>
    </row>
    <row r="96" spans="1:11" ht="20.100000000000001" customHeight="1">
      <c r="A96" s="90" t="s">
        <v>507</v>
      </c>
      <c r="B96" s="90" t="s">
        <v>508</v>
      </c>
      <c r="C96" s="94" t="s">
        <v>509</v>
      </c>
      <c r="D96" s="67">
        <v>4</v>
      </c>
      <c r="E96" s="68"/>
    </row>
    <row r="97" spans="1:5" ht="20.100000000000001" customHeight="1">
      <c r="A97" s="87" t="s">
        <v>510</v>
      </c>
      <c r="B97" s="87" t="s">
        <v>511</v>
      </c>
      <c r="C97" s="93" t="s">
        <v>512</v>
      </c>
      <c r="D97" s="67">
        <v>4</v>
      </c>
      <c r="E97" s="68"/>
    </row>
    <row r="98" spans="1:5" ht="20.100000000000001" customHeight="1">
      <c r="A98" s="90" t="s">
        <v>513</v>
      </c>
      <c r="B98" s="90" t="s">
        <v>514</v>
      </c>
      <c r="C98" s="94" t="s">
        <v>515</v>
      </c>
      <c r="D98" s="67">
        <v>4</v>
      </c>
      <c r="E98" s="68"/>
    </row>
    <row r="99" spans="1:5" ht="20.100000000000001" customHeight="1">
      <c r="A99" s="87" t="s">
        <v>516</v>
      </c>
      <c r="B99" s="87" t="s">
        <v>517</v>
      </c>
      <c r="C99" s="93" t="s">
        <v>518</v>
      </c>
      <c r="D99" s="67">
        <v>4</v>
      </c>
      <c r="E99" s="68"/>
    </row>
    <row r="100" spans="1:5" ht="20.100000000000001" customHeight="1">
      <c r="A100" s="90" t="s">
        <v>519</v>
      </c>
      <c r="B100" s="90" t="s">
        <v>520</v>
      </c>
      <c r="C100" s="94" t="s">
        <v>521</v>
      </c>
      <c r="D100" s="67">
        <v>4</v>
      </c>
      <c r="E100" s="68"/>
    </row>
    <row r="101" spans="1:5" ht="20.100000000000001" customHeight="1">
      <c r="A101" s="87" t="s">
        <v>522</v>
      </c>
      <c r="B101" s="87" t="s">
        <v>487</v>
      </c>
      <c r="C101" s="93" t="s">
        <v>523</v>
      </c>
      <c r="D101" s="67">
        <v>4</v>
      </c>
      <c r="E101" s="68"/>
    </row>
    <row r="102" spans="1:5" ht="20.100000000000001" customHeight="1">
      <c r="A102" s="90" t="s">
        <v>524</v>
      </c>
      <c r="B102" s="90" t="s">
        <v>525</v>
      </c>
      <c r="C102" s="94" t="s">
        <v>526</v>
      </c>
      <c r="D102" s="67">
        <v>4</v>
      </c>
      <c r="E102" s="68"/>
    </row>
    <row r="103" spans="1:5" ht="20.100000000000001" customHeight="1">
      <c r="A103" s="87" t="s">
        <v>527</v>
      </c>
      <c r="B103" s="87" t="s">
        <v>528</v>
      </c>
      <c r="C103" s="93" t="s">
        <v>529</v>
      </c>
      <c r="D103" s="67">
        <v>4</v>
      </c>
      <c r="E103" s="68"/>
    </row>
    <row r="104" spans="1:5" ht="20.100000000000001" customHeight="1">
      <c r="A104" s="90" t="s">
        <v>530</v>
      </c>
      <c r="B104" s="90" t="s">
        <v>531</v>
      </c>
      <c r="C104" s="94" t="s">
        <v>532</v>
      </c>
      <c r="D104" s="67">
        <v>4</v>
      </c>
      <c r="E104" s="68"/>
    </row>
    <row r="105" spans="1:5" ht="20.100000000000001" customHeight="1">
      <c r="A105" s="87" t="s">
        <v>533</v>
      </c>
      <c r="B105" s="87" t="s">
        <v>534</v>
      </c>
      <c r="C105" s="93" t="s">
        <v>535</v>
      </c>
      <c r="D105" s="67">
        <v>4</v>
      </c>
      <c r="E105" s="68"/>
    </row>
    <row r="106" spans="1:5" ht="20.100000000000001" customHeight="1">
      <c r="A106" s="90" t="s">
        <v>536</v>
      </c>
      <c r="B106" s="90" t="s">
        <v>537</v>
      </c>
      <c r="C106" s="94" t="s">
        <v>538</v>
      </c>
      <c r="D106" s="67">
        <v>4</v>
      </c>
      <c r="E106" s="68"/>
    </row>
    <row r="107" spans="1:5" ht="20.100000000000001" customHeight="1">
      <c r="A107" s="87" t="s">
        <v>539</v>
      </c>
      <c r="B107" s="87" t="s">
        <v>540</v>
      </c>
      <c r="C107" s="93" t="s">
        <v>541</v>
      </c>
      <c r="D107" s="67">
        <v>4</v>
      </c>
      <c r="E107" s="68"/>
    </row>
    <row r="108" spans="1:5" ht="20.100000000000001" customHeight="1">
      <c r="A108" s="90" t="s">
        <v>542</v>
      </c>
      <c r="B108" s="90" t="s">
        <v>543</v>
      </c>
      <c r="C108" s="94" t="s">
        <v>544</v>
      </c>
      <c r="D108" s="67">
        <v>4</v>
      </c>
      <c r="E108" s="68"/>
    </row>
    <row r="109" spans="1:5" ht="20.100000000000001" customHeight="1">
      <c r="A109" s="87" t="s">
        <v>545</v>
      </c>
      <c r="B109" s="87" t="s">
        <v>546</v>
      </c>
      <c r="C109" s="93" t="s">
        <v>547</v>
      </c>
      <c r="D109" s="67">
        <v>4</v>
      </c>
      <c r="E109" s="68"/>
    </row>
    <row r="110" spans="1:5" ht="20.100000000000001" customHeight="1">
      <c r="A110" s="90" t="s">
        <v>548</v>
      </c>
      <c r="B110" s="90" t="s">
        <v>549</v>
      </c>
      <c r="C110" s="94" t="s">
        <v>550</v>
      </c>
      <c r="D110" s="67">
        <v>4</v>
      </c>
      <c r="E110" s="68"/>
    </row>
    <row r="111" spans="1:5" ht="20.100000000000001" customHeight="1">
      <c r="A111" s="87" t="s">
        <v>551</v>
      </c>
      <c r="B111" s="87" t="s">
        <v>552</v>
      </c>
      <c r="C111" s="93" t="s">
        <v>553</v>
      </c>
      <c r="D111" s="67">
        <v>4</v>
      </c>
      <c r="E111" s="68"/>
    </row>
    <row r="112" spans="1:5" ht="20.100000000000001" customHeight="1">
      <c r="A112" s="90" t="s">
        <v>554</v>
      </c>
      <c r="B112" s="90" t="s">
        <v>555</v>
      </c>
      <c r="C112" s="94" t="s">
        <v>556</v>
      </c>
      <c r="D112" s="67">
        <v>4</v>
      </c>
      <c r="E112" s="68"/>
    </row>
    <row r="113" spans="1:5" ht="20.100000000000001" customHeight="1">
      <c r="A113" s="87" t="s">
        <v>557</v>
      </c>
      <c r="B113" s="87" t="s">
        <v>558</v>
      </c>
      <c r="C113" s="93" t="s">
        <v>559</v>
      </c>
      <c r="D113" s="67">
        <v>4</v>
      </c>
      <c r="E113" s="68"/>
    </row>
    <row r="114" spans="1:5" ht="20.100000000000001" customHeight="1">
      <c r="A114" s="90" t="s">
        <v>560</v>
      </c>
      <c r="B114" s="90" t="s">
        <v>561</v>
      </c>
      <c r="C114" s="94" t="s">
        <v>562</v>
      </c>
      <c r="D114" s="67">
        <v>4</v>
      </c>
      <c r="E114" s="68"/>
    </row>
    <row r="115" spans="1:5" ht="20.100000000000001" customHeight="1">
      <c r="A115" s="87" t="s">
        <v>563</v>
      </c>
      <c r="B115" s="87" t="s">
        <v>564</v>
      </c>
      <c r="C115" s="93" t="s">
        <v>565</v>
      </c>
      <c r="D115" s="67">
        <v>4</v>
      </c>
      <c r="E115" s="68"/>
    </row>
    <row r="116" spans="1:5" ht="20.100000000000001" customHeight="1">
      <c r="A116" s="90" t="s">
        <v>566</v>
      </c>
      <c r="B116" s="90" t="s">
        <v>567</v>
      </c>
      <c r="C116" s="94" t="s">
        <v>568</v>
      </c>
      <c r="D116" s="67">
        <v>4</v>
      </c>
      <c r="E116" s="68"/>
    </row>
    <row r="117" spans="1:5" ht="20.100000000000001" customHeight="1">
      <c r="A117" s="89"/>
      <c r="B117" s="89"/>
      <c r="C117" s="94"/>
      <c r="D117" s="113">
        <f>SUM(D88:D116)</f>
        <v>116</v>
      </c>
      <c r="E117" s="119"/>
    </row>
    <row r="118" spans="1:5" ht="20.100000000000001" customHeight="1">
      <c r="A118" s="125" t="s">
        <v>803</v>
      </c>
      <c r="B118" s="125" t="s">
        <v>804</v>
      </c>
      <c r="C118" s="125" t="s">
        <v>805</v>
      </c>
      <c r="D118" s="70">
        <v>5</v>
      </c>
      <c r="E118" s="119"/>
    </row>
    <row r="119" spans="1:5" ht="20.100000000000001" customHeight="1">
      <c r="A119" s="127">
        <v>185768</v>
      </c>
      <c r="B119" s="125">
        <v>210127382</v>
      </c>
      <c r="C119" s="125" t="s">
        <v>806</v>
      </c>
      <c r="D119" s="70">
        <v>5</v>
      </c>
      <c r="E119" s="119"/>
    </row>
    <row r="120" spans="1:5" ht="20.100000000000001" customHeight="1">
      <c r="A120" s="127">
        <v>185769</v>
      </c>
      <c r="B120" s="125" t="s">
        <v>807</v>
      </c>
      <c r="C120" s="125" t="s">
        <v>808</v>
      </c>
      <c r="D120" s="70">
        <v>5</v>
      </c>
      <c r="E120" s="119"/>
    </row>
    <row r="121" spans="1:5" ht="20.100000000000001" customHeight="1">
      <c r="A121" s="127">
        <v>185770</v>
      </c>
      <c r="B121" s="125">
        <v>201124684</v>
      </c>
      <c r="C121" s="125" t="s">
        <v>809</v>
      </c>
      <c r="D121" s="70">
        <v>5</v>
      </c>
      <c r="E121" s="119"/>
    </row>
    <row r="122" spans="1:5" ht="20.100000000000001" customHeight="1">
      <c r="A122" s="90" t="s">
        <v>810</v>
      </c>
      <c r="B122" s="90">
        <v>210936271</v>
      </c>
      <c r="C122" s="110" t="s">
        <v>811</v>
      </c>
      <c r="D122" s="126">
        <v>1</v>
      </c>
      <c r="E122" s="119"/>
    </row>
    <row r="123" spans="1:5" ht="20.100000000000001" customHeight="1">
      <c r="A123" s="87" t="s">
        <v>812</v>
      </c>
      <c r="B123" s="87" t="s">
        <v>813</v>
      </c>
      <c r="C123" s="112" t="s">
        <v>814</v>
      </c>
      <c r="D123" s="126">
        <v>1</v>
      </c>
      <c r="E123" s="119"/>
    </row>
    <row r="124" spans="1:5" ht="20.100000000000001" customHeight="1">
      <c r="A124" s="90" t="s">
        <v>815</v>
      </c>
      <c r="B124" s="90" t="s">
        <v>816</v>
      </c>
      <c r="C124" s="110" t="s">
        <v>817</v>
      </c>
      <c r="D124" s="126">
        <v>1</v>
      </c>
      <c r="E124" s="119"/>
    </row>
    <row r="125" spans="1:5" ht="20.100000000000001" customHeight="1">
      <c r="A125" s="87" t="s">
        <v>818</v>
      </c>
      <c r="B125" s="87">
        <v>210936962</v>
      </c>
      <c r="C125" s="112" t="s">
        <v>819</v>
      </c>
      <c r="D125" s="126">
        <v>1</v>
      </c>
      <c r="E125" s="119"/>
    </row>
    <row r="126" spans="1:5" ht="20.100000000000001" customHeight="1">
      <c r="A126" s="121" t="s">
        <v>628</v>
      </c>
      <c r="B126" s="122" t="s">
        <v>783</v>
      </c>
      <c r="C126" s="120" t="s">
        <v>629</v>
      </c>
      <c r="D126" s="67">
        <v>1</v>
      </c>
      <c r="E126" s="119"/>
    </row>
    <row r="127" spans="1:5" ht="20.100000000000001" customHeight="1">
      <c r="A127" s="121" t="s">
        <v>630</v>
      </c>
      <c r="B127" s="122" t="s">
        <v>631</v>
      </c>
      <c r="C127" s="120" t="s">
        <v>632</v>
      </c>
      <c r="D127" s="67">
        <v>1</v>
      </c>
      <c r="E127" s="119"/>
    </row>
    <row r="128" spans="1:5" ht="20.100000000000001" customHeight="1">
      <c r="A128" s="121" t="s">
        <v>633</v>
      </c>
      <c r="B128" s="122" t="s">
        <v>634</v>
      </c>
      <c r="C128" s="120" t="s">
        <v>635</v>
      </c>
      <c r="D128" s="67">
        <v>1</v>
      </c>
      <c r="E128" s="119"/>
    </row>
    <row r="129" spans="1:5" ht="20.100000000000001" customHeight="1">
      <c r="A129" s="121" t="s">
        <v>636</v>
      </c>
      <c r="B129" s="122" t="s">
        <v>784</v>
      </c>
      <c r="C129" s="120" t="s">
        <v>637</v>
      </c>
      <c r="D129" s="67">
        <v>1</v>
      </c>
      <c r="E129" s="119"/>
    </row>
    <row r="130" spans="1:5" ht="22.5" customHeight="1">
      <c r="A130" s="121" t="s">
        <v>638</v>
      </c>
      <c r="B130" s="122" t="s">
        <v>639</v>
      </c>
      <c r="C130" s="120" t="s">
        <v>640</v>
      </c>
      <c r="D130" s="67">
        <v>1</v>
      </c>
      <c r="E130" s="119"/>
    </row>
    <row r="131" spans="1:5" ht="20.100000000000001" customHeight="1">
      <c r="A131" s="121" t="s">
        <v>641</v>
      </c>
      <c r="B131" s="122" t="s">
        <v>785</v>
      </c>
      <c r="C131" s="120" t="s">
        <v>642</v>
      </c>
      <c r="D131" s="67">
        <v>1</v>
      </c>
      <c r="E131" s="119"/>
    </row>
    <row r="132" spans="1:5" ht="20.100000000000001" customHeight="1">
      <c r="A132" s="121" t="s">
        <v>643</v>
      </c>
      <c r="B132" s="122" t="s">
        <v>644</v>
      </c>
      <c r="C132" s="120" t="s">
        <v>645</v>
      </c>
      <c r="D132" s="67">
        <v>1</v>
      </c>
      <c r="E132" s="119"/>
    </row>
    <row r="133" spans="1:5" ht="20.100000000000001" customHeight="1">
      <c r="A133" s="121" t="s">
        <v>646</v>
      </c>
      <c r="B133" s="122" t="s">
        <v>647</v>
      </c>
      <c r="C133" s="120" t="s">
        <v>648</v>
      </c>
      <c r="D133" s="67">
        <v>1</v>
      </c>
      <c r="E133" s="119"/>
    </row>
    <row r="134" spans="1:5" ht="20.100000000000001" customHeight="1">
      <c r="A134" s="121" t="s">
        <v>649</v>
      </c>
      <c r="B134" s="122" t="s">
        <v>650</v>
      </c>
      <c r="C134" s="120" t="s">
        <v>651</v>
      </c>
      <c r="D134" s="67">
        <v>1</v>
      </c>
      <c r="E134" s="119"/>
    </row>
    <row r="135" spans="1:5" ht="20.100000000000001" customHeight="1">
      <c r="A135" s="121" t="s">
        <v>652</v>
      </c>
      <c r="B135" s="122" t="s">
        <v>653</v>
      </c>
      <c r="C135" s="120" t="s">
        <v>654</v>
      </c>
      <c r="D135" s="67">
        <v>1</v>
      </c>
      <c r="E135" s="119"/>
    </row>
    <row r="136" spans="1:5" ht="20.100000000000001" customHeight="1">
      <c r="A136" s="121" t="s">
        <v>655</v>
      </c>
      <c r="B136" s="122" t="s">
        <v>656</v>
      </c>
      <c r="C136" s="120" t="s">
        <v>657</v>
      </c>
      <c r="D136" s="67">
        <v>1</v>
      </c>
      <c r="E136" s="119"/>
    </row>
    <row r="137" spans="1:5" ht="20.100000000000001" customHeight="1">
      <c r="A137" s="121" t="s">
        <v>658</v>
      </c>
      <c r="B137" s="122" t="s">
        <v>659</v>
      </c>
      <c r="C137" s="120" t="s">
        <v>660</v>
      </c>
      <c r="D137" s="67">
        <v>1</v>
      </c>
      <c r="E137" s="119"/>
    </row>
    <row r="138" spans="1:5" ht="20.100000000000001" customHeight="1">
      <c r="A138" s="121" t="s">
        <v>661</v>
      </c>
      <c r="B138" s="122" t="s">
        <v>662</v>
      </c>
      <c r="C138" s="120" t="s">
        <v>663</v>
      </c>
      <c r="D138" s="67">
        <v>1</v>
      </c>
      <c r="E138" s="119"/>
    </row>
    <row r="139" spans="1:5" ht="20.100000000000001" customHeight="1">
      <c r="A139" s="121" t="s">
        <v>664</v>
      </c>
      <c r="B139" s="122" t="s">
        <v>665</v>
      </c>
      <c r="C139" s="120" t="s">
        <v>666</v>
      </c>
      <c r="D139" s="67">
        <v>1</v>
      </c>
      <c r="E139" s="119"/>
    </row>
    <row r="140" spans="1:5" ht="20.100000000000001" customHeight="1">
      <c r="A140" s="121" t="s">
        <v>667</v>
      </c>
      <c r="B140" s="122" t="s">
        <v>786</v>
      </c>
      <c r="C140" s="120" t="s">
        <v>668</v>
      </c>
      <c r="D140" s="67">
        <v>1</v>
      </c>
      <c r="E140" s="119"/>
    </row>
    <row r="141" spans="1:5" ht="20.100000000000001" customHeight="1">
      <c r="A141" s="121" t="s">
        <v>669</v>
      </c>
      <c r="B141" s="122" t="s">
        <v>670</v>
      </c>
      <c r="C141" s="120" t="s">
        <v>671</v>
      </c>
      <c r="D141" s="67">
        <v>1</v>
      </c>
      <c r="E141" s="119"/>
    </row>
    <row r="142" spans="1:5" ht="20.100000000000001" customHeight="1">
      <c r="A142" s="121" t="s">
        <v>672</v>
      </c>
      <c r="B142" s="122" t="s">
        <v>673</v>
      </c>
      <c r="C142" s="120" t="s">
        <v>674</v>
      </c>
      <c r="D142" s="67">
        <v>1</v>
      </c>
      <c r="E142" s="119"/>
    </row>
    <row r="143" spans="1:5" ht="20.100000000000001" customHeight="1">
      <c r="A143" s="121" t="s">
        <v>675</v>
      </c>
      <c r="B143" s="122" t="s">
        <v>676</v>
      </c>
      <c r="C143" s="120" t="s">
        <v>677</v>
      </c>
      <c r="D143" s="67">
        <v>1</v>
      </c>
      <c r="E143" s="119"/>
    </row>
    <row r="144" spans="1:5" ht="20.100000000000001" customHeight="1">
      <c r="A144" s="121" t="s">
        <v>678</v>
      </c>
      <c r="B144" s="122" t="s">
        <v>679</v>
      </c>
      <c r="C144" s="120" t="s">
        <v>680</v>
      </c>
      <c r="D144" s="67">
        <v>1</v>
      </c>
      <c r="E144" s="119"/>
    </row>
    <row r="145" spans="1:5" ht="20.100000000000001" customHeight="1">
      <c r="A145" s="121" t="s">
        <v>681</v>
      </c>
      <c r="B145" s="122" t="s">
        <v>682</v>
      </c>
      <c r="C145" s="120" t="s">
        <v>683</v>
      </c>
      <c r="D145" s="67">
        <v>1</v>
      </c>
      <c r="E145" s="119"/>
    </row>
    <row r="146" spans="1:5" ht="20.100000000000001" customHeight="1">
      <c r="A146" s="121" t="s">
        <v>684</v>
      </c>
      <c r="B146" s="122" t="s">
        <v>685</v>
      </c>
      <c r="C146" s="120" t="s">
        <v>686</v>
      </c>
      <c r="D146" s="67">
        <v>1</v>
      </c>
      <c r="E146" s="119"/>
    </row>
    <row r="147" spans="1:5" ht="20.100000000000001" customHeight="1">
      <c r="A147" s="121" t="s">
        <v>687</v>
      </c>
      <c r="B147" s="122" t="s">
        <v>688</v>
      </c>
      <c r="C147" s="120" t="s">
        <v>689</v>
      </c>
      <c r="D147" s="67">
        <v>1</v>
      </c>
      <c r="E147" s="119"/>
    </row>
    <row r="148" spans="1:5" ht="20.100000000000001" customHeight="1">
      <c r="A148" s="121" t="s">
        <v>690</v>
      </c>
      <c r="B148" s="122" t="s">
        <v>787</v>
      </c>
      <c r="C148" s="120" t="s">
        <v>691</v>
      </c>
      <c r="D148" s="67">
        <v>1</v>
      </c>
      <c r="E148" s="119"/>
    </row>
    <row r="149" spans="1:5" ht="20.100000000000001" customHeight="1">
      <c r="A149" s="121" t="s">
        <v>692</v>
      </c>
      <c r="B149" s="122" t="s">
        <v>788</v>
      </c>
      <c r="C149" s="120" t="s">
        <v>693</v>
      </c>
      <c r="D149" s="67">
        <v>1</v>
      </c>
      <c r="E149" s="119"/>
    </row>
    <row r="150" spans="1:5" ht="20.100000000000001" customHeight="1">
      <c r="A150" s="121" t="s">
        <v>694</v>
      </c>
      <c r="B150" s="122" t="s">
        <v>695</v>
      </c>
      <c r="C150" s="120" t="s">
        <v>696</v>
      </c>
      <c r="D150" s="67">
        <v>1</v>
      </c>
      <c r="E150" s="119"/>
    </row>
    <row r="151" spans="1:5" ht="20.100000000000001" customHeight="1">
      <c r="A151" s="121" t="s">
        <v>697</v>
      </c>
      <c r="B151" s="122" t="s">
        <v>698</v>
      </c>
      <c r="C151" s="120" t="s">
        <v>699</v>
      </c>
      <c r="D151" s="67">
        <v>1</v>
      </c>
      <c r="E151" s="119"/>
    </row>
    <row r="152" spans="1:5" ht="20.100000000000001" customHeight="1">
      <c r="A152" s="121" t="s">
        <v>700</v>
      </c>
      <c r="B152" s="122" t="s">
        <v>701</v>
      </c>
      <c r="C152" s="120" t="s">
        <v>702</v>
      </c>
      <c r="D152" s="67">
        <v>1</v>
      </c>
      <c r="E152" s="119"/>
    </row>
    <row r="153" spans="1:5" ht="20.100000000000001" customHeight="1">
      <c r="A153" s="121" t="s">
        <v>703</v>
      </c>
      <c r="B153" s="122" t="s">
        <v>704</v>
      </c>
      <c r="C153" s="120" t="s">
        <v>705</v>
      </c>
      <c r="D153" s="67">
        <v>1</v>
      </c>
      <c r="E153" s="119"/>
    </row>
    <row r="154" spans="1:5" ht="20.100000000000001" customHeight="1">
      <c r="A154" s="121" t="s">
        <v>706</v>
      </c>
      <c r="B154" s="122" t="s">
        <v>789</v>
      </c>
      <c r="C154" s="120" t="s">
        <v>707</v>
      </c>
      <c r="D154" s="67">
        <v>1</v>
      </c>
      <c r="E154" s="119"/>
    </row>
    <row r="155" spans="1:5" ht="20.100000000000001" customHeight="1">
      <c r="A155" s="121" t="s">
        <v>708</v>
      </c>
      <c r="B155" s="122" t="s">
        <v>709</v>
      </c>
      <c r="C155" s="120" t="s">
        <v>710</v>
      </c>
      <c r="D155" s="67">
        <v>1</v>
      </c>
      <c r="E155" s="119"/>
    </row>
    <row r="156" spans="1:5" ht="20.100000000000001" customHeight="1">
      <c r="A156" s="121" t="s">
        <v>772</v>
      </c>
      <c r="B156" s="124" t="s">
        <v>790</v>
      </c>
      <c r="C156" s="120" t="s">
        <v>773</v>
      </c>
      <c r="D156" s="67">
        <v>3</v>
      </c>
      <c r="E156" s="119"/>
    </row>
    <row r="157" spans="1:5" ht="20.100000000000001" customHeight="1">
      <c r="A157" s="121" t="s">
        <v>782</v>
      </c>
      <c r="B157" s="122"/>
      <c r="C157" s="120" t="s">
        <v>781</v>
      </c>
      <c r="D157" s="67">
        <v>3</v>
      </c>
      <c r="E157" s="119"/>
    </row>
    <row r="158" spans="1:5" ht="20.100000000000001" customHeight="1">
      <c r="A158" s="121" t="s">
        <v>711</v>
      </c>
      <c r="B158" s="122" t="s">
        <v>712</v>
      </c>
      <c r="C158" s="120" t="s">
        <v>713</v>
      </c>
      <c r="D158" s="67">
        <v>3</v>
      </c>
      <c r="E158" s="119"/>
    </row>
    <row r="159" spans="1:5" ht="20.100000000000001" customHeight="1">
      <c r="A159" s="121" t="s">
        <v>714</v>
      </c>
      <c r="B159" s="122" t="s">
        <v>715</v>
      </c>
      <c r="C159" s="120" t="s">
        <v>716</v>
      </c>
      <c r="D159" s="67">
        <v>3</v>
      </c>
      <c r="E159" s="119"/>
    </row>
    <row r="160" spans="1:5" ht="20.100000000000001" customHeight="1">
      <c r="A160" s="121" t="s">
        <v>717</v>
      </c>
      <c r="B160" s="122" t="s">
        <v>791</v>
      </c>
      <c r="C160" s="120" t="s">
        <v>718</v>
      </c>
      <c r="D160" s="67">
        <v>3</v>
      </c>
      <c r="E160" s="119"/>
    </row>
    <row r="161" spans="1:5" ht="20.100000000000001" customHeight="1">
      <c r="A161" s="121" t="s">
        <v>719</v>
      </c>
      <c r="B161" s="122" t="s">
        <v>720</v>
      </c>
      <c r="C161" s="120" t="s">
        <v>721</v>
      </c>
      <c r="D161" s="67">
        <v>3</v>
      </c>
      <c r="E161" s="119"/>
    </row>
    <row r="162" spans="1:5" ht="20.100000000000001" customHeight="1">
      <c r="A162" s="121" t="s">
        <v>722</v>
      </c>
      <c r="B162" s="122" t="s">
        <v>792</v>
      </c>
      <c r="C162" s="120" t="s">
        <v>723</v>
      </c>
      <c r="D162" s="67">
        <v>3</v>
      </c>
      <c r="E162" s="119"/>
    </row>
    <row r="163" spans="1:5" ht="20.100000000000001" customHeight="1">
      <c r="A163" s="121" t="s">
        <v>724</v>
      </c>
      <c r="B163" s="122" t="s">
        <v>792</v>
      </c>
      <c r="C163" s="120" t="s">
        <v>725</v>
      </c>
      <c r="D163" s="67">
        <v>3</v>
      </c>
      <c r="E163" s="119"/>
    </row>
    <row r="164" spans="1:5" ht="20.100000000000001" customHeight="1">
      <c r="A164" s="121" t="s">
        <v>726</v>
      </c>
      <c r="B164" s="122" t="s">
        <v>727</v>
      </c>
      <c r="C164" s="120" t="s">
        <v>728</v>
      </c>
      <c r="D164" s="67">
        <v>3</v>
      </c>
      <c r="E164" s="119"/>
    </row>
    <row r="165" spans="1:5" ht="20.100000000000001" customHeight="1">
      <c r="A165" s="121" t="s">
        <v>729</v>
      </c>
      <c r="B165" s="122" t="s">
        <v>793</v>
      </c>
      <c r="C165" s="120" t="s">
        <v>730</v>
      </c>
      <c r="D165" s="67">
        <v>3</v>
      </c>
      <c r="E165" s="119"/>
    </row>
    <row r="166" spans="1:5" ht="20.100000000000001" customHeight="1">
      <c r="A166" s="121" t="s">
        <v>731</v>
      </c>
      <c r="B166" s="122" t="s">
        <v>732</v>
      </c>
      <c r="C166" s="120" t="s">
        <v>733</v>
      </c>
      <c r="D166" s="67">
        <v>3</v>
      </c>
      <c r="E166" s="119"/>
    </row>
    <row r="167" spans="1:5" ht="20.100000000000001" customHeight="1">
      <c r="A167" s="121" t="s">
        <v>734</v>
      </c>
      <c r="B167" s="122" t="s">
        <v>794</v>
      </c>
      <c r="C167" s="120" t="s">
        <v>735</v>
      </c>
      <c r="D167" s="67">
        <v>3</v>
      </c>
      <c r="E167" s="119"/>
    </row>
    <row r="168" spans="1:5" ht="20.100000000000001" customHeight="1">
      <c r="A168" s="121" t="s">
        <v>736</v>
      </c>
      <c r="B168" s="122" t="s">
        <v>795</v>
      </c>
      <c r="C168" s="120" t="s">
        <v>737</v>
      </c>
      <c r="D168" s="67">
        <v>3</v>
      </c>
      <c r="E168" s="119"/>
    </row>
    <row r="169" spans="1:5" ht="20.100000000000001" customHeight="1">
      <c r="A169" s="121" t="s">
        <v>738</v>
      </c>
      <c r="B169" s="122" t="s">
        <v>739</v>
      </c>
      <c r="C169" s="120" t="s">
        <v>740</v>
      </c>
      <c r="D169" s="67">
        <v>1</v>
      </c>
      <c r="E169" s="119"/>
    </row>
    <row r="170" spans="1:5" ht="20.100000000000001" customHeight="1">
      <c r="A170" s="121" t="s">
        <v>741</v>
      </c>
      <c r="B170" s="122" t="s">
        <v>742</v>
      </c>
      <c r="C170" s="120" t="s">
        <v>743</v>
      </c>
      <c r="D170" s="67">
        <v>1</v>
      </c>
      <c r="E170" s="119"/>
    </row>
    <row r="171" spans="1:5" ht="20.100000000000001" customHeight="1">
      <c r="A171" s="121" t="s">
        <v>744</v>
      </c>
      <c r="B171" s="122" t="s">
        <v>796</v>
      </c>
      <c r="C171" s="120" t="s">
        <v>745</v>
      </c>
      <c r="D171" s="67">
        <v>1</v>
      </c>
      <c r="E171" s="119"/>
    </row>
    <row r="172" spans="1:5" ht="20.100000000000001" customHeight="1">
      <c r="A172" s="121" t="s">
        <v>746</v>
      </c>
      <c r="B172" s="122" t="s">
        <v>797</v>
      </c>
      <c r="C172" s="120" t="s">
        <v>747</v>
      </c>
      <c r="D172" s="67">
        <v>1</v>
      </c>
      <c r="E172" s="119"/>
    </row>
    <row r="173" spans="1:5" ht="20.100000000000001" customHeight="1">
      <c r="A173" s="121" t="s">
        <v>748</v>
      </c>
      <c r="B173" s="122" t="s">
        <v>749</v>
      </c>
      <c r="C173" s="120" t="s">
        <v>750</v>
      </c>
      <c r="D173" s="67">
        <v>1</v>
      </c>
      <c r="E173" s="119"/>
    </row>
    <row r="174" spans="1:5" ht="20.100000000000001" customHeight="1">
      <c r="A174" s="121" t="s">
        <v>751</v>
      </c>
      <c r="B174" s="122" t="s">
        <v>752</v>
      </c>
      <c r="C174" s="120" t="s">
        <v>753</v>
      </c>
      <c r="D174" s="67">
        <v>1</v>
      </c>
      <c r="E174" s="119"/>
    </row>
    <row r="175" spans="1:5" ht="20.100000000000001" customHeight="1">
      <c r="A175" s="121" t="s">
        <v>754</v>
      </c>
      <c r="B175" s="122" t="s">
        <v>755</v>
      </c>
      <c r="C175" s="120" t="s">
        <v>756</v>
      </c>
      <c r="D175" s="67">
        <v>1</v>
      </c>
      <c r="E175" s="119"/>
    </row>
    <row r="176" spans="1:5" ht="20.100000000000001" customHeight="1">
      <c r="A176" s="121" t="s">
        <v>757</v>
      </c>
      <c r="B176" s="122" t="s">
        <v>798</v>
      </c>
      <c r="C176" s="120" t="s">
        <v>758</v>
      </c>
      <c r="D176" s="67">
        <v>1</v>
      </c>
      <c r="E176" s="119"/>
    </row>
    <row r="177" spans="1:5" ht="20.100000000000001" customHeight="1">
      <c r="A177" s="121" t="s">
        <v>759</v>
      </c>
      <c r="B177" s="122" t="s">
        <v>799</v>
      </c>
      <c r="C177" s="120" t="s">
        <v>760</v>
      </c>
      <c r="D177" s="67">
        <v>1</v>
      </c>
      <c r="E177" s="119"/>
    </row>
    <row r="178" spans="1:5" ht="20.100000000000001" customHeight="1">
      <c r="A178" s="121" t="s">
        <v>761</v>
      </c>
      <c r="B178" s="122" t="s">
        <v>762</v>
      </c>
      <c r="C178" s="120" t="s">
        <v>763</v>
      </c>
      <c r="D178" s="67">
        <v>1</v>
      </c>
      <c r="E178" s="119"/>
    </row>
    <row r="179" spans="1:5" ht="20.100000000000001" customHeight="1">
      <c r="A179" s="121" t="s">
        <v>764</v>
      </c>
      <c r="B179" s="122" t="s">
        <v>800</v>
      </c>
      <c r="C179" s="120" t="s">
        <v>765</v>
      </c>
      <c r="D179" s="67">
        <v>1</v>
      </c>
      <c r="E179" s="119"/>
    </row>
    <row r="180" spans="1:5" ht="20.100000000000001" customHeight="1">
      <c r="A180" s="123" t="s">
        <v>45</v>
      </c>
      <c r="B180" s="122">
        <v>1604070121</v>
      </c>
      <c r="C180" s="120" t="s">
        <v>774</v>
      </c>
      <c r="D180" s="67">
        <v>2</v>
      </c>
      <c r="E180" s="119"/>
    </row>
    <row r="181" spans="1:5" ht="20.100000000000001" customHeight="1">
      <c r="A181" s="123" t="s">
        <v>46</v>
      </c>
      <c r="B181" s="122" t="s">
        <v>801</v>
      </c>
      <c r="C181" s="120" t="s">
        <v>775</v>
      </c>
      <c r="D181" s="67">
        <v>2</v>
      </c>
      <c r="E181" s="119"/>
    </row>
    <row r="182" spans="1:5" ht="20.100000000000001" customHeight="1">
      <c r="A182" s="123">
        <v>70120040</v>
      </c>
      <c r="B182" s="122" t="s">
        <v>199</v>
      </c>
      <c r="C182" s="120" t="s">
        <v>777</v>
      </c>
      <c r="D182" s="67">
        <v>2</v>
      </c>
      <c r="E182" s="119"/>
    </row>
    <row r="183" spans="1:5" ht="20.100000000000001" customHeight="1">
      <c r="A183" s="123" t="s">
        <v>780</v>
      </c>
      <c r="B183" s="122" t="s">
        <v>802</v>
      </c>
      <c r="C183" s="120" t="s">
        <v>776</v>
      </c>
      <c r="D183" s="67">
        <v>2</v>
      </c>
      <c r="E183" s="119"/>
    </row>
    <row r="184" spans="1:5" ht="20.100000000000001" customHeight="1">
      <c r="A184" s="123">
        <v>70120050</v>
      </c>
      <c r="B184" s="122" t="s">
        <v>201</v>
      </c>
      <c r="C184" s="120" t="s">
        <v>778</v>
      </c>
      <c r="D184" s="67">
        <v>2</v>
      </c>
      <c r="E184" s="119"/>
    </row>
    <row r="185" spans="1:5" ht="20.100000000000001" customHeight="1">
      <c r="A185" s="123">
        <v>70120055</v>
      </c>
      <c r="B185" s="122" t="s">
        <v>201</v>
      </c>
      <c r="C185" s="120" t="s">
        <v>779</v>
      </c>
      <c r="D185" s="67">
        <v>2</v>
      </c>
      <c r="E185" s="119"/>
    </row>
    <row r="186" spans="1:5" ht="20.100000000000001" customHeight="1">
      <c r="A186" s="121" t="s">
        <v>766</v>
      </c>
      <c r="B186" s="122" t="s">
        <v>767</v>
      </c>
      <c r="C186" s="120" t="s">
        <v>768</v>
      </c>
      <c r="D186" s="67">
        <v>2</v>
      </c>
      <c r="E186" s="119"/>
    </row>
    <row r="187" spans="1:5" ht="20.100000000000001" customHeight="1">
      <c r="A187" s="121" t="s">
        <v>769</v>
      </c>
      <c r="B187" s="122" t="s">
        <v>770</v>
      </c>
      <c r="C187" s="120" t="s">
        <v>771</v>
      </c>
      <c r="D187" s="67">
        <v>2</v>
      </c>
      <c r="E187" s="119"/>
    </row>
    <row r="188" spans="1:5" ht="20.100000000000001" customHeight="1">
      <c r="A188" s="114"/>
      <c r="B188" s="114"/>
      <c r="C188" s="100"/>
      <c r="D188" s="115"/>
      <c r="E188" s="71"/>
    </row>
    <row r="189" spans="1:5" ht="20.100000000000001" customHeight="1">
      <c r="A189" s="114"/>
      <c r="B189" s="89"/>
      <c r="C189" s="95" t="s">
        <v>569</v>
      </c>
      <c r="D189" s="115"/>
      <c r="E189" s="71"/>
    </row>
    <row r="190" spans="1:5" ht="20.100000000000001" customHeight="1">
      <c r="A190" s="114"/>
      <c r="B190" s="116" t="s">
        <v>100</v>
      </c>
      <c r="C190" s="95" t="s">
        <v>101</v>
      </c>
      <c r="D190" s="115"/>
      <c r="E190" s="71"/>
    </row>
    <row r="191" spans="1:5" ht="20.100000000000001" customHeight="1">
      <c r="A191" s="114"/>
      <c r="B191" s="89"/>
      <c r="C191" s="95" t="s">
        <v>102</v>
      </c>
      <c r="D191" s="115"/>
      <c r="E191" s="71"/>
    </row>
    <row r="192" spans="1:5" ht="20.100000000000001" customHeight="1">
      <c r="A192" s="114"/>
      <c r="B192" s="70">
        <v>1</v>
      </c>
      <c r="C192" s="117" t="s">
        <v>570</v>
      </c>
      <c r="D192" s="115"/>
      <c r="E192" s="71"/>
    </row>
    <row r="193" spans="1:5" ht="20.100000000000001" customHeight="1">
      <c r="A193" s="114"/>
      <c r="B193" s="70">
        <v>1</v>
      </c>
      <c r="C193" s="117" t="s">
        <v>571</v>
      </c>
      <c r="D193" s="115"/>
      <c r="E193" s="71"/>
    </row>
    <row r="194" spans="1:5" ht="20.100000000000001" customHeight="1">
      <c r="A194" s="114"/>
      <c r="B194" s="70">
        <v>1</v>
      </c>
      <c r="C194" s="94" t="s">
        <v>572</v>
      </c>
      <c r="D194" s="115"/>
      <c r="E194" s="71"/>
    </row>
    <row r="195" spans="1:5" ht="20.100000000000001" customHeight="1">
      <c r="A195" s="114"/>
      <c r="B195" s="70">
        <v>1</v>
      </c>
      <c r="C195" s="94" t="s">
        <v>573</v>
      </c>
      <c r="D195" s="115"/>
      <c r="E195" s="71"/>
    </row>
    <row r="196" spans="1:5" ht="20.100000000000001" customHeight="1">
      <c r="A196" s="114"/>
      <c r="B196" s="70">
        <v>1</v>
      </c>
      <c r="C196" s="94" t="s">
        <v>574</v>
      </c>
      <c r="D196" s="115"/>
      <c r="E196" s="71"/>
    </row>
    <row r="197" spans="1:5" ht="20.100000000000001" customHeight="1">
      <c r="A197" s="114"/>
      <c r="B197" s="70">
        <v>3</v>
      </c>
      <c r="C197" s="94" t="s">
        <v>575</v>
      </c>
      <c r="D197" s="115"/>
      <c r="E197" s="71"/>
    </row>
    <row r="198" spans="1:5" ht="20.100000000000001" customHeight="1">
      <c r="A198" s="114"/>
      <c r="B198" s="70">
        <v>1</v>
      </c>
      <c r="C198" s="94" t="s">
        <v>576</v>
      </c>
      <c r="D198" s="115"/>
      <c r="E198" s="71"/>
    </row>
    <row r="199" spans="1:5" ht="20.100000000000001" customHeight="1">
      <c r="A199" s="114"/>
      <c r="B199" s="70">
        <v>1</v>
      </c>
      <c r="C199" s="118" t="s">
        <v>577</v>
      </c>
      <c r="D199" s="115"/>
      <c r="E199" s="71"/>
    </row>
    <row r="200" spans="1:5" ht="20.100000000000001" customHeight="1">
      <c r="A200" s="114"/>
      <c r="B200" s="70">
        <v>1</v>
      </c>
      <c r="C200" s="118" t="s">
        <v>578</v>
      </c>
      <c r="D200" s="115"/>
      <c r="E200" s="71"/>
    </row>
    <row r="201" spans="1:5" ht="20.100000000000001" customHeight="1">
      <c r="A201" s="114"/>
      <c r="B201" s="74">
        <f>SUM(B192:B200)</f>
        <v>11</v>
      </c>
      <c r="C201" s="117"/>
      <c r="D201" s="115"/>
      <c r="E201" s="71"/>
    </row>
    <row r="202" spans="1:5" ht="20.100000000000001" customHeight="1">
      <c r="A202" s="114"/>
      <c r="B202" s="70"/>
      <c r="C202" s="117"/>
      <c r="D202" s="115"/>
      <c r="E202" s="71"/>
    </row>
    <row r="203" spans="1:5" ht="20.100000000000001" customHeight="1">
      <c r="A203" s="114"/>
      <c r="B203" s="70"/>
      <c r="C203" s="95" t="s">
        <v>579</v>
      </c>
      <c r="D203" s="115"/>
      <c r="E203" s="71"/>
    </row>
    <row r="204" spans="1:5" ht="20.100000000000001" customHeight="1">
      <c r="A204" s="114"/>
      <c r="B204" s="70">
        <v>1</v>
      </c>
      <c r="C204" s="117" t="s">
        <v>580</v>
      </c>
      <c r="D204" s="115"/>
      <c r="E204" s="71"/>
    </row>
    <row r="205" spans="1:5" ht="20.100000000000001" customHeight="1">
      <c r="A205" s="114"/>
      <c r="B205" s="70">
        <v>1</v>
      </c>
      <c r="C205" s="117" t="s">
        <v>581</v>
      </c>
      <c r="D205" s="115"/>
      <c r="E205" s="71"/>
    </row>
    <row r="206" spans="1:5" ht="20.100000000000001" customHeight="1">
      <c r="A206" s="114"/>
      <c r="B206" s="70">
        <v>1</v>
      </c>
      <c r="C206" s="117" t="s">
        <v>582</v>
      </c>
      <c r="D206" s="115"/>
      <c r="E206" s="71"/>
    </row>
    <row r="207" spans="1:5" ht="20.100000000000001" customHeight="1">
      <c r="A207" s="114"/>
      <c r="B207" s="70">
        <v>1</v>
      </c>
      <c r="C207" s="117" t="s">
        <v>583</v>
      </c>
      <c r="D207" s="115"/>
      <c r="E207" s="71"/>
    </row>
    <row r="208" spans="1:5" ht="20.100000000000001" customHeight="1">
      <c r="A208" s="114"/>
      <c r="B208" s="70">
        <v>1</v>
      </c>
      <c r="C208" s="117" t="s">
        <v>584</v>
      </c>
      <c r="D208" s="115"/>
      <c r="E208" s="71"/>
    </row>
    <row r="209" spans="1:5" ht="20.100000000000001" customHeight="1">
      <c r="A209" s="114"/>
      <c r="B209" s="70">
        <v>1</v>
      </c>
      <c r="C209" s="117" t="s">
        <v>585</v>
      </c>
      <c r="D209" s="115"/>
      <c r="E209" s="71"/>
    </row>
    <row r="210" spans="1:5" ht="20.100000000000001" customHeight="1">
      <c r="A210" s="114"/>
      <c r="B210" s="70">
        <v>1</v>
      </c>
      <c r="C210" s="117" t="s">
        <v>586</v>
      </c>
      <c r="D210" s="115"/>
      <c r="E210" s="71"/>
    </row>
    <row r="211" spans="1:5" ht="20.100000000000001" customHeight="1">
      <c r="A211" s="114"/>
      <c r="B211" s="70">
        <v>3</v>
      </c>
      <c r="C211" s="81" t="s">
        <v>587</v>
      </c>
      <c r="D211" s="115"/>
      <c r="E211" s="71"/>
    </row>
    <row r="212" spans="1:5" ht="20.100000000000001" customHeight="1">
      <c r="A212" s="114"/>
      <c r="B212" s="70">
        <v>3</v>
      </c>
      <c r="C212" s="81" t="s">
        <v>588</v>
      </c>
      <c r="D212" s="115"/>
      <c r="E212" s="71"/>
    </row>
    <row r="213" spans="1:5" ht="20.100000000000001" customHeight="1">
      <c r="A213" s="114"/>
      <c r="B213" s="70">
        <v>1</v>
      </c>
      <c r="C213" s="117" t="s">
        <v>589</v>
      </c>
      <c r="D213" s="115"/>
      <c r="E213" s="71"/>
    </row>
    <row r="214" spans="1:5" ht="20.100000000000001" customHeight="1">
      <c r="A214" s="114"/>
      <c r="B214" s="70">
        <v>2</v>
      </c>
      <c r="C214" s="117" t="s">
        <v>590</v>
      </c>
      <c r="D214" s="115"/>
      <c r="E214" s="71"/>
    </row>
    <row r="215" spans="1:5" ht="20.100000000000001" customHeight="1">
      <c r="A215" s="114"/>
      <c r="B215" s="70">
        <v>2</v>
      </c>
      <c r="C215" s="117" t="s">
        <v>591</v>
      </c>
      <c r="D215" s="115"/>
      <c r="E215" s="71"/>
    </row>
    <row r="216" spans="1:5" ht="20.100000000000001" customHeight="1">
      <c r="A216" s="114"/>
      <c r="B216" s="70">
        <v>2</v>
      </c>
      <c r="C216" s="117" t="s">
        <v>592</v>
      </c>
      <c r="D216" s="115"/>
      <c r="E216" s="71"/>
    </row>
    <row r="217" spans="1:5" ht="20.100000000000001" customHeight="1">
      <c r="A217" s="114"/>
      <c r="B217" s="70">
        <v>2</v>
      </c>
      <c r="C217" s="117" t="s">
        <v>593</v>
      </c>
      <c r="D217" s="115"/>
      <c r="E217" s="71"/>
    </row>
    <row r="218" spans="1:5" ht="20.100000000000001" customHeight="1">
      <c r="A218" s="114"/>
      <c r="B218" s="70">
        <v>1</v>
      </c>
      <c r="C218" s="117" t="s">
        <v>594</v>
      </c>
      <c r="D218" s="115"/>
      <c r="E218" s="71"/>
    </row>
    <row r="219" spans="1:5" ht="20.100000000000001" customHeight="1">
      <c r="A219" s="114"/>
      <c r="B219" s="70">
        <v>1</v>
      </c>
      <c r="C219" s="81" t="s">
        <v>595</v>
      </c>
      <c r="D219" s="115"/>
      <c r="E219" s="71"/>
    </row>
    <row r="220" spans="1:5" ht="20.100000000000001" customHeight="1">
      <c r="A220" s="114"/>
      <c r="B220" s="70">
        <v>1</v>
      </c>
      <c r="C220" s="117" t="s">
        <v>596</v>
      </c>
      <c r="D220" s="115"/>
      <c r="E220" s="71"/>
    </row>
    <row r="221" spans="1:5" ht="20.100000000000001" customHeight="1">
      <c r="A221" s="114"/>
      <c r="B221" s="70">
        <v>1</v>
      </c>
      <c r="C221" s="117" t="s">
        <v>597</v>
      </c>
      <c r="D221" s="115"/>
      <c r="E221" s="71"/>
    </row>
    <row r="222" spans="1:5" ht="20.100000000000001" customHeight="1">
      <c r="A222" s="114"/>
      <c r="B222" s="70">
        <v>2</v>
      </c>
      <c r="C222" s="117" t="s">
        <v>598</v>
      </c>
      <c r="D222" s="115"/>
      <c r="E222" s="71"/>
    </row>
    <row r="223" spans="1:5" ht="20.100000000000001" customHeight="1">
      <c r="A223" s="114"/>
      <c r="B223" s="74">
        <f>SUM(B204:B222)</f>
        <v>28</v>
      </c>
      <c r="C223" s="117"/>
      <c r="D223" s="115"/>
      <c r="E223" s="71"/>
    </row>
    <row r="224" spans="1:5" ht="20.100000000000001" customHeight="1">
      <c r="A224" s="114"/>
      <c r="B224" s="70"/>
      <c r="C224" s="117"/>
      <c r="D224" s="115"/>
      <c r="E224" s="71"/>
    </row>
    <row r="225" spans="1:5" ht="20.100000000000001" customHeight="1">
      <c r="A225" s="114"/>
      <c r="B225" s="70"/>
      <c r="C225" s="95" t="s">
        <v>143</v>
      </c>
      <c r="D225" s="115"/>
      <c r="E225" s="71"/>
    </row>
    <row r="226" spans="1:5" ht="20.100000000000001" customHeight="1">
      <c r="A226" s="114"/>
      <c r="B226" s="70">
        <v>1</v>
      </c>
      <c r="C226" s="117" t="s">
        <v>599</v>
      </c>
      <c r="D226" s="115"/>
      <c r="E226" s="71"/>
    </row>
    <row r="227" spans="1:5" ht="20.100000000000001" customHeight="1">
      <c r="A227" s="114"/>
      <c r="B227" s="70">
        <v>1</v>
      </c>
      <c r="C227" s="117" t="s">
        <v>600</v>
      </c>
      <c r="D227" s="115"/>
      <c r="E227" s="71"/>
    </row>
    <row r="228" spans="1:5" ht="20.100000000000001" customHeight="1">
      <c r="A228" s="114"/>
      <c r="B228" s="70">
        <v>1</v>
      </c>
      <c r="C228" s="117" t="s">
        <v>601</v>
      </c>
      <c r="D228" s="115"/>
      <c r="E228" s="71"/>
    </row>
    <row r="229" spans="1:5" ht="20.100000000000001" customHeight="1">
      <c r="A229" s="114"/>
      <c r="B229" s="70">
        <v>1</v>
      </c>
      <c r="C229" s="117" t="s">
        <v>602</v>
      </c>
      <c r="D229" s="115"/>
      <c r="E229" s="71"/>
    </row>
    <row r="230" spans="1:5" ht="20.100000000000001" customHeight="1">
      <c r="A230" s="114"/>
      <c r="B230" s="70">
        <v>1</v>
      </c>
      <c r="C230" s="117" t="s">
        <v>603</v>
      </c>
      <c r="D230" s="115"/>
      <c r="E230" s="71"/>
    </row>
    <row r="231" spans="1:5" ht="20.100000000000001" customHeight="1">
      <c r="A231" s="114"/>
      <c r="B231" s="70">
        <v>1</v>
      </c>
      <c r="C231" s="117" t="s">
        <v>604</v>
      </c>
      <c r="D231" s="115"/>
      <c r="E231" s="71"/>
    </row>
    <row r="232" spans="1:5" ht="20.100000000000001" customHeight="1">
      <c r="A232" s="114"/>
      <c r="B232" s="70">
        <v>1</v>
      </c>
      <c r="C232" s="117" t="s">
        <v>605</v>
      </c>
      <c r="D232" s="115"/>
      <c r="E232" s="71"/>
    </row>
    <row r="233" spans="1:5" ht="20.100000000000001" customHeight="1">
      <c r="A233" s="114"/>
      <c r="B233" s="70">
        <v>1</v>
      </c>
      <c r="C233" s="117" t="s">
        <v>606</v>
      </c>
      <c r="D233" s="115"/>
      <c r="E233" s="71"/>
    </row>
    <row r="234" spans="1:5" ht="20.100000000000001" customHeight="1">
      <c r="A234" s="114"/>
      <c r="B234" s="70">
        <v>1</v>
      </c>
      <c r="C234" s="117" t="s">
        <v>607</v>
      </c>
      <c r="D234" s="115"/>
      <c r="E234" s="71"/>
    </row>
    <row r="235" spans="1:5" ht="20.100000000000001" customHeight="1">
      <c r="A235" s="114"/>
      <c r="B235" s="70">
        <v>1</v>
      </c>
      <c r="C235" s="117" t="s">
        <v>608</v>
      </c>
      <c r="D235" s="115"/>
      <c r="E235" s="71"/>
    </row>
    <row r="236" spans="1:5" ht="20.100000000000001" customHeight="1">
      <c r="A236" s="114"/>
      <c r="B236" s="70">
        <v>1</v>
      </c>
      <c r="C236" s="117" t="s">
        <v>609</v>
      </c>
      <c r="D236" s="115"/>
      <c r="E236" s="71"/>
    </row>
    <row r="237" spans="1:5" ht="20.100000000000001" customHeight="1">
      <c r="A237" s="114"/>
      <c r="B237" s="70">
        <v>1</v>
      </c>
      <c r="C237" s="117" t="s">
        <v>610</v>
      </c>
      <c r="D237" s="115"/>
      <c r="E237" s="71"/>
    </row>
    <row r="238" spans="1:5" ht="20.100000000000001" customHeight="1">
      <c r="A238" s="114"/>
      <c r="B238" s="70">
        <v>1</v>
      </c>
      <c r="C238" s="117" t="s">
        <v>611</v>
      </c>
      <c r="D238" s="115"/>
      <c r="E238" s="71"/>
    </row>
    <row r="239" spans="1:5" ht="20.100000000000001" customHeight="1">
      <c r="A239" s="114"/>
      <c r="B239" s="70">
        <v>1</v>
      </c>
      <c r="C239" s="117" t="s">
        <v>612</v>
      </c>
      <c r="D239" s="115"/>
      <c r="E239" s="71"/>
    </row>
    <row r="240" spans="1:5" ht="20.100000000000001" customHeight="1">
      <c r="A240" s="114"/>
      <c r="B240" s="70">
        <v>1</v>
      </c>
      <c r="C240" s="117" t="s">
        <v>613</v>
      </c>
      <c r="D240" s="115"/>
      <c r="E240" s="71"/>
    </row>
    <row r="241" spans="1:5" ht="20.100000000000001" customHeight="1">
      <c r="A241" s="114"/>
      <c r="B241" s="70">
        <v>1</v>
      </c>
      <c r="C241" s="81" t="s">
        <v>614</v>
      </c>
      <c r="D241" s="115"/>
      <c r="E241" s="71"/>
    </row>
    <row r="242" spans="1:5" ht="20.100000000000001" customHeight="1">
      <c r="A242" s="114"/>
      <c r="B242" s="70">
        <v>1</v>
      </c>
      <c r="C242" s="81" t="s">
        <v>615</v>
      </c>
      <c r="D242" s="115"/>
      <c r="E242" s="71"/>
    </row>
    <row r="243" spans="1:5" ht="20.100000000000001" customHeight="1">
      <c r="A243" s="114"/>
      <c r="B243" s="70">
        <v>1</v>
      </c>
      <c r="C243" s="117" t="s">
        <v>616</v>
      </c>
      <c r="D243" s="115"/>
      <c r="E243" s="71"/>
    </row>
    <row r="244" spans="1:5" ht="20.100000000000001" customHeight="1">
      <c r="A244" s="114"/>
      <c r="B244" s="70">
        <v>1</v>
      </c>
      <c r="C244" s="117" t="s">
        <v>617</v>
      </c>
      <c r="D244" s="115"/>
      <c r="E244" s="71"/>
    </row>
    <row r="245" spans="1:5" ht="20.100000000000001" customHeight="1">
      <c r="A245" s="114"/>
      <c r="B245" s="70">
        <v>1</v>
      </c>
      <c r="C245" s="117" t="s">
        <v>618</v>
      </c>
      <c r="D245" s="115"/>
      <c r="E245" s="71"/>
    </row>
    <row r="246" spans="1:5" ht="20.100000000000001" customHeight="1">
      <c r="A246" s="114"/>
      <c r="B246" s="70">
        <v>2</v>
      </c>
      <c r="C246" s="117" t="s">
        <v>619</v>
      </c>
      <c r="D246" s="115"/>
      <c r="E246" s="71"/>
    </row>
    <row r="247" spans="1:5" ht="20.100000000000001" customHeight="1">
      <c r="A247" s="114"/>
      <c r="B247" s="70">
        <v>1</v>
      </c>
      <c r="C247" s="117" t="s">
        <v>620</v>
      </c>
      <c r="D247" s="115"/>
    </row>
    <row r="248" spans="1:5" ht="20.100000000000001" customHeight="1">
      <c r="A248" s="114"/>
      <c r="B248" s="70">
        <v>1</v>
      </c>
      <c r="C248" s="117" t="s">
        <v>621</v>
      </c>
      <c r="D248" s="115"/>
    </row>
    <row r="249" spans="1:5" ht="20.100000000000001" customHeight="1">
      <c r="A249" s="114"/>
      <c r="B249" s="70">
        <v>1</v>
      </c>
      <c r="C249" s="117" t="s">
        <v>622</v>
      </c>
      <c r="D249" s="115"/>
    </row>
    <row r="250" spans="1:5" ht="20.100000000000001" customHeight="1">
      <c r="A250" s="114"/>
      <c r="B250" s="70">
        <v>8</v>
      </c>
      <c r="C250" s="94" t="s">
        <v>623</v>
      </c>
      <c r="D250" s="115"/>
    </row>
    <row r="251" spans="1:5" ht="20.100000000000001" customHeight="1">
      <c r="A251" s="114"/>
      <c r="B251" s="70">
        <v>2</v>
      </c>
      <c r="C251" s="94" t="s">
        <v>624</v>
      </c>
      <c r="D251" s="115"/>
    </row>
    <row r="252" spans="1:5" ht="20.100000000000001" customHeight="1">
      <c r="A252" s="114"/>
      <c r="B252" s="74">
        <f>SUM(B226:B251)</f>
        <v>35</v>
      </c>
      <c r="C252" s="94"/>
      <c r="D252" s="115"/>
    </row>
    <row r="253" spans="1:5" ht="20.100000000000001" customHeight="1">
      <c r="A253" s="114"/>
      <c r="B253" s="72"/>
      <c r="C253" s="73" t="s">
        <v>829</v>
      </c>
      <c r="D253" s="115"/>
    </row>
    <row r="254" spans="1:5" ht="20.100000000000001" customHeight="1">
      <c r="A254" s="114"/>
      <c r="B254" s="74" t="s">
        <v>100</v>
      </c>
      <c r="C254" s="74" t="s">
        <v>101</v>
      </c>
      <c r="D254" s="115"/>
    </row>
    <row r="255" spans="1:5" ht="20.100000000000001" customHeight="1">
      <c r="A255" s="114"/>
      <c r="B255" s="70">
        <v>2</v>
      </c>
      <c r="C255" s="75" t="s">
        <v>830</v>
      </c>
      <c r="D255" s="115"/>
    </row>
    <row r="256" spans="1:5" ht="20.100000000000001" customHeight="1">
      <c r="A256" s="114"/>
      <c r="B256" s="70">
        <v>2</v>
      </c>
      <c r="C256" s="75" t="s">
        <v>831</v>
      </c>
      <c r="D256" s="115"/>
    </row>
    <row r="257" spans="1:4" ht="20.100000000000001" customHeight="1">
      <c r="A257" s="114"/>
      <c r="B257" s="70">
        <v>2</v>
      </c>
      <c r="C257" s="75" t="s">
        <v>832</v>
      </c>
      <c r="D257" s="115"/>
    </row>
    <row r="258" spans="1:4" ht="20.100000000000001" customHeight="1">
      <c r="A258" s="114"/>
      <c r="B258" s="70">
        <v>2</v>
      </c>
      <c r="C258" s="75" t="s">
        <v>833</v>
      </c>
      <c r="D258" s="115"/>
    </row>
    <row r="259" spans="1:4" ht="20.100000000000001" customHeight="1">
      <c r="A259" s="114"/>
      <c r="B259" s="70">
        <v>2</v>
      </c>
      <c r="C259" s="75" t="s">
        <v>834</v>
      </c>
      <c r="D259" s="115"/>
    </row>
    <row r="260" spans="1:4" ht="20.100000000000001" customHeight="1">
      <c r="A260" s="114"/>
      <c r="B260" s="70">
        <v>1</v>
      </c>
      <c r="C260" s="75" t="s">
        <v>835</v>
      </c>
      <c r="D260" s="115"/>
    </row>
    <row r="261" spans="1:4" ht="20.100000000000001" customHeight="1">
      <c r="A261" s="114"/>
      <c r="B261" s="70">
        <v>1</v>
      </c>
      <c r="C261" s="75" t="s">
        <v>836</v>
      </c>
      <c r="D261" s="115"/>
    </row>
    <row r="262" spans="1:4" ht="20.100000000000001" customHeight="1">
      <c r="A262" s="114"/>
      <c r="B262" s="70">
        <v>1</v>
      </c>
      <c r="C262" s="75" t="s">
        <v>837</v>
      </c>
      <c r="D262" s="115"/>
    </row>
    <row r="263" spans="1:4" ht="20.100000000000001" customHeight="1">
      <c r="A263" s="114"/>
      <c r="B263" s="70">
        <v>2</v>
      </c>
      <c r="C263" s="75" t="s">
        <v>838</v>
      </c>
      <c r="D263" s="115"/>
    </row>
    <row r="264" spans="1:4" ht="20.100000000000001" customHeight="1">
      <c r="A264" s="114"/>
      <c r="B264" s="70">
        <v>1</v>
      </c>
      <c r="C264" s="75" t="s">
        <v>839</v>
      </c>
      <c r="D264" s="115"/>
    </row>
    <row r="265" spans="1:4" ht="20.100000000000001" customHeight="1">
      <c r="A265" s="114"/>
      <c r="B265" s="70">
        <v>1</v>
      </c>
      <c r="C265" s="75" t="s">
        <v>840</v>
      </c>
      <c r="D265" s="115"/>
    </row>
    <row r="266" spans="1:4" ht="20.100000000000001" customHeight="1">
      <c r="A266" s="114"/>
      <c r="B266" s="70">
        <v>1</v>
      </c>
      <c r="C266" s="75" t="s">
        <v>841</v>
      </c>
      <c r="D266" s="115"/>
    </row>
    <row r="267" spans="1:4" ht="20.100000000000001" customHeight="1">
      <c r="A267" s="114"/>
      <c r="B267" s="70">
        <v>1</v>
      </c>
      <c r="C267" s="75" t="s">
        <v>842</v>
      </c>
      <c r="D267" s="115"/>
    </row>
    <row r="268" spans="1:4" ht="20.100000000000001" customHeight="1">
      <c r="A268" s="114"/>
      <c r="B268" s="70">
        <v>1</v>
      </c>
      <c r="C268" s="75" t="s">
        <v>843</v>
      </c>
      <c r="D268" s="115"/>
    </row>
    <row r="269" spans="1:4" ht="20.100000000000001" customHeight="1">
      <c r="A269" s="114"/>
      <c r="B269" s="70">
        <v>1</v>
      </c>
      <c r="C269" s="75" t="s">
        <v>844</v>
      </c>
      <c r="D269" s="115"/>
    </row>
    <row r="270" spans="1:4" ht="20.100000000000001" customHeight="1">
      <c r="A270" s="114"/>
      <c r="B270" s="70">
        <v>2</v>
      </c>
      <c r="C270" s="81" t="s">
        <v>845</v>
      </c>
      <c r="D270" s="115"/>
    </row>
    <row r="271" spans="1:4" ht="20.100000000000001" customHeight="1">
      <c r="A271" s="114"/>
      <c r="B271" s="70">
        <v>1</v>
      </c>
      <c r="C271" s="81" t="s">
        <v>846</v>
      </c>
      <c r="D271" s="115"/>
    </row>
    <row r="272" spans="1:4" ht="20.100000000000001" customHeight="1">
      <c r="A272" s="114"/>
      <c r="B272" s="70"/>
      <c r="C272" s="81"/>
      <c r="D272" s="115"/>
    </row>
    <row r="273" spans="1:4" ht="20.100000000000001" customHeight="1">
      <c r="A273" s="114"/>
      <c r="B273" s="70"/>
      <c r="C273" s="74" t="s">
        <v>847</v>
      </c>
      <c r="D273" s="115"/>
    </row>
    <row r="274" spans="1:4" ht="20.100000000000001" customHeight="1">
      <c r="A274" s="114"/>
      <c r="B274" s="70">
        <v>1</v>
      </c>
      <c r="C274" s="81" t="s">
        <v>848</v>
      </c>
      <c r="D274" s="115"/>
    </row>
    <row r="275" spans="1:4" ht="20.100000000000001" customHeight="1">
      <c r="A275" s="114"/>
      <c r="B275" s="70">
        <v>1</v>
      </c>
      <c r="C275" s="75" t="s">
        <v>849</v>
      </c>
      <c r="D275" s="115"/>
    </row>
    <row r="276" spans="1:4" ht="20.100000000000001" customHeight="1">
      <c r="A276" s="114"/>
      <c r="B276" s="70">
        <v>1</v>
      </c>
      <c r="C276" s="75" t="s">
        <v>850</v>
      </c>
      <c r="D276" s="115"/>
    </row>
    <row r="277" spans="1:4" ht="20.100000000000001" customHeight="1">
      <c r="A277" s="114"/>
      <c r="B277" s="70">
        <v>1</v>
      </c>
      <c r="C277" s="81" t="s">
        <v>851</v>
      </c>
      <c r="D277" s="115"/>
    </row>
    <row r="278" spans="1:4" ht="20.100000000000001" customHeight="1">
      <c r="A278" s="114"/>
      <c r="B278" s="73"/>
      <c r="C278" s="100"/>
      <c r="D278" s="115"/>
    </row>
    <row r="279" spans="1:4" ht="20.100000000000001" customHeight="1">
      <c r="A279" s="128">
        <v>1</v>
      </c>
      <c r="B279" s="129" t="s">
        <v>820</v>
      </c>
      <c r="C279" s="129" t="s">
        <v>205</v>
      </c>
      <c r="D279" s="115"/>
    </row>
    <row r="280" spans="1:4" ht="20.100000000000001" customHeight="1">
      <c r="A280" s="130">
        <v>2</v>
      </c>
      <c r="B280" s="81">
        <v>320035124</v>
      </c>
      <c r="C280" s="75" t="s">
        <v>821</v>
      </c>
      <c r="D280" s="115"/>
    </row>
    <row r="281" spans="1:4" ht="20.100000000000001" customHeight="1">
      <c r="A281" s="130">
        <v>6</v>
      </c>
      <c r="B281" s="75" t="s">
        <v>822</v>
      </c>
      <c r="C281" s="75" t="s">
        <v>823</v>
      </c>
      <c r="D281" s="115"/>
    </row>
    <row r="282" spans="1:4" ht="20.100000000000001" customHeight="1">
      <c r="A282" s="130">
        <v>1</v>
      </c>
      <c r="B282" s="75" t="s">
        <v>824</v>
      </c>
      <c r="C282" s="75" t="s">
        <v>207</v>
      </c>
      <c r="D282" s="115"/>
    </row>
    <row r="283" spans="1:4" ht="20.100000000000001" customHeight="1">
      <c r="A283" s="130">
        <v>1</v>
      </c>
      <c r="B283" s="131" t="s">
        <v>825</v>
      </c>
      <c r="C283" s="75" t="s">
        <v>826</v>
      </c>
      <c r="D283" s="115"/>
    </row>
    <row r="284" spans="1:4" ht="20.100000000000001" customHeight="1">
      <c r="A284" s="130">
        <v>2</v>
      </c>
      <c r="B284" s="131" t="s">
        <v>827</v>
      </c>
      <c r="C284" s="75" t="s">
        <v>828</v>
      </c>
      <c r="D284" s="115"/>
    </row>
    <row r="285" spans="1:4" ht="20.100000000000001" customHeight="1">
      <c r="A285" s="130">
        <v>1</v>
      </c>
      <c r="B285" s="75"/>
      <c r="C285" s="75" t="s">
        <v>209</v>
      </c>
      <c r="D285" s="115"/>
    </row>
    <row r="286" spans="1:4" ht="20.100000000000001" customHeight="1">
      <c r="A286" s="114"/>
      <c r="B286" s="73"/>
      <c r="C286" s="100"/>
      <c r="D286" s="115"/>
    </row>
    <row r="287" spans="1:4" ht="20.100000000000001" customHeight="1">
      <c r="A287" s="114"/>
      <c r="B287" s="114"/>
      <c r="C287" s="100"/>
      <c r="D287" s="115"/>
    </row>
    <row r="288" spans="1:4" ht="20.100000000000001" customHeight="1">
      <c r="A288" s="9"/>
      <c r="B288" s="7"/>
      <c r="C288" s="8"/>
    </row>
    <row r="289" spans="1:3" ht="20.100000000000001" customHeight="1" thickBot="1">
      <c r="A289" s="55" t="s">
        <v>94</v>
      </c>
      <c r="B289" s="44"/>
      <c r="C289" s="44"/>
    </row>
    <row r="290" spans="1:3" ht="20.100000000000001" customHeight="1">
      <c r="A290" s="55"/>
      <c r="B290" s="43"/>
      <c r="C290" s="43"/>
    </row>
    <row r="291" spans="1:3" ht="20.100000000000001" customHeight="1">
      <c r="A291" s="55"/>
      <c r="B291" s="43"/>
      <c r="C291" s="43"/>
    </row>
    <row r="292" spans="1:3" ht="20.100000000000001" customHeight="1" thickBot="1">
      <c r="A292" s="55" t="s">
        <v>95</v>
      </c>
      <c r="B292" s="44"/>
      <c r="C292" s="44"/>
    </row>
    <row r="293" spans="1:3" ht="20.100000000000001" customHeight="1">
      <c r="A293" s="55"/>
      <c r="B293" s="43"/>
      <c r="C293" s="43"/>
    </row>
    <row r="294" spans="1:3" ht="20.100000000000001" customHeight="1">
      <c r="A294" s="55"/>
      <c r="B294" s="43"/>
      <c r="C294" s="43"/>
    </row>
    <row r="295" spans="1:3" ht="20.100000000000001" customHeight="1" thickBot="1">
      <c r="A295" s="55" t="s">
        <v>96</v>
      </c>
      <c r="B295" s="44"/>
      <c r="C295" s="44"/>
    </row>
    <row r="296" spans="1:3" ht="20.100000000000001" customHeight="1">
      <c r="A296" s="55"/>
      <c r="B296" s="43"/>
      <c r="C296" s="43"/>
    </row>
    <row r="297" spans="1:3" ht="20.100000000000001" customHeight="1">
      <c r="A297" s="55"/>
      <c r="B297" s="43"/>
      <c r="C297" s="43"/>
    </row>
    <row r="298" spans="1:3" ht="20.100000000000001" customHeight="1" thickBot="1">
      <c r="A298" s="55" t="s">
        <v>97</v>
      </c>
      <c r="B298" s="44"/>
      <c r="C298" s="44"/>
    </row>
    <row r="299" spans="1:3" ht="20.100000000000001" customHeight="1">
      <c r="A299" s="9"/>
      <c r="B299" s="7"/>
      <c r="C299" s="8"/>
    </row>
  </sheetData>
  <mergeCells count="6">
    <mergeCell ref="J4:K4"/>
    <mergeCell ref="A5:E5"/>
    <mergeCell ref="A18:B18"/>
    <mergeCell ref="A2:E2"/>
    <mergeCell ref="A3:E3"/>
    <mergeCell ref="A4:E4"/>
  </mergeCells>
  <phoneticPr fontId="20" type="noConversion"/>
  <conditionalFormatting sqref="A181">
    <cfRule type="duplicateValues" dxfId="38" priority="6" stopIfTrue="1"/>
  </conditionalFormatting>
  <conditionalFormatting sqref="A180:A181">
    <cfRule type="expression" dxfId="37" priority="1" stopIfTrue="1">
      <formula>AND(COUNTIF(#REF!,A180)&gt;1,NOT(ISBLANK(A180)))</formula>
    </cfRule>
    <cfRule type="expression" dxfId="36" priority="2" stopIfTrue="1">
      <formula>AND(COUNTIF(#REF!,A180)&gt;1,NOT(ISBLANK(A180)))</formula>
    </cfRule>
    <cfRule type="expression" dxfId="35" priority="3" stopIfTrue="1">
      <formula>AND(COUNTIF($A:$A,A180)&gt;1,NOT(ISBLANK(A180)))</formula>
    </cfRule>
    <cfRule type="expression" dxfId="34" priority="4" stopIfTrue="1">
      <formula>AND(COUNTIF($A:$A,A180)&gt;1,NOT(ISBLANK(A180)))</formula>
    </cfRule>
    <cfRule type="duplicateValues" dxfId="33" priority="5" stopIfTrue="1"/>
    <cfRule type="duplicateValues" dxfId="32" priority="7" stopIfTrue="1"/>
    <cfRule type="duplicateValues" dxfId="31" priority="8" stopIfTrue="1"/>
    <cfRule type="duplicateValues" dxfId="30" priority="9" stopIfTrue="1"/>
    <cfRule type="duplicateValues" dxfId="29" priority="10" stopIfTrue="1"/>
    <cfRule type="duplicateValues" dxfId="28" priority="11" stopIfTrue="1"/>
    <cfRule type="duplicateValues" dxfId="27" priority="12"/>
    <cfRule type="duplicateValues" dxfId="26" priority="13"/>
  </conditionalFormatting>
  <pageMargins left="0.70866141732283472" right="0.31496062992125984" top="0.74803149606299213" bottom="0.74803149606299213" header="0.31496062992125984" footer="0.31496062992125984"/>
  <pageSetup paperSize="9" scale="57" fitToHeight="0" orientation="portrait" r:id="rId1"/>
  <rowBreaks count="1" manualBreakCount="1">
    <brk id="191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25" workbookViewId="0">
      <selection activeCell="C43" sqref="C43"/>
    </sheetView>
  </sheetViews>
  <sheetFormatPr baseColWidth="10" defaultColWidth="8.42578125" defaultRowHeight="20.100000000000001" customHeight="1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>
      <c r="A1" s="7"/>
      <c r="B1" s="7"/>
      <c r="C1" s="8"/>
      <c r="D1" s="8"/>
      <c r="E1" s="8"/>
      <c r="F1" s="8"/>
    </row>
    <row r="2" spans="1:15" s="9" customFormat="1" ht="20.100000000000001" customHeight="1">
      <c r="A2" s="133" t="s">
        <v>74</v>
      </c>
      <c r="B2" s="133"/>
      <c r="C2" s="133"/>
      <c r="D2" s="133"/>
      <c r="E2" s="133"/>
      <c r="F2" s="133"/>
      <c r="G2" s="133"/>
    </row>
    <row r="3" spans="1:15" s="9" customFormat="1" ht="20.100000000000001" customHeight="1">
      <c r="A3" s="133" t="s">
        <v>75</v>
      </c>
      <c r="B3" s="133"/>
      <c r="C3" s="133"/>
      <c r="D3" s="133"/>
      <c r="E3" s="133"/>
      <c r="F3" s="133"/>
      <c r="G3" s="133"/>
    </row>
    <row r="4" spans="1:15" s="9" customFormat="1" ht="20.100000000000001" customHeight="1">
      <c r="A4" s="133" t="s">
        <v>76</v>
      </c>
      <c r="B4" s="133"/>
      <c r="C4" s="133"/>
      <c r="D4" s="133"/>
      <c r="E4" s="133"/>
      <c r="F4" s="133"/>
      <c r="G4" s="133"/>
      <c r="N4" s="136"/>
      <c r="O4" s="136"/>
    </row>
    <row r="5" spans="1:15" s="9" customFormat="1" ht="20.100000000000001" customHeight="1">
      <c r="N5" s="136"/>
      <c r="O5" s="136"/>
    </row>
    <row r="6" spans="1:15" s="9" customFormat="1" ht="20.100000000000001" customHeight="1">
      <c r="N6" s="10"/>
      <c r="O6" s="10"/>
    </row>
    <row r="7" spans="1:15" s="9" customFormat="1" ht="20.100000000000001" customHeight="1">
      <c r="A7" s="11" t="s">
        <v>77</v>
      </c>
      <c r="B7" s="11"/>
      <c r="C7" s="54">
        <f ca="1">NOW()</f>
        <v>44953.664714120372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>
      <c r="A23" s="96" t="s">
        <v>7</v>
      </c>
      <c r="B23" s="70" t="s">
        <v>98</v>
      </c>
      <c r="C23" s="97" t="s">
        <v>301</v>
      </c>
      <c r="D23" s="6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>
      <c r="A24" s="96" t="s">
        <v>8</v>
      </c>
      <c r="B24" s="70" t="s">
        <v>62</v>
      </c>
      <c r="C24" s="97" t="s">
        <v>302</v>
      </c>
      <c r="D24" s="67">
        <v>4</v>
      </c>
      <c r="E24" s="3"/>
      <c r="F24" s="2">
        <v>30</v>
      </c>
      <c r="G24" s="2">
        <f t="shared" si="0"/>
        <v>120</v>
      </c>
    </row>
    <row r="25" spans="1:15" ht="20.100000000000001" customHeight="1">
      <c r="A25" s="96" t="s">
        <v>9</v>
      </c>
      <c r="B25" s="70" t="s">
        <v>63</v>
      </c>
      <c r="C25" s="97" t="s">
        <v>303</v>
      </c>
      <c r="D25" s="67">
        <v>4</v>
      </c>
      <c r="E25" s="3"/>
      <c r="F25" s="2">
        <v>30</v>
      </c>
      <c r="G25" s="2">
        <f t="shared" si="0"/>
        <v>120</v>
      </c>
    </row>
    <row r="26" spans="1:15" ht="20.100000000000001" customHeight="1">
      <c r="A26" s="96" t="s">
        <v>10</v>
      </c>
      <c r="B26" s="70" t="s">
        <v>64</v>
      </c>
      <c r="C26" s="97" t="s">
        <v>304</v>
      </c>
      <c r="D26" s="67">
        <v>4</v>
      </c>
      <c r="E26" s="3"/>
      <c r="F26" s="2">
        <v>30</v>
      </c>
      <c r="G26" s="2">
        <f t="shared" si="0"/>
        <v>120</v>
      </c>
    </row>
    <row r="27" spans="1:15" ht="20.100000000000001" customHeight="1">
      <c r="A27" s="96" t="s">
        <v>11</v>
      </c>
      <c r="B27" s="70" t="s">
        <v>65</v>
      </c>
      <c r="C27" s="97" t="s">
        <v>305</v>
      </c>
      <c r="D27" s="67">
        <v>4</v>
      </c>
      <c r="E27" s="3"/>
      <c r="F27" s="2">
        <v>30</v>
      </c>
      <c r="G27" s="2">
        <f t="shared" si="0"/>
        <v>120</v>
      </c>
    </row>
    <row r="28" spans="1:15" ht="20.100000000000001" customHeight="1">
      <c r="A28" s="96" t="s">
        <v>12</v>
      </c>
      <c r="B28" s="70" t="s">
        <v>66</v>
      </c>
      <c r="C28" s="97" t="s">
        <v>306</v>
      </c>
      <c r="D28" s="67">
        <v>4</v>
      </c>
      <c r="E28" s="3"/>
      <c r="F28" s="2">
        <v>30</v>
      </c>
      <c r="G28" s="2">
        <f t="shared" si="0"/>
        <v>120</v>
      </c>
    </row>
    <row r="29" spans="1:15" ht="20.100000000000001" customHeight="1">
      <c r="A29" s="96" t="s">
        <v>13</v>
      </c>
      <c r="B29" s="70" t="s">
        <v>67</v>
      </c>
      <c r="C29" s="97" t="s">
        <v>307</v>
      </c>
      <c r="D29" s="67">
        <v>4</v>
      </c>
      <c r="E29" s="3"/>
      <c r="F29" s="2">
        <v>30</v>
      </c>
      <c r="G29" s="2">
        <f t="shared" si="0"/>
        <v>120</v>
      </c>
    </row>
    <row r="30" spans="1:15" ht="20.100000000000001" customHeight="1">
      <c r="A30" s="96" t="s">
        <v>14</v>
      </c>
      <c r="B30" s="70" t="s">
        <v>66</v>
      </c>
      <c r="C30" s="97" t="s">
        <v>308</v>
      </c>
      <c r="D30" s="67">
        <v>4</v>
      </c>
      <c r="E30" s="3"/>
      <c r="F30" s="2">
        <v>30</v>
      </c>
      <c r="G30" s="2">
        <f t="shared" si="0"/>
        <v>120</v>
      </c>
    </row>
    <row r="31" spans="1:15" ht="20.100000000000001" customHeight="1">
      <c r="A31" s="96" t="s">
        <v>15</v>
      </c>
      <c r="B31" s="70" t="s">
        <v>68</v>
      </c>
      <c r="C31" s="97" t="s">
        <v>309</v>
      </c>
      <c r="D31" s="67">
        <v>4</v>
      </c>
      <c r="E31" s="3"/>
      <c r="F31" s="2">
        <v>30</v>
      </c>
      <c r="G31" s="2">
        <f t="shared" si="0"/>
        <v>120</v>
      </c>
    </row>
    <row r="32" spans="1:15" ht="20.100000000000001" customHeight="1">
      <c r="A32" s="96" t="s">
        <v>16</v>
      </c>
      <c r="B32" s="70" t="s">
        <v>69</v>
      </c>
      <c r="C32" s="97" t="s">
        <v>310</v>
      </c>
      <c r="D32" s="67">
        <v>4</v>
      </c>
      <c r="E32" s="3"/>
      <c r="F32" s="2">
        <v>30</v>
      </c>
      <c r="G32" s="2">
        <f t="shared" si="0"/>
        <v>120</v>
      </c>
    </row>
    <row r="33" spans="1:7" ht="20.100000000000001" customHeight="1">
      <c r="A33" s="96" t="s">
        <v>17</v>
      </c>
      <c r="B33" s="70" t="s">
        <v>70</v>
      </c>
      <c r="C33" s="97" t="s">
        <v>311</v>
      </c>
      <c r="D33" s="67">
        <v>4</v>
      </c>
      <c r="E33" s="3"/>
      <c r="F33" s="2">
        <v>30</v>
      </c>
      <c r="G33" s="2">
        <f t="shared" si="0"/>
        <v>120</v>
      </c>
    </row>
    <row r="34" spans="1:7" ht="20.100000000000001" customHeight="1">
      <c r="A34" s="86" t="s">
        <v>18</v>
      </c>
      <c r="B34" s="86" t="s">
        <v>214</v>
      </c>
      <c r="C34" s="93" t="s">
        <v>293</v>
      </c>
      <c r="D34" s="67">
        <v>2</v>
      </c>
      <c r="E34" s="3"/>
      <c r="F34" s="4">
        <v>600</v>
      </c>
      <c r="G34" s="2">
        <f t="shared" si="0"/>
        <v>1200</v>
      </c>
    </row>
    <row r="35" spans="1:7" ht="20.100000000000001" customHeight="1">
      <c r="A35" s="89" t="s">
        <v>24</v>
      </c>
      <c r="B35" s="89" t="s">
        <v>215</v>
      </c>
      <c r="C35" s="94" t="s">
        <v>294</v>
      </c>
      <c r="D35" s="67">
        <v>2</v>
      </c>
      <c r="E35" s="3"/>
      <c r="F35" s="4">
        <v>600</v>
      </c>
      <c r="G35" s="2">
        <f t="shared" si="0"/>
        <v>1200</v>
      </c>
    </row>
    <row r="36" spans="1:7" ht="20.100000000000001" customHeight="1">
      <c r="A36" s="86" t="s">
        <v>21</v>
      </c>
      <c r="B36" s="86" t="s">
        <v>216</v>
      </c>
      <c r="C36" s="93" t="s">
        <v>295</v>
      </c>
      <c r="D36" s="67">
        <v>2</v>
      </c>
      <c r="E36" s="3"/>
      <c r="F36" s="4">
        <v>600</v>
      </c>
      <c r="G36" s="2">
        <f t="shared" si="0"/>
        <v>1200</v>
      </c>
    </row>
    <row r="37" spans="1:7" ht="20.100000000000001" customHeight="1">
      <c r="A37" s="89" t="s">
        <v>22</v>
      </c>
      <c r="B37" s="89" t="s">
        <v>218</v>
      </c>
      <c r="C37" s="94" t="s">
        <v>296</v>
      </c>
      <c r="D37" s="67">
        <v>2</v>
      </c>
      <c r="E37" s="3"/>
      <c r="F37" s="4">
        <v>600</v>
      </c>
      <c r="G37" s="2">
        <f t="shared" si="0"/>
        <v>1200</v>
      </c>
    </row>
    <row r="38" spans="1:7" ht="20.100000000000001" customHeight="1">
      <c r="A38" s="86" t="s">
        <v>71</v>
      </c>
      <c r="B38" s="86" t="s">
        <v>214</v>
      </c>
      <c r="C38" s="93" t="s">
        <v>297</v>
      </c>
      <c r="D38" s="67">
        <v>2</v>
      </c>
      <c r="E38" s="3"/>
      <c r="F38" s="4">
        <v>600</v>
      </c>
      <c r="G38" s="2">
        <f t="shared" si="0"/>
        <v>1200</v>
      </c>
    </row>
    <row r="39" spans="1:7" ht="20.100000000000001" customHeight="1">
      <c r="A39" s="89" t="s">
        <v>23</v>
      </c>
      <c r="B39" s="89" t="s">
        <v>215</v>
      </c>
      <c r="C39" s="94" t="s">
        <v>298</v>
      </c>
      <c r="D39" s="67">
        <v>2</v>
      </c>
      <c r="E39" s="3"/>
      <c r="F39" s="4">
        <v>600</v>
      </c>
      <c r="G39" s="2">
        <f t="shared" si="0"/>
        <v>1200</v>
      </c>
    </row>
    <row r="40" spans="1:7" ht="20.100000000000001" customHeight="1">
      <c r="A40" s="86" t="s">
        <v>19</v>
      </c>
      <c r="B40" s="86" t="s">
        <v>217</v>
      </c>
      <c r="C40" s="93" t="s">
        <v>299</v>
      </c>
      <c r="D40" s="67">
        <v>2</v>
      </c>
      <c r="E40" s="3"/>
      <c r="F40" s="4">
        <v>600</v>
      </c>
      <c r="G40" s="2">
        <f t="shared" si="0"/>
        <v>1200</v>
      </c>
    </row>
    <row r="41" spans="1:7" ht="20.100000000000001" customHeight="1">
      <c r="A41" s="89" t="s">
        <v>20</v>
      </c>
      <c r="B41" s="89" t="s">
        <v>219</v>
      </c>
      <c r="C41" s="94" t="s">
        <v>300</v>
      </c>
      <c r="D41" s="67">
        <v>2</v>
      </c>
      <c r="E41" s="3"/>
      <c r="F41" s="4">
        <v>600</v>
      </c>
      <c r="G41" s="2">
        <f t="shared" si="0"/>
        <v>1200</v>
      </c>
    </row>
    <row r="42" spans="1:7" ht="20.100000000000001" customHeight="1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>
      <c r="A45" s="35"/>
      <c r="B45" s="5"/>
      <c r="C45" s="36"/>
      <c r="D45" s="37"/>
      <c r="F45" s="40"/>
      <c r="G45" s="48"/>
    </row>
    <row r="46" spans="1:7" ht="20.100000000000001" customHeight="1">
      <c r="A46" s="35"/>
      <c r="B46" s="5"/>
      <c r="C46" s="36"/>
      <c r="D46" s="37"/>
      <c r="F46" s="38"/>
      <c r="G46" s="39"/>
    </row>
    <row r="47" spans="1:7" s="43" customFormat="1" ht="16.5" thickBot="1">
      <c r="A47" s="43" t="s">
        <v>94</v>
      </c>
      <c r="C47" s="44"/>
    </row>
    <row r="48" spans="1:7" s="43" customFormat="1" ht="15.75"/>
    <row r="49" spans="1:3" s="43" customFormat="1" ht="15.75"/>
    <row r="50" spans="1:3" s="43" customFormat="1" ht="15.75"/>
    <row r="51" spans="1:3" s="43" customFormat="1" ht="16.5" thickBot="1">
      <c r="A51" s="43" t="s">
        <v>95</v>
      </c>
      <c r="C51" s="44"/>
    </row>
    <row r="52" spans="1:3" s="43" customFormat="1" ht="15.75"/>
    <row r="53" spans="1:3" customFormat="1" ht="15"/>
    <row r="54" spans="1:3" customFormat="1" ht="15"/>
    <row r="55" spans="1:3" s="43" customFormat="1" ht="16.5" thickBot="1">
      <c r="A55" s="43" t="s">
        <v>96</v>
      </c>
      <c r="C55" s="44"/>
    </row>
    <row r="56" spans="1:3" s="43" customFormat="1" ht="15.75"/>
    <row r="57" spans="1:3" s="47" customFormat="1" ht="20.100000000000001" customHeight="1">
      <c r="A57" s="45"/>
      <c r="B57" s="45"/>
      <c r="C57" s="46"/>
    </row>
    <row r="58" spans="1:3" s="47" customFormat="1" ht="20.100000000000001" customHeight="1" thickBot="1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86"/>
  <sheetViews>
    <sheetView showGridLines="0" zoomScale="79" zoomScaleNormal="79" workbookViewId="0">
      <selection activeCell="C21" sqref="C21"/>
    </sheetView>
  </sheetViews>
  <sheetFormatPr baseColWidth="10" defaultColWidth="8.42578125" defaultRowHeight="20.100000000000001" customHeight="1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>
      <c r="A2" s="133" t="s">
        <v>0</v>
      </c>
      <c r="B2" s="133"/>
      <c r="C2" s="133"/>
      <c r="D2" s="133"/>
      <c r="E2" s="133"/>
      <c r="F2" s="133"/>
      <c r="G2" s="133"/>
      <c r="H2" s="50"/>
      <c r="I2" s="50"/>
      <c r="J2" s="50"/>
      <c r="K2" s="50"/>
      <c r="L2" s="51"/>
      <c r="M2" s="52"/>
    </row>
    <row r="3" spans="1:16" customFormat="1" ht="23.25">
      <c r="A3" s="133" t="s">
        <v>1</v>
      </c>
      <c r="B3" s="133"/>
      <c r="C3" s="133"/>
      <c r="D3" s="133"/>
      <c r="E3" s="133"/>
      <c r="F3" s="133"/>
      <c r="G3" s="133"/>
      <c r="H3" s="53"/>
      <c r="I3" s="53"/>
      <c r="J3" s="53"/>
      <c r="K3" s="53"/>
      <c r="L3" s="53"/>
      <c r="M3" s="53"/>
    </row>
    <row r="4" spans="1:16" customFormat="1" ht="23.25">
      <c r="A4" s="137" t="s">
        <v>76</v>
      </c>
      <c r="B4" s="137"/>
      <c r="C4" s="137"/>
      <c r="D4" s="137"/>
      <c r="E4" s="137"/>
      <c r="F4" s="137"/>
      <c r="G4" s="137"/>
      <c r="H4" s="53"/>
      <c r="I4" s="53"/>
      <c r="J4" s="53"/>
      <c r="K4" s="53"/>
      <c r="L4" s="53"/>
      <c r="M4" s="53"/>
      <c r="N4" s="136"/>
      <c r="O4" s="136"/>
      <c r="P4" s="9"/>
    </row>
    <row r="5" spans="1:16" s="9" customFormat="1" ht="20.100000000000001" customHeight="1">
      <c r="N5" s="136"/>
      <c r="O5" s="136"/>
    </row>
    <row r="6" spans="1:16" s="9" customFormat="1" ht="20.100000000000001" customHeight="1">
      <c r="N6" s="10"/>
      <c r="O6" s="10"/>
    </row>
    <row r="7" spans="1:16" s="9" customFormat="1" ht="20.100000000000001" customHeight="1">
      <c r="A7" s="11" t="s">
        <v>77</v>
      </c>
      <c r="B7" s="11"/>
      <c r="C7" s="54">
        <f ca="1">NOW()</f>
        <v>44953.664714120372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>
      <c r="A23" s="86" t="s">
        <v>25</v>
      </c>
      <c r="B23" s="86">
        <v>200718103</v>
      </c>
      <c r="C23" s="87" t="s">
        <v>220</v>
      </c>
      <c r="D23" s="88">
        <v>1</v>
      </c>
      <c r="E23" s="3"/>
      <c r="F23" s="2">
        <v>1116</v>
      </c>
      <c r="G23" s="2">
        <f t="shared" ref="G23:G54" si="0">D23*F23</f>
        <v>1116</v>
      </c>
    </row>
    <row r="24" spans="1:15" ht="20.100000000000001" customHeight="1">
      <c r="A24" s="89" t="s">
        <v>221</v>
      </c>
      <c r="B24" s="89">
        <v>200718103</v>
      </c>
      <c r="C24" s="90" t="s">
        <v>222</v>
      </c>
      <c r="D24" s="88">
        <v>1</v>
      </c>
      <c r="E24" s="3"/>
      <c r="F24" s="2">
        <v>1116</v>
      </c>
      <c r="G24" s="2">
        <f t="shared" si="0"/>
        <v>1116</v>
      </c>
    </row>
    <row r="25" spans="1:15" ht="20.100000000000001" customHeight="1">
      <c r="A25" s="86" t="s">
        <v>26</v>
      </c>
      <c r="B25" s="86">
        <v>190718101</v>
      </c>
      <c r="C25" s="87" t="s">
        <v>223</v>
      </c>
      <c r="D25" s="88">
        <v>1</v>
      </c>
      <c r="E25" s="3"/>
      <c r="F25" s="2">
        <v>1116</v>
      </c>
      <c r="G25" s="2">
        <f t="shared" si="0"/>
        <v>1116</v>
      </c>
    </row>
    <row r="26" spans="1:15" ht="20.100000000000001" customHeight="1">
      <c r="A26" s="89" t="s">
        <v>27</v>
      </c>
      <c r="B26" s="89">
        <v>200718202</v>
      </c>
      <c r="C26" s="90" t="s">
        <v>224</v>
      </c>
      <c r="D26" s="88">
        <v>1</v>
      </c>
      <c r="E26" s="3"/>
      <c r="F26" s="2">
        <v>1116</v>
      </c>
      <c r="G26" s="2">
        <f t="shared" si="0"/>
        <v>1116</v>
      </c>
    </row>
    <row r="27" spans="1:15" ht="20.100000000000001" customHeight="1">
      <c r="A27" s="86" t="s">
        <v>28</v>
      </c>
      <c r="B27" s="86" t="s">
        <v>225</v>
      </c>
      <c r="C27" s="87" t="s">
        <v>226</v>
      </c>
      <c r="D27" s="88">
        <v>1</v>
      </c>
      <c r="E27" s="3"/>
      <c r="F27" s="2">
        <v>1116</v>
      </c>
      <c r="G27" s="2">
        <f t="shared" si="0"/>
        <v>1116</v>
      </c>
    </row>
    <row r="28" spans="1:15" ht="20.100000000000001" customHeight="1">
      <c r="A28" s="89" t="s">
        <v>29</v>
      </c>
      <c r="B28" s="89">
        <v>1710071821</v>
      </c>
      <c r="C28" s="90" t="s">
        <v>227</v>
      </c>
      <c r="D28" s="88">
        <v>1</v>
      </c>
      <c r="E28" s="3"/>
      <c r="F28" s="2">
        <v>1116</v>
      </c>
      <c r="G28" s="2">
        <f t="shared" si="0"/>
        <v>1116</v>
      </c>
    </row>
    <row r="29" spans="1:15" ht="20.100000000000001" customHeight="1">
      <c r="A29" s="86" t="s">
        <v>30</v>
      </c>
      <c r="B29" s="86">
        <v>200718301</v>
      </c>
      <c r="C29" s="87" t="s">
        <v>228</v>
      </c>
      <c r="D29" s="88">
        <v>1</v>
      </c>
      <c r="E29" s="3"/>
      <c r="F29" s="2">
        <v>1116</v>
      </c>
      <c r="G29" s="2">
        <f t="shared" si="0"/>
        <v>1116</v>
      </c>
    </row>
    <row r="30" spans="1:15" ht="20.100000000000001" customHeight="1">
      <c r="A30" s="89" t="s">
        <v>31</v>
      </c>
      <c r="B30" s="89">
        <v>190718302</v>
      </c>
      <c r="C30" s="90" t="s">
        <v>229</v>
      </c>
      <c r="D30" s="88">
        <v>1</v>
      </c>
      <c r="E30" s="3"/>
      <c r="F30" s="2">
        <v>1116</v>
      </c>
      <c r="G30" s="2">
        <f t="shared" si="0"/>
        <v>1116</v>
      </c>
    </row>
    <row r="31" spans="1:15" ht="20.100000000000001" customHeight="1">
      <c r="A31" s="86" t="s">
        <v>32</v>
      </c>
      <c r="B31" s="86">
        <v>1708071836</v>
      </c>
      <c r="C31" s="87" t="s">
        <v>230</v>
      </c>
      <c r="D31" s="88">
        <v>1</v>
      </c>
      <c r="E31" s="3"/>
      <c r="F31" s="2">
        <v>1116</v>
      </c>
      <c r="G31" s="2">
        <f t="shared" si="0"/>
        <v>1116</v>
      </c>
    </row>
    <row r="32" spans="1:15" ht="20.100000000000001" customHeight="1">
      <c r="A32" s="89" t="s">
        <v>33</v>
      </c>
      <c r="B32" s="89">
        <v>180718401</v>
      </c>
      <c r="C32" s="90" t="s">
        <v>231</v>
      </c>
      <c r="D32" s="88">
        <v>1</v>
      </c>
      <c r="E32" s="3"/>
      <c r="F32" s="2">
        <v>1116</v>
      </c>
      <c r="G32" s="2">
        <f t="shared" si="0"/>
        <v>1116</v>
      </c>
    </row>
    <row r="33" spans="1:7" ht="20.100000000000001" customHeight="1">
      <c r="A33" s="86" t="s">
        <v>34</v>
      </c>
      <c r="B33" s="86">
        <v>200718404</v>
      </c>
      <c r="C33" s="87" t="s">
        <v>232</v>
      </c>
      <c r="D33" s="88">
        <v>1</v>
      </c>
      <c r="E33" s="3"/>
      <c r="F33" s="2">
        <v>1116</v>
      </c>
      <c r="G33" s="2">
        <f t="shared" si="0"/>
        <v>1116</v>
      </c>
    </row>
    <row r="34" spans="1:7" ht="20.100000000000001" customHeight="1">
      <c r="A34" s="89" t="s">
        <v>233</v>
      </c>
      <c r="B34" s="89">
        <v>190718402</v>
      </c>
      <c r="C34" s="90" t="s">
        <v>234</v>
      </c>
      <c r="D34" s="88">
        <v>1</v>
      </c>
      <c r="E34" s="3"/>
      <c r="F34" s="2">
        <v>1116</v>
      </c>
      <c r="G34" s="2">
        <f t="shared" si="0"/>
        <v>1116</v>
      </c>
    </row>
    <row r="35" spans="1:7" ht="20.100000000000001" customHeight="1">
      <c r="A35" s="86" t="s">
        <v>235</v>
      </c>
      <c r="B35" s="86">
        <v>200718510</v>
      </c>
      <c r="C35" s="87" t="s">
        <v>236</v>
      </c>
      <c r="D35" s="88">
        <v>1</v>
      </c>
      <c r="E35" s="3"/>
      <c r="F35" s="2">
        <v>1116</v>
      </c>
      <c r="G35" s="2">
        <f t="shared" si="0"/>
        <v>1116</v>
      </c>
    </row>
    <row r="36" spans="1:7" ht="20.100000000000001" customHeight="1">
      <c r="A36" s="89" t="s">
        <v>237</v>
      </c>
      <c r="B36" s="89">
        <v>1710071858</v>
      </c>
      <c r="C36" s="90" t="s">
        <v>238</v>
      </c>
      <c r="D36" s="88">
        <v>1</v>
      </c>
      <c r="E36" s="3"/>
      <c r="F36" s="2">
        <v>1116</v>
      </c>
      <c r="G36" s="2">
        <f t="shared" si="0"/>
        <v>1116</v>
      </c>
    </row>
    <row r="37" spans="1:7" ht="20.100000000000001" customHeight="1">
      <c r="A37" s="86" t="s">
        <v>239</v>
      </c>
      <c r="B37" s="86">
        <v>2103443</v>
      </c>
      <c r="C37" s="87" t="s">
        <v>240</v>
      </c>
      <c r="D37" s="88">
        <v>1</v>
      </c>
      <c r="E37" s="3"/>
      <c r="F37" s="2">
        <v>1116</v>
      </c>
      <c r="G37" s="2">
        <f t="shared" si="0"/>
        <v>1116</v>
      </c>
    </row>
    <row r="38" spans="1:7" ht="20.100000000000001" customHeight="1">
      <c r="A38" s="89" t="s">
        <v>165</v>
      </c>
      <c r="B38" s="89">
        <v>2103521</v>
      </c>
      <c r="C38" s="90" t="s">
        <v>241</v>
      </c>
      <c r="D38" s="88">
        <v>1</v>
      </c>
      <c r="E38" s="3"/>
      <c r="F38" s="2">
        <v>1116</v>
      </c>
      <c r="G38" s="2">
        <f t="shared" si="0"/>
        <v>1116</v>
      </c>
    </row>
    <row r="39" spans="1:7" ht="20.100000000000001" customHeight="1">
      <c r="A39" s="86" t="s">
        <v>163</v>
      </c>
      <c r="B39" s="86">
        <v>1411071854</v>
      </c>
      <c r="C39" s="87" t="s">
        <v>242</v>
      </c>
      <c r="D39" s="88">
        <v>1</v>
      </c>
      <c r="E39" s="3"/>
      <c r="F39" s="2">
        <v>1116</v>
      </c>
      <c r="G39" s="2">
        <f t="shared" si="0"/>
        <v>1116</v>
      </c>
    </row>
    <row r="40" spans="1:7" ht="20.100000000000001" customHeight="1">
      <c r="A40" s="89" t="s">
        <v>166</v>
      </c>
      <c r="B40" s="89">
        <v>1407071854</v>
      </c>
      <c r="C40" s="90" t="s">
        <v>243</v>
      </c>
      <c r="D40" s="88">
        <v>1</v>
      </c>
      <c r="E40" s="3"/>
      <c r="F40" s="2">
        <v>1116</v>
      </c>
      <c r="G40" s="2">
        <f t="shared" si="0"/>
        <v>1116</v>
      </c>
    </row>
    <row r="41" spans="1:7" ht="20.100000000000001" customHeight="1">
      <c r="A41" s="86" t="s">
        <v>164</v>
      </c>
      <c r="B41" s="86">
        <v>200718508</v>
      </c>
      <c r="C41" s="87" t="s">
        <v>244</v>
      </c>
      <c r="D41" s="88">
        <v>1</v>
      </c>
      <c r="E41" s="3"/>
      <c r="F41" s="2">
        <v>1116</v>
      </c>
      <c r="G41" s="2">
        <f t="shared" si="0"/>
        <v>1116</v>
      </c>
    </row>
    <row r="42" spans="1:7" ht="20.100000000000001" customHeight="1">
      <c r="A42" s="89" t="s">
        <v>167</v>
      </c>
      <c r="B42" s="89">
        <v>200718511</v>
      </c>
      <c r="C42" s="90" t="s">
        <v>245</v>
      </c>
      <c r="D42" s="88">
        <v>1</v>
      </c>
      <c r="E42" s="3"/>
      <c r="F42" s="2">
        <v>1116</v>
      </c>
      <c r="G42" s="2">
        <f t="shared" si="0"/>
        <v>1116</v>
      </c>
    </row>
    <row r="43" spans="1:7" ht="20.100000000000001" customHeight="1">
      <c r="A43" s="86" t="s">
        <v>168</v>
      </c>
      <c r="B43" s="86">
        <v>200718611</v>
      </c>
      <c r="C43" s="87" t="s">
        <v>246</v>
      </c>
      <c r="D43" s="88">
        <v>1</v>
      </c>
      <c r="E43" s="3"/>
      <c r="F43" s="2">
        <v>1116</v>
      </c>
      <c r="G43" s="2">
        <f t="shared" si="0"/>
        <v>1116</v>
      </c>
    </row>
    <row r="44" spans="1:7" ht="20.100000000000001" customHeight="1">
      <c r="A44" s="89" t="s">
        <v>172</v>
      </c>
      <c r="B44" s="89">
        <v>180718601</v>
      </c>
      <c r="C44" s="90" t="s">
        <v>247</v>
      </c>
      <c r="D44" s="88">
        <v>1</v>
      </c>
      <c r="E44" s="3"/>
      <c r="F44" s="2">
        <v>1116</v>
      </c>
      <c r="G44" s="2">
        <f t="shared" si="0"/>
        <v>1116</v>
      </c>
    </row>
    <row r="45" spans="1:7" ht="20.100000000000001" customHeight="1">
      <c r="A45" s="86" t="s">
        <v>169</v>
      </c>
      <c r="B45" s="86">
        <v>180718601</v>
      </c>
      <c r="C45" s="87" t="s">
        <v>248</v>
      </c>
      <c r="D45" s="88">
        <v>1</v>
      </c>
      <c r="E45" s="3"/>
      <c r="F45" s="2">
        <v>1116</v>
      </c>
      <c r="G45" s="2">
        <f t="shared" si="0"/>
        <v>1116</v>
      </c>
    </row>
    <row r="46" spans="1:7" ht="20.100000000000001" customHeight="1">
      <c r="A46" s="89" t="s">
        <v>173</v>
      </c>
      <c r="B46" s="89">
        <v>190718601</v>
      </c>
      <c r="C46" s="90" t="s">
        <v>249</v>
      </c>
      <c r="D46" s="88">
        <v>1</v>
      </c>
      <c r="E46" s="3"/>
      <c r="F46" s="2">
        <v>1116</v>
      </c>
      <c r="G46" s="2">
        <f t="shared" si="0"/>
        <v>1116</v>
      </c>
    </row>
    <row r="47" spans="1:7" ht="20.100000000000001" customHeight="1">
      <c r="A47" s="86" t="s">
        <v>170</v>
      </c>
      <c r="B47" s="86">
        <v>190718604</v>
      </c>
      <c r="C47" s="87" t="s">
        <v>250</v>
      </c>
      <c r="D47" s="88">
        <v>1</v>
      </c>
      <c r="E47" s="3"/>
      <c r="F47" s="2">
        <v>1116</v>
      </c>
      <c r="G47" s="2">
        <f t="shared" si="0"/>
        <v>1116</v>
      </c>
    </row>
    <row r="48" spans="1:7" ht="20.100000000000001" customHeight="1">
      <c r="A48" s="89" t="s">
        <v>174</v>
      </c>
      <c r="B48" s="89">
        <v>190718605</v>
      </c>
      <c r="C48" s="90" t="s">
        <v>251</v>
      </c>
      <c r="D48" s="88">
        <v>1</v>
      </c>
      <c r="E48" s="3"/>
      <c r="F48" s="2">
        <v>1116</v>
      </c>
      <c r="G48" s="2">
        <f t="shared" si="0"/>
        <v>1116</v>
      </c>
    </row>
    <row r="49" spans="1:7" ht="20.100000000000001" customHeight="1">
      <c r="A49" s="86" t="s">
        <v>171</v>
      </c>
      <c r="B49" s="86">
        <v>200718606</v>
      </c>
      <c r="C49" s="87" t="s">
        <v>252</v>
      </c>
      <c r="D49" s="88">
        <v>1</v>
      </c>
      <c r="E49" s="3"/>
      <c r="F49" s="2">
        <v>1116</v>
      </c>
      <c r="G49" s="2">
        <f t="shared" si="0"/>
        <v>1116</v>
      </c>
    </row>
    <row r="50" spans="1:7" ht="20.100000000000001" customHeight="1">
      <c r="A50" s="89" t="s">
        <v>175</v>
      </c>
      <c r="B50" s="89">
        <v>200718609</v>
      </c>
      <c r="C50" s="90" t="s">
        <v>253</v>
      </c>
      <c r="D50" s="88">
        <v>1</v>
      </c>
      <c r="E50" s="3"/>
      <c r="F50" s="2">
        <v>1116</v>
      </c>
      <c r="G50" s="2">
        <f t="shared" si="0"/>
        <v>1116</v>
      </c>
    </row>
    <row r="51" spans="1:7" ht="20.100000000000001" customHeight="1">
      <c r="A51" s="86" t="s">
        <v>176</v>
      </c>
      <c r="B51" s="86">
        <v>200718705</v>
      </c>
      <c r="C51" s="87" t="s">
        <v>254</v>
      </c>
      <c r="D51" s="88">
        <v>1</v>
      </c>
      <c r="E51" s="3"/>
      <c r="F51" s="2">
        <v>1116</v>
      </c>
      <c r="G51" s="2">
        <f t="shared" si="0"/>
        <v>1116</v>
      </c>
    </row>
    <row r="52" spans="1:7" ht="20.100000000000001" customHeight="1">
      <c r="A52" s="89" t="s">
        <v>180</v>
      </c>
      <c r="B52" s="89">
        <v>200718705</v>
      </c>
      <c r="C52" s="90" t="s">
        <v>255</v>
      </c>
      <c r="D52" s="88">
        <v>1</v>
      </c>
      <c r="E52" s="3"/>
      <c r="F52" s="2">
        <v>1116</v>
      </c>
      <c r="G52" s="2">
        <f t="shared" si="0"/>
        <v>1116</v>
      </c>
    </row>
    <row r="53" spans="1:7" ht="20.100000000000001" customHeight="1">
      <c r="A53" s="86" t="s">
        <v>177</v>
      </c>
      <c r="B53" s="86">
        <v>200718707</v>
      </c>
      <c r="C53" s="87" t="s">
        <v>256</v>
      </c>
      <c r="D53" s="88">
        <v>1</v>
      </c>
      <c r="E53" s="3"/>
      <c r="F53" s="2">
        <v>1116</v>
      </c>
      <c r="G53" s="2">
        <f t="shared" si="0"/>
        <v>1116</v>
      </c>
    </row>
    <row r="54" spans="1:7" ht="20.100000000000001" customHeight="1">
      <c r="A54" s="89" t="s">
        <v>181</v>
      </c>
      <c r="B54" s="89">
        <v>190718703</v>
      </c>
      <c r="C54" s="90" t="s">
        <v>257</v>
      </c>
      <c r="D54" s="88">
        <v>1</v>
      </c>
      <c r="E54" s="3"/>
      <c r="F54" s="2">
        <v>1116</v>
      </c>
      <c r="G54" s="2">
        <f t="shared" si="0"/>
        <v>1116</v>
      </c>
    </row>
    <row r="55" spans="1:7" ht="20.100000000000001" customHeight="1">
      <c r="A55" s="86" t="s">
        <v>178</v>
      </c>
      <c r="B55" s="86">
        <v>190718704</v>
      </c>
      <c r="C55" s="87" t="s">
        <v>258</v>
      </c>
      <c r="D55" s="88">
        <v>1</v>
      </c>
      <c r="E55" s="3"/>
      <c r="F55" s="2">
        <v>1116</v>
      </c>
      <c r="G55" s="2">
        <f t="shared" ref="G55:G86" si="1">D55*F55</f>
        <v>1116</v>
      </c>
    </row>
    <row r="56" spans="1:7" ht="20.100000000000001" customHeight="1">
      <c r="A56" s="89" t="s">
        <v>182</v>
      </c>
      <c r="B56" s="89">
        <v>1703071871</v>
      </c>
      <c r="C56" s="90" t="s">
        <v>259</v>
      </c>
      <c r="D56" s="88">
        <v>1</v>
      </c>
      <c r="E56" s="3"/>
      <c r="F56" s="2">
        <v>1116</v>
      </c>
      <c r="G56" s="2">
        <f t="shared" si="1"/>
        <v>1116</v>
      </c>
    </row>
    <row r="57" spans="1:7" ht="20.100000000000001" customHeight="1">
      <c r="A57" s="86" t="s">
        <v>183</v>
      </c>
      <c r="B57" s="86">
        <v>200718709</v>
      </c>
      <c r="C57" s="87" t="s">
        <v>260</v>
      </c>
      <c r="D57" s="88">
        <v>1</v>
      </c>
      <c r="E57" s="3"/>
      <c r="F57" s="2">
        <v>1116</v>
      </c>
      <c r="G57" s="2">
        <f t="shared" si="1"/>
        <v>1116</v>
      </c>
    </row>
    <row r="58" spans="1:7" ht="20.100000000000001" customHeight="1">
      <c r="A58" s="89" t="s">
        <v>179</v>
      </c>
      <c r="B58" s="89">
        <v>200718706</v>
      </c>
      <c r="C58" s="90" t="s">
        <v>261</v>
      </c>
      <c r="D58" s="88">
        <v>1</v>
      </c>
      <c r="E58" s="3"/>
      <c r="F58" s="2">
        <v>1116</v>
      </c>
      <c r="G58" s="2">
        <f t="shared" si="1"/>
        <v>1116</v>
      </c>
    </row>
    <row r="59" spans="1:7" ht="20.100000000000001" customHeight="1">
      <c r="A59" s="86" t="s">
        <v>184</v>
      </c>
      <c r="B59" s="86">
        <v>200718802</v>
      </c>
      <c r="C59" s="87" t="s">
        <v>262</v>
      </c>
      <c r="D59" s="88">
        <v>1</v>
      </c>
      <c r="E59" s="3"/>
      <c r="F59" s="2">
        <v>1116</v>
      </c>
      <c r="G59" s="2">
        <f t="shared" si="1"/>
        <v>1116</v>
      </c>
    </row>
    <row r="60" spans="1:7" ht="20.100000000000001" customHeight="1">
      <c r="A60" s="89" t="s">
        <v>188</v>
      </c>
      <c r="B60" s="89">
        <v>200718804</v>
      </c>
      <c r="C60" s="90" t="s">
        <v>263</v>
      </c>
      <c r="D60" s="88">
        <v>1</v>
      </c>
      <c r="E60" s="3"/>
      <c r="F60" s="2">
        <v>1116</v>
      </c>
      <c r="G60" s="2">
        <f t="shared" si="1"/>
        <v>1116</v>
      </c>
    </row>
    <row r="61" spans="1:7" ht="20.100000000000001" customHeight="1">
      <c r="A61" s="86" t="s">
        <v>185</v>
      </c>
      <c r="B61" s="86">
        <v>200718803</v>
      </c>
      <c r="C61" s="87" t="s">
        <v>264</v>
      </c>
      <c r="D61" s="88">
        <v>1</v>
      </c>
      <c r="E61" s="3"/>
      <c r="F61" s="2">
        <v>1116</v>
      </c>
      <c r="G61" s="2">
        <f t="shared" si="1"/>
        <v>1116</v>
      </c>
    </row>
    <row r="62" spans="1:7" ht="20.100000000000001" customHeight="1">
      <c r="A62" s="89" t="s">
        <v>189</v>
      </c>
      <c r="B62" s="89">
        <v>200718805</v>
      </c>
      <c r="C62" s="90" t="s">
        <v>265</v>
      </c>
      <c r="D62" s="88">
        <v>1</v>
      </c>
      <c r="E62" s="3"/>
      <c r="F62" s="2">
        <v>1116</v>
      </c>
      <c r="G62" s="2">
        <f t="shared" si="1"/>
        <v>1116</v>
      </c>
    </row>
    <row r="63" spans="1:7" ht="20.100000000000001" customHeight="1">
      <c r="A63" s="86" t="s">
        <v>186</v>
      </c>
      <c r="B63" s="86">
        <v>200718804</v>
      </c>
      <c r="C63" s="87" t="s">
        <v>266</v>
      </c>
      <c r="D63" s="88">
        <v>1</v>
      </c>
      <c r="E63" s="3"/>
      <c r="F63" s="2">
        <v>1116</v>
      </c>
      <c r="G63" s="2">
        <f t="shared" si="1"/>
        <v>1116</v>
      </c>
    </row>
    <row r="64" spans="1:7" ht="20.100000000000001" customHeight="1">
      <c r="A64" s="89" t="s">
        <v>190</v>
      </c>
      <c r="B64" s="89">
        <v>200718812</v>
      </c>
      <c r="C64" s="90" t="s">
        <v>267</v>
      </c>
      <c r="D64" s="88">
        <v>1</v>
      </c>
      <c r="E64" s="3"/>
      <c r="F64" s="2">
        <v>1116</v>
      </c>
      <c r="G64" s="2">
        <f t="shared" si="1"/>
        <v>1116</v>
      </c>
    </row>
    <row r="65" spans="1:7" ht="20.100000000000001" customHeight="1">
      <c r="A65" s="86" t="s">
        <v>187</v>
      </c>
      <c r="B65" s="86">
        <v>200718809</v>
      </c>
      <c r="C65" s="87" t="s">
        <v>268</v>
      </c>
      <c r="D65" s="88">
        <v>1</v>
      </c>
      <c r="E65" s="3"/>
      <c r="F65" s="2">
        <v>1116</v>
      </c>
      <c r="G65" s="2">
        <f t="shared" si="1"/>
        <v>1116</v>
      </c>
    </row>
    <row r="66" spans="1:7" ht="20.100000000000001" customHeight="1">
      <c r="A66" s="89" t="s">
        <v>191</v>
      </c>
      <c r="B66" s="89">
        <v>200718811</v>
      </c>
      <c r="C66" s="90" t="s">
        <v>269</v>
      </c>
      <c r="D66" s="88">
        <v>1</v>
      </c>
      <c r="E66" s="3"/>
      <c r="F66" s="2">
        <v>1116</v>
      </c>
      <c r="G66" s="2">
        <f t="shared" si="1"/>
        <v>1116</v>
      </c>
    </row>
    <row r="67" spans="1:7" ht="20.100000000000001" customHeight="1">
      <c r="A67" s="91"/>
      <c r="B67" s="91"/>
      <c r="C67" s="92"/>
      <c r="D67" s="95">
        <f>SUM(D23:D66)</f>
        <v>44</v>
      </c>
      <c r="E67" s="3"/>
      <c r="F67" s="2">
        <v>144</v>
      </c>
      <c r="G67" s="2">
        <f t="shared" si="1"/>
        <v>6336</v>
      </c>
    </row>
    <row r="68" spans="1:7" ht="20.100000000000001" customHeight="1">
      <c r="A68" s="86" t="s">
        <v>35</v>
      </c>
      <c r="B68" s="86" t="s">
        <v>57</v>
      </c>
      <c r="C68" s="93" t="s">
        <v>270</v>
      </c>
      <c r="D68" s="88">
        <v>1</v>
      </c>
      <c r="E68" s="3"/>
      <c r="F68" s="2">
        <v>336</v>
      </c>
      <c r="G68" s="2">
        <f t="shared" si="1"/>
        <v>336</v>
      </c>
    </row>
    <row r="69" spans="1:7" ht="20.100000000000001" customHeight="1">
      <c r="A69" s="89" t="s">
        <v>36</v>
      </c>
      <c r="B69" s="89" t="s">
        <v>192</v>
      </c>
      <c r="C69" s="94" t="s">
        <v>271</v>
      </c>
      <c r="D69" s="88">
        <v>1</v>
      </c>
      <c r="E69" s="3"/>
      <c r="F69" s="2">
        <v>336</v>
      </c>
      <c r="G69" s="2">
        <f t="shared" si="1"/>
        <v>336</v>
      </c>
    </row>
    <row r="70" spans="1:7" ht="20.100000000000001" customHeight="1">
      <c r="A70" s="86" t="s">
        <v>37</v>
      </c>
      <c r="B70" s="86" t="s">
        <v>193</v>
      </c>
      <c r="C70" s="93" t="s">
        <v>272</v>
      </c>
      <c r="D70" s="88">
        <v>1</v>
      </c>
      <c r="E70" s="3"/>
      <c r="F70" s="2">
        <v>336</v>
      </c>
      <c r="G70" s="2">
        <f t="shared" si="1"/>
        <v>336</v>
      </c>
    </row>
    <row r="71" spans="1:7" ht="20.100000000000001" customHeight="1">
      <c r="A71" s="89" t="s">
        <v>38</v>
      </c>
      <c r="B71" s="89" t="s">
        <v>194</v>
      </c>
      <c r="C71" s="94" t="s">
        <v>273</v>
      </c>
      <c r="D71" s="88">
        <v>1</v>
      </c>
      <c r="E71" s="3"/>
      <c r="F71" s="2">
        <v>336</v>
      </c>
      <c r="G71" s="2">
        <f t="shared" si="1"/>
        <v>336</v>
      </c>
    </row>
    <row r="72" spans="1:7" ht="20.100000000000001" customHeight="1">
      <c r="A72" s="86" t="s">
        <v>39</v>
      </c>
      <c r="B72" s="86" t="s">
        <v>195</v>
      </c>
      <c r="C72" s="93" t="s">
        <v>274</v>
      </c>
      <c r="D72" s="88">
        <v>1</v>
      </c>
      <c r="E72" s="3"/>
      <c r="F72" s="2">
        <v>336</v>
      </c>
      <c r="G72" s="2">
        <f t="shared" si="1"/>
        <v>336</v>
      </c>
    </row>
    <row r="73" spans="1:7" ht="20.100000000000001" customHeight="1">
      <c r="A73" s="89" t="s">
        <v>40</v>
      </c>
      <c r="B73" s="89" t="s">
        <v>58</v>
      </c>
      <c r="C73" s="94" t="s">
        <v>275</v>
      </c>
      <c r="D73" s="88">
        <v>0</v>
      </c>
      <c r="E73" s="3"/>
      <c r="F73" s="2">
        <v>336</v>
      </c>
      <c r="G73" s="2">
        <f t="shared" si="1"/>
        <v>0</v>
      </c>
    </row>
    <row r="74" spans="1:7" ht="20.100000000000001" customHeight="1">
      <c r="A74" s="86" t="s">
        <v>41</v>
      </c>
      <c r="B74" s="86" t="s">
        <v>59</v>
      </c>
      <c r="C74" s="93" t="s">
        <v>276</v>
      </c>
      <c r="D74" s="88">
        <v>1</v>
      </c>
      <c r="E74" s="3"/>
      <c r="F74" s="2">
        <v>336</v>
      </c>
      <c r="G74" s="2">
        <f t="shared" si="1"/>
        <v>336</v>
      </c>
    </row>
    <row r="75" spans="1:7" ht="20.100000000000001" customHeight="1">
      <c r="A75" s="89" t="s">
        <v>42</v>
      </c>
      <c r="B75" s="89" t="s">
        <v>59</v>
      </c>
      <c r="C75" s="94" t="s">
        <v>277</v>
      </c>
      <c r="D75" s="88">
        <v>0</v>
      </c>
      <c r="E75" s="3"/>
      <c r="F75" s="2">
        <v>336</v>
      </c>
      <c r="G75" s="2">
        <f t="shared" si="1"/>
        <v>0</v>
      </c>
    </row>
    <row r="76" spans="1:7" ht="20.100000000000001" customHeight="1">
      <c r="A76" s="86" t="s">
        <v>43</v>
      </c>
      <c r="B76" s="86" t="s">
        <v>60</v>
      </c>
      <c r="C76" s="93" t="s">
        <v>278</v>
      </c>
      <c r="D76" s="88">
        <v>1</v>
      </c>
      <c r="E76" s="3"/>
      <c r="F76" s="2">
        <v>336</v>
      </c>
      <c r="G76" s="2">
        <f t="shared" si="1"/>
        <v>336</v>
      </c>
    </row>
    <row r="77" spans="1:7" ht="20.100000000000001" customHeight="1">
      <c r="A77" s="89" t="s">
        <v>44</v>
      </c>
      <c r="B77" s="89" t="s">
        <v>61</v>
      </c>
      <c r="C77" s="94" t="s">
        <v>279</v>
      </c>
      <c r="D77" s="88">
        <v>1</v>
      </c>
      <c r="E77" s="3"/>
      <c r="F77" s="2">
        <v>336</v>
      </c>
      <c r="G77" s="2">
        <f t="shared" si="1"/>
        <v>336</v>
      </c>
    </row>
    <row r="78" spans="1:7" ht="20.100000000000001" customHeight="1">
      <c r="A78" s="91"/>
      <c r="B78" s="91"/>
      <c r="C78" s="92"/>
      <c r="D78" s="95">
        <f>SUM(D68:D77)</f>
        <v>8</v>
      </c>
      <c r="E78" s="3"/>
      <c r="F78" s="2">
        <v>96</v>
      </c>
      <c r="G78" s="2">
        <f t="shared" si="1"/>
        <v>768</v>
      </c>
    </row>
    <row r="79" spans="1:7" ht="20.100000000000001" customHeight="1">
      <c r="A79" s="89" t="s">
        <v>45</v>
      </c>
      <c r="B79" s="89" t="s">
        <v>196</v>
      </c>
      <c r="C79" s="94" t="s">
        <v>280</v>
      </c>
      <c r="D79" s="88">
        <v>2</v>
      </c>
      <c r="E79" s="3"/>
      <c r="F79" s="2">
        <v>96</v>
      </c>
      <c r="G79" s="2">
        <f t="shared" si="1"/>
        <v>192</v>
      </c>
    </row>
    <row r="80" spans="1:7" ht="20.100000000000001" customHeight="1">
      <c r="A80" s="86" t="s">
        <v>72</v>
      </c>
      <c r="B80" s="86" t="s">
        <v>197</v>
      </c>
      <c r="C80" s="93" t="s">
        <v>281</v>
      </c>
      <c r="D80" s="88">
        <v>2</v>
      </c>
      <c r="E80" s="3"/>
      <c r="F80" s="2">
        <v>96</v>
      </c>
      <c r="G80" s="2">
        <f t="shared" si="1"/>
        <v>192</v>
      </c>
    </row>
    <row r="81" spans="1:7" ht="20.100000000000001" customHeight="1">
      <c r="A81" s="89" t="s">
        <v>46</v>
      </c>
      <c r="B81" s="89" t="s">
        <v>198</v>
      </c>
      <c r="C81" s="94" t="s">
        <v>282</v>
      </c>
      <c r="D81" s="88">
        <v>1</v>
      </c>
      <c r="E81" s="3"/>
      <c r="F81" s="2">
        <v>96</v>
      </c>
      <c r="G81" s="2">
        <f t="shared" si="1"/>
        <v>96</v>
      </c>
    </row>
    <row r="82" spans="1:7" ht="20.100000000000001" customHeight="1">
      <c r="A82" s="86" t="s">
        <v>47</v>
      </c>
      <c r="B82" s="86" t="s">
        <v>199</v>
      </c>
      <c r="C82" s="93" t="s">
        <v>283</v>
      </c>
      <c r="D82" s="88">
        <v>2</v>
      </c>
      <c r="E82" s="3"/>
      <c r="F82" s="2">
        <v>96</v>
      </c>
      <c r="G82" s="2">
        <f t="shared" si="1"/>
        <v>192</v>
      </c>
    </row>
    <row r="83" spans="1:7" ht="20.100000000000001" customHeight="1">
      <c r="A83" s="89" t="s">
        <v>48</v>
      </c>
      <c r="B83" s="89" t="s">
        <v>200</v>
      </c>
      <c r="C83" s="94" t="s">
        <v>284</v>
      </c>
      <c r="D83" s="88">
        <v>2</v>
      </c>
      <c r="E83" s="3"/>
      <c r="F83" s="2">
        <v>96</v>
      </c>
      <c r="G83" s="2">
        <f t="shared" si="1"/>
        <v>192</v>
      </c>
    </row>
    <row r="84" spans="1:7" ht="20.100000000000001" customHeight="1">
      <c r="A84" s="86" t="s">
        <v>49</v>
      </c>
      <c r="B84" s="86" t="s">
        <v>201</v>
      </c>
      <c r="C84" s="93" t="s">
        <v>285</v>
      </c>
      <c r="D84" s="88">
        <v>2</v>
      </c>
      <c r="E84" s="3"/>
      <c r="F84" s="2">
        <v>96</v>
      </c>
      <c r="G84" s="2">
        <f t="shared" si="1"/>
        <v>192</v>
      </c>
    </row>
    <row r="85" spans="1:7" ht="20.100000000000001" customHeight="1">
      <c r="A85" s="89" t="s">
        <v>50</v>
      </c>
      <c r="B85" s="89" t="s">
        <v>201</v>
      </c>
      <c r="C85" s="94" t="s">
        <v>286</v>
      </c>
      <c r="D85" s="88">
        <v>2</v>
      </c>
      <c r="E85" s="3"/>
      <c r="F85" s="2">
        <v>96</v>
      </c>
      <c r="G85" s="2">
        <f t="shared" si="1"/>
        <v>192</v>
      </c>
    </row>
    <row r="86" spans="1:7" ht="20.100000000000001" customHeight="1">
      <c r="A86" s="86" t="s">
        <v>51</v>
      </c>
      <c r="B86" s="86" t="s">
        <v>202</v>
      </c>
      <c r="C86" s="93" t="s">
        <v>287</v>
      </c>
      <c r="D86" s="88">
        <v>2</v>
      </c>
      <c r="E86" s="3"/>
      <c r="F86" s="2">
        <v>96</v>
      </c>
      <c r="G86" s="2">
        <f t="shared" si="1"/>
        <v>192</v>
      </c>
    </row>
    <row r="87" spans="1:7" ht="20.100000000000001" customHeight="1">
      <c r="A87" s="89" t="s">
        <v>52</v>
      </c>
      <c r="B87" s="89" t="s">
        <v>203</v>
      </c>
      <c r="C87" s="94" t="s">
        <v>288</v>
      </c>
      <c r="D87" s="88">
        <v>2</v>
      </c>
      <c r="E87" s="3"/>
      <c r="F87" s="2">
        <v>96</v>
      </c>
      <c r="G87" s="2">
        <f t="shared" ref="G87:G91" si="2">D87*F87</f>
        <v>192</v>
      </c>
    </row>
    <row r="88" spans="1:7" ht="20.100000000000001" customHeight="1">
      <c r="A88" s="86" t="s">
        <v>53</v>
      </c>
      <c r="B88" s="86" t="s">
        <v>196</v>
      </c>
      <c r="C88" s="93" t="s">
        <v>289</v>
      </c>
      <c r="D88" s="88">
        <v>2</v>
      </c>
      <c r="E88" s="3"/>
      <c r="F88" s="2">
        <v>96</v>
      </c>
      <c r="G88" s="2">
        <f t="shared" si="2"/>
        <v>192</v>
      </c>
    </row>
    <row r="89" spans="1:7" ht="20.100000000000001" customHeight="1">
      <c r="A89" s="89" t="s">
        <v>54</v>
      </c>
      <c r="B89" s="89" t="s">
        <v>196</v>
      </c>
      <c r="C89" s="94" t="s">
        <v>290</v>
      </c>
      <c r="D89" s="88">
        <v>2</v>
      </c>
      <c r="E89" s="3"/>
      <c r="F89" s="2">
        <v>96</v>
      </c>
      <c r="G89" s="2">
        <f t="shared" si="2"/>
        <v>192</v>
      </c>
    </row>
    <row r="90" spans="1:7" ht="20.100000000000001" customHeight="1">
      <c r="A90" s="86" t="s">
        <v>55</v>
      </c>
      <c r="B90" s="86" t="s">
        <v>204</v>
      </c>
      <c r="C90" s="93" t="s">
        <v>291</v>
      </c>
      <c r="D90" s="88">
        <v>2</v>
      </c>
      <c r="E90" s="3"/>
      <c r="F90" s="2">
        <v>96</v>
      </c>
      <c r="G90" s="2">
        <f t="shared" si="2"/>
        <v>192</v>
      </c>
    </row>
    <row r="91" spans="1:7" ht="20.100000000000001" customHeight="1">
      <c r="A91" s="89" t="s">
        <v>56</v>
      </c>
      <c r="B91" s="89" t="s">
        <v>196</v>
      </c>
      <c r="C91" s="94" t="s">
        <v>292</v>
      </c>
      <c r="D91" s="88">
        <v>2</v>
      </c>
      <c r="E91" s="3"/>
      <c r="F91" s="2">
        <v>96</v>
      </c>
      <c r="G91" s="2">
        <f t="shared" si="2"/>
        <v>192</v>
      </c>
    </row>
    <row r="92" spans="1:7" ht="20.100000000000001" customHeight="1">
      <c r="A92" s="94"/>
      <c r="B92" s="94"/>
      <c r="C92" s="94"/>
      <c r="D92" s="95">
        <f>SUM(D79:D91)</f>
        <v>25</v>
      </c>
      <c r="E92" s="3"/>
      <c r="F92" s="98"/>
      <c r="G92" s="42"/>
    </row>
    <row r="93" spans="1:7" ht="20.100000000000001" customHeight="1">
      <c r="A93" s="100"/>
      <c r="B93" s="100"/>
      <c r="C93" s="100"/>
      <c r="D93" s="101"/>
      <c r="E93" s="3"/>
      <c r="F93" s="98" t="s">
        <v>91</v>
      </c>
      <c r="G93" s="42">
        <f>SUM(G26:G92)</f>
        <v>57948</v>
      </c>
    </row>
    <row r="94" spans="1:7" ht="20.100000000000001" customHeight="1">
      <c r="A94" s="100"/>
      <c r="B94" s="100"/>
      <c r="C94" s="100"/>
      <c r="D94" s="101"/>
      <c r="E94" s="3"/>
      <c r="F94" s="99" t="s">
        <v>92</v>
      </c>
      <c r="G94" s="42">
        <f>+G93*0.12</f>
        <v>6953.7599999999993</v>
      </c>
    </row>
    <row r="95" spans="1:7" ht="20.100000000000001" customHeight="1">
      <c r="A95" s="100"/>
      <c r="B95" s="100"/>
      <c r="C95" s="100"/>
      <c r="D95" s="101"/>
      <c r="E95" s="3"/>
      <c r="F95" s="98" t="s">
        <v>93</v>
      </c>
      <c r="G95" s="42">
        <f>+G93+G94</f>
        <v>64901.760000000002</v>
      </c>
    </row>
    <row r="96" spans="1:7" ht="20.100000000000001" customHeight="1">
      <c r="A96" s="103"/>
      <c r="B96" s="100"/>
      <c r="C96" s="100"/>
      <c r="D96" s="101"/>
      <c r="E96" s="3"/>
      <c r="F96" s="98"/>
      <c r="G96" s="42"/>
    </row>
    <row r="97" spans="1:7" ht="20.100000000000001" customHeight="1">
      <c r="A97" s="100"/>
      <c r="B97" s="100"/>
      <c r="C97" s="100"/>
      <c r="D97" s="101"/>
      <c r="F97" s="40"/>
      <c r="G97" s="48"/>
    </row>
    <row r="98" spans="1:7" ht="20.100000000000001" customHeight="1">
      <c r="A98" s="100"/>
      <c r="B98" s="100"/>
      <c r="C98" s="100"/>
      <c r="D98" s="101"/>
      <c r="F98" s="40"/>
      <c r="G98" s="48"/>
    </row>
    <row r="99" spans="1:7" ht="20.100000000000001" customHeight="1">
      <c r="A99" s="100"/>
      <c r="B99" s="100"/>
      <c r="C99" s="100"/>
      <c r="D99" s="101"/>
      <c r="F99" s="40"/>
      <c r="G99" s="48"/>
    </row>
    <row r="100" spans="1:7" ht="20.100000000000001" customHeight="1">
      <c r="A100" s="100"/>
      <c r="B100" s="100"/>
      <c r="C100" s="100"/>
      <c r="D100" s="101"/>
      <c r="F100" s="40"/>
      <c r="G100" s="48"/>
    </row>
    <row r="101" spans="1:7" ht="20.100000000000001" customHeight="1">
      <c r="A101" s="56"/>
      <c r="B101" s="56"/>
      <c r="C101" s="62"/>
      <c r="D101" s="102"/>
      <c r="F101" s="40"/>
      <c r="G101" s="48"/>
    </row>
    <row r="102" spans="1:7" ht="20.100000000000001" customHeight="1">
      <c r="A102" s="35"/>
      <c r="B102" s="72"/>
      <c r="C102" s="73" t="s">
        <v>99</v>
      </c>
      <c r="D102" s="55"/>
      <c r="F102" s="38"/>
      <c r="G102" s="39"/>
    </row>
    <row r="103" spans="1:7" s="43" customFormat="1" ht="18">
      <c r="B103" s="74" t="s">
        <v>100</v>
      </c>
      <c r="C103" s="74" t="s">
        <v>101</v>
      </c>
      <c r="D103" s="74"/>
    </row>
    <row r="104" spans="1:7" s="43" customFormat="1" ht="18">
      <c r="B104" s="75"/>
      <c r="C104" s="74" t="s">
        <v>102</v>
      </c>
      <c r="D104" s="74"/>
    </row>
    <row r="105" spans="1:7" s="43" customFormat="1" ht="18">
      <c r="B105" s="70">
        <v>2</v>
      </c>
      <c r="C105" s="76" t="s">
        <v>103</v>
      </c>
      <c r="D105" s="76"/>
    </row>
    <row r="106" spans="1:7" s="43" customFormat="1" ht="18">
      <c r="B106" s="70">
        <v>1</v>
      </c>
      <c r="C106" s="76" t="s">
        <v>104</v>
      </c>
      <c r="D106" s="76"/>
    </row>
    <row r="107" spans="1:7" s="43" customFormat="1" ht="18">
      <c r="B107" s="70">
        <v>1</v>
      </c>
      <c r="C107" s="76" t="s">
        <v>105</v>
      </c>
      <c r="D107" s="76"/>
    </row>
    <row r="108" spans="1:7" s="43" customFormat="1" ht="18">
      <c r="B108" s="70">
        <v>1</v>
      </c>
      <c r="C108" s="76" t="s">
        <v>106</v>
      </c>
      <c r="D108" s="76"/>
    </row>
    <row r="109" spans="1:7" customFormat="1" ht="18">
      <c r="B109" s="70">
        <v>2</v>
      </c>
      <c r="C109" s="76" t="s">
        <v>107</v>
      </c>
      <c r="D109" s="76"/>
    </row>
    <row r="110" spans="1:7" customFormat="1" ht="18">
      <c r="B110" s="70">
        <v>1</v>
      </c>
      <c r="C110" s="76" t="s">
        <v>108</v>
      </c>
      <c r="D110" s="76"/>
    </row>
    <row r="111" spans="1:7" s="43" customFormat="1" ht="36">
      <c r="B111" s="70">
        <v>1</v>
      </c>
      <c r="C111" s="76" t="s">
        <v>109</v>
      </c>
      <c r="D111" s="76"/>
    </row>
    <row r="112" spans="1:7" s="43" customFormat="1" ht="18">
      <c r="B112" s="70">
        <v>1</v>
      </c>
      <c r="C112" s="76" t="s">
        <v>110</v>
      </c>
      <c r="D112" s="76"/>
    </row>
    <row r="113" spans="1:4" s="47" customFormat="1" ht="20.100000000000001" customHeight="1">
      <c r="A113" s="45"/>
      <c r="B113" s="70">
        <v>1</v>
      </c>
      <c r="C113" s="76" t="s">
        <v>111</v>
      </c>
      <c r="D113" s="76"/>
    </row>
    <row r="114" spans="1:4" s="47" customFormat="1" ht="20.100000000000001" customHeight="1">
      <c r="A114" s="43"/>
      <c r="B114" s="70">
        <v>1</v>
      </c>
      <c r="C114" s="76" t="s">
        <v>112</v>
      </c>
      <c r="D114" s="76"/>
    </row>
    <row r="115" spans="1:4" ht="20.100000000000001" customHeight="1">
      <c r="B115" s="70">
        <v>1</v>
      </c>
      <c r="C115" s="76" t="s">
        <v>113</v>
      </c>
      <c r="D115" s="76"/>
    </row>
    <row r="116" spans="1:4" ht="20.100000000000001" customHeight="1">
      <c r="B116" s="70">
        <v>1</v>
      </c>
      <c r="C116" s="76" t="s">
        <v>114</v>
      </c>
      <c r="D116" s="76"/>
    </row>
    <row r="117" spans="1:4" ht="20.100000000000001" customHeight="1">
      <c r="B117" s="70"/>
      <c r="C117" s="79"/>
      <c r="D117" s="80"/>
    </row>
    <row r="118" spans="1:4" ht="20.100000000000001" customHeight="1">
      <c r="B118" s="75"/>
      <c r="C118" s="77" t="s">
        <v>115</v>
      </c>
      <c r="D118" s="78"/>
    </row>
    <row r="119" spans="1:4" ht="20.100000000000001" customHeight="1">
      <c r="B119" s="70">
        <v>3</v>
      </c>
      <c r="C119" s="76" t="s">
        <v>116</v>
      </c>
      <c r="D119" s="76"/>
    </row>
    <row r="120" spans="1:4" ht="20.100000000000001" customHeight="1">
      <c r="B120" s="70">
        <v>4</v>
      </c>
      <c r="C120" s="79" t="s">
        <v>117</v>
      </c>
      <c r="D120" s="80"/>
    </row>
    <row r="121" spans="1:4" ht="20.100000000000001" customHeight="1">
      <c r="B121" s="70">
        <v>1</v>
      </c>
      <c r="C121" s="76" t="s">
        <v>118</v>
      </c>
      <c r="D121" s="76"/>
    </row>
    <row r="122" spans="1:4" ht="20.100000000000001" customHeight="1">
      <c r="B122" s="70">
        <v>1</v>
      </c>
      <c r="C122" s="76" t="s">
        <v>119</v>
      </c>
      <c r="D122" s="76"/>
    </row>
    <row r="123" spans="1:4" ht="20.100000000000001" customHeight="1">
      <c r="B123" s="70">
        <v>3</v>
      </c>
      <c r="C123" s="76" t="s">
        <v>120</v>
      </c>
      <c r="D123" s="76"/>
    </row>
    <row r="124" spans="1:4" ht="20.100000000000001" customHeight="1">
      <c r="B124" s="70">
        <v>1</v>
      </c>
      <c r="C124" s="76" t="s">
        <v>121</v>
      </c>
      <c r="D124" s="76"/>
    </row>
    <row r="125" spans="1:4" ht="20.100000000000001" customHeight="1">
      <c r="B125" s="70">
        <v>1</v>
      </c>
      <c r="C125" s="76" t="s">
        <v>122</v>
      </c>
      <c r="D125" s="76"/>
    </row>
    <row r="126" spans="1:4" ht="20.100000000000001" customHeight="1">
      <c r="B126" s="70">
        <v>1</v>
      </c>
      <c r="C126" s="76" t="s">
        <v>123</v>
      </c>
      <c r="D126" s="76"/>
    </row>
    <row r="127" spans="1:4" ht="20.100000000000001" customHeight="1">
      <c r="B127" s="70">
        <v>2</v>
      </c>
      <c r="C127" s="76" t="s">
        <v>124</v>
      </c>
      <c r="D127" s="76"/>
    </row>
    <row r="128" spans="1:4" ht="20.100000000000001" customHeight="1">
      <c r="B128" s="70">
        <v>1</v>
      </c>
      <c r="C128" s="81" t="s">
        <v>125</v>
      </c>
      <c r="D128" s="81"/>
    </row>
    <row r="129" spans="2:4" ht="20.100000000000001" customHeight="1">
      <c r="B129" s="70">
        <v>1</v>
      </c>
      <c r="C129" s="76" t="s">
        <v>126</v>
      </c>
      <c r="D129" s="76"/>
    </row>
    <row r="130" spans="2:4" ht="20.100000000000001" customHeight="1">
      <c r="B130" s="70">
        <v>1</v>
      </c>
      <c r="C130" s="76" t="s">
        <v>127</v>
      </c>
      <c r="D130" s="76"/>
    </row>
    <row r="131" spans="2:4" ht="20.100000000000001" customHeight="1">
      <c r="B131" s="70">
        <v>1</v>
      </c>
      <c r="C131" s="76" t="s">
        <v>128</v>
      </c>
      <c r="D131" s="76"/>
    </row>
    <row r="132" spans="2:4" ht="20.100000000000001" customHeight="1">
      <c r="B132" s="70">
        <v>1</v>
      </c>
      <c r="C132" s="76" t="s">
        <v>129</v>
      </c>
      <c r="D132" s="76"/>
    </row>
    <row r="133" spans="2:4" ht="20.100000000000001" customHeight="1">
      <c r="B133" s="70">
        <v>1</v>
      </c>
      <c r="C133" s="76" t="s">
        <v>130</v>
      </c>
      <c r="D133" s="76"/>
    </row>
    <row r="134" spans="2:4" ht="20.100000000000001" customHeight="1">
      <c r="B134" s="70">
        <v>1</v>
      </c>
      <c r="C134" s="76" t="s">
        <v>131</v>
      </c>
      <c r="D134" s="76"/>
    </row>
    <row r="135" spans="2:4" ht="20.100000000000001" customHeight="1">
      <c r="B135" s="70"/>
      <c r="C135" s="79"/>
      <c r="D135" s="80"/>
    </row>
    <row r="136" spans="2:4" ht="20.100000000000001" customHeight="1">
      <c r="B136" s="75"/>
      <c r="C136" s="77" t="s">
        <v>132</v>
      </c>
      <c r="D136" s="78"/>
    </row>
    <row r="137" spans="2:4" ht="20.100000000000001" customHeight="1">
      <c r="B137" s="70">
        <v>1</v>
      </c>
      <c r="C137" s="76" t="s">
        <v>133</v>
      </c>
      <c r="D137" s="76"/>
    </row>
    <row r="138" spans="2:4" ht="20.100000000000001" customHeight="1">
      <c r="B138" s="70">
        <v>1</v>
      </c>
      <c r="C138" s="76" t="s">
        <v>134</v>
      </c>
      <c r="D138" s="76"/>
    </row>
    <row r="139" spans="2:4" ht="20.100000000000001" customHeight="1">
      <c r="B139" s="70">
        <v>1</v>
      </c>
      <c r="C139" s="79" t="s">
        <v>135</v>
      </c>
      <c r="D139" s="80"/>
    </row>
    <row r="140" spans="2:4" ht="20.100000000000001" customHeight="1">
      <c r="B140" s="70">
        <v>1</v>
      </c>
      <c r="C140" s="76" t="s">
        <v>109</v>
      </c>
      <c r="D140" s="76"/>
    </row>
    <row r="141" spans="2:4" ht="20.100000000000001" customHeight="1">
      <c r="B141" s="70">
        <v>1</v>
      </c>
      <c r="C141" s="76" t="s">
        <v>125</v>
      </c>
      <c r="D141" s="76"/>
    </row>
    <row r="142" spans="2:4" ht="20.100000000000001" customHeight="1">
      <c r="B142" s="70">
        <v>1</v>
      </c>
      <c r="C142" s="76" t="s">
        <v>136</v>
      </c>
      <c r="D142" s="76"/>
    </row>
    <row r="143" spans="2:4" ht="20.100000000000001" customHeight="1">
      <c r="B143" s="70">
        <v>1</v>
      </c>
      <c r="C143" s="76" t="s">
        <v>137</v>
      </c>
      <c r="D143" s="76"/>
    </row>
    <row r="144" spans="2:4" ht="20.100000000000001" customHeight="1">
      <c r="B144" s="70">
        <v>1</v>
      </c>
      <c r="C144" s="76" t="s">
        <v>138</v>
      </c>
      <c r="D144" s="76"/>
    </row>
    <row r="145" spans="2:4" ht="20.100000000000001" customHeight="1">
      <c r="B145" s="70" t="s">
        <v>139</v>
      </c>
      <c r="C145" s="76" t="s">
        <v>140</v>
      </c>
      <c r="D145" s="76"/>
    </row>
    <row r="146" spans="2:4" ht="20.100000000000001" customHeight="1">
      <c r="B146" s="70">
        <v>1</v>
      </c>
      <c r="C146" s="76" t="s">
        <v>141</v>
      </c>
      <c r="D146" s="76"/>
    </row>
    <row r="147" spans="2:4" ht="20.100000000000001" customHeight="1">
      <c r="B147" s="70">
        <v>1</v>
      </c>
      <c r="C147" s="76" t="s">
        <v>142</v>
      </c>
      <c r="D147" s="76"/>
    </row>
    <row r="148" spans="2:4" ht="20.100000000000001" customHeight="1">
      <c r="B148" s="70"/>
      <c r="C148" s="79"/>
      <c r="D148" s="80"/>
    </row>
    <row r="149" spans="2:4" ht="20.100000000000001" customHeight="1">
      <c r="B149" s="75"/>
      <c r="C149" s="77" t="s">
        <v>143</v>
      </c>
      <c r="D149" s="78"/>
    </row>
    <row r="150" spans="2:4" ht="20.100000000000001" customHeight="1">
      <c r="B150" s="70">
        <v>1</v>
      </c>
      <c r="C150" s="76" t="s">
        <v>144</v>
      </c>
      <c r="D150" s="76"/>
    </row>
    <row r="151" spans="2:4" ht="20.100000000000001" customHeight="1">
      <c r="B151" s="70">
        <v>6</v>
      </c>
      <c r="C151" s="76" t="s">
        <v>145</v>
      </c>
      <c r="D151" s="76"/>
    </row>
    <row r="152" spans="2:4" ht="20.100000000000001" customHeight="1">
      <c r="B152" s="70">
        <v>1</v>
      </c>
      <c r="C152" s="76" t="s">
        <v>146</v>
      </c>
      <c r="D152" s="76"/>
    </row>
    <row r="153" spans="2:4" ht="20.100000000000001" customHeight="1">
      <c r="B153" s="70">
        <v>1</v>
      </c>
      <c r="C153" s="76" t="s">
        <v>147</v>
      </c>
      <c r="D153" s="76"/>
    </row>
    <row r="154" spans="2:4" ht="20.100000000000001" customHeight="1">
      <c r="B154" s="70">
        <v>1</v>
      </c>
      <c r="C154" s="76" t="s">
        <v>148</v>
      </c>
      <c r="D154" s="76"/>
    </row>
    <row r="155" spans="2:4" ht="20.100000000000001" customHeight="1">
      <c r="B155" s="70">
        <v>1</v>
      </c>
      <c r="C155" s="76" t="s">
        <v>149</v>
      </c>
      <c r="D155" s="76"/>
    </row>
    <row r="156" spans="2:4" ht="20.100000000000001" customHeight="1">
      <c r="B156" s="70">
        <v>1</v>
      </c>
      <c r="C156" s="81" t="s">
        <v>150</v>
      </c>
      <c r="D156" s="81"/>
    </row>
    <row r="157" spans="2:4" ht="20.100000000000001" customHeight="1">
      <c r="B157" s="70">
        <v>1</v>
      </c>
      <c r="C157" s="81" t="s">
        <v>151</v>
      </c>
      <c r="D157" s="81"/>
    </row>
    <row r="158" spans="2:4" ht="20.100000000000001" customHeight="1">
      <c r="B158" s="70">
        <v>5</v>
      </c>
      <c r="C158" s="81" t="s">
        <v>152</v>
      </c>
      <c r="D158" s="81"/>
    </row>
    <row r="159" spans="2:4" ht="20.100000000000001" customHeight="1">
      <c r="B159" s="70">
        <v>2</v>
      </c>
      <c r="C159" s="81" t="s">
        <v>153</v>
      </c>
      <c r="D159" s="81"/>
    </row>
    <row r="160" spans="2:4" ht="20.100000000000001" customHeight="1">
      <c r="B160" s="70">
        <v>1</v>
      </c>
      <c r="C160" s="81" t="s">
        <v>154</v>
      </c>
      <c r="D160" s="81"/>
    </row>
    <row r="161" spans="2:4" ht="20.100000000000001" customHeight="1">
      <c r="B161" s="70">
        <v>1</v>
      </c>
      <c r="C161" s="81" t="s">
        <v>155</v>
      </c>
      <c r="D161" s="81"/>
    </row>
    <row r="162" spans="2:4" ht="20.100000000000001" customHeight="1">
      <c r="B162" s="70">
        <v>1</v>
      </c>
      <c r="C162" s="81" t="s">
        <v>156</v>
      </c>
      <c r="D162" s="81"/>
    </row>
    <row r="163" spans="2:4" ht="20.100000000000001" customHeight="1">
      <c r="B163" s="70">
        <v>1</v>
      </c>
      <c r="C163" s="81" t="s">
        <v>157</v>
      </c>
      <c r="D163" s="81"/>
    </row>
    <row r="164" spans="2:4" ht="20.100000000000001" customHeight="1">
      <c r="B164" s="70">
        <v>1</v>
      </c>
      <c r="C164" s="81" t="s">
        <v>158</v>
      </c>
      <c r="D164" s="81"/>
    </row>
    <row r="165" spans="2:4" ht="20.100000000000001" customHeight="1">
      <c r="B165" s="70">
        <v>1</v>
      </c>
      <c r="C165" s="81" t="s">
        <v>159</v>
      </c>
      <c r="D165" s="81"/>
    </row>
    <row r="166" spans="2:4" ht="20.100000000000001" customHeight="1">
      <c r="B166" s="70">
        <v>2</v>
      </c>
      <c r="C166" s="76" t="s">
        <v>160</v>
      </c>
      <c r="D166" s="76"/>
    </row>
    <row r="167" spans="2:4" ht="20.100000000000001" customHeight="1">
      <c r="B167" s="70"/>
      <c r="C167" s="76"/>
      <c r="D167" s="76"/>
    </row>
    <row r="168" spans="2:4" ht="20.100000000000001" customHeight="1">
      <c r="B168" s="70">
        <v>1</v>
      </c>
      <c r="C168" s="76" t="s">
        <v>205</v>
      </c>
      <c r="D168" s="76"/>
    </row>
    <row r="169" spans="2:4" ht="20.100000000000001" customHeight="1">
      <c r="B169" s="70">
        <v>4</v>
      </c>
      <c r="C169" s="76" t="s">
        <v>206</v>
      </c>
      <c r="D169" s="76"/>
    </row>
    <row r="170" spans="2:4" ht="20.100000000000001" customHeight="1">
      <c r="B170" s="70">
        <v>1</v>
      </c>
      <c r="C170" s="76" t="s">
        <v>207</v>
      </c>
      <c r="D170" s="76"/>
    </row>
    <row r="171" spans="2:4" ht="20.100000000000001" customHeight="1">
      <c r="B171" s="70">
        <v>1</v>
      </c>
      <c r="C171" s="76" t="s">
        <v>208</v>
      </c>
      <c r="D171" s="76"/>
    </row>
    <row r="172" spans="2:4" ht="20.100000000000001" customHeight="1">
      <c r="B172" s="70">
        <v>1</v>
      </c>
      <c r="C172" s="76" t="s">
        <v>209</v>
      </c>
      <c r="D172" s="76"/>
    </row>
    <row r="177" spans="1:3" ht="20.100000000000001" customHeight="1" thickBot="1">
      <c r="A177" s="1" t="s">
        <v>210</v>
      </c>
      <c r="B177" s="84"/>
      <c r="C177" s="85"/>
    </row>
    <row r="180" spans="1:3" ht="20.100000000000001" customHeight="1" thickBot="1">
      <c r="A180" s="1" t="s">
        <v>211</v>
      </c>
      <c r="B180" s="84"/>
      <c r="C180" s="85"/>
    </row>
    <row r="183" spans="1:3" ht="20.100000000000001" customHeight="1" thickBot="1">
      <c r="A183" s="1" t="s">
        <v>212</v>
      </c>
      <c r="B183" s="84"/>
      <c r="C183" s="85"/>
    </row>
    <row r="186" spans="1:3" ht="20.100000000000001" customHeight="1" thickBot="1">
      <c r="A186" s="1" t="s">
        <v>213</v>
      </c>
      <c r="B186" s="84"/>
      <c r="C186" s="85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D467-B486-4339-8764-AEBBAE017C1F}">
  <dimension ref="A1:L189"/>
  <sheetViews>
    <sheetView topLeftCell="A58" workbookViewId="0">
      <selection activeCell="E103" sqref="E103"/>
    </sheetView>
  </sheetViews>
  <sheetFormatPr baseColWidth="10" defaultColWidth="11.42578125" defaultRowHeight="20.100000000000001" customHeight="1"/>
  <cols>
    <col min="1" max="1" width="22.140625" style="62" customWidth="1"/>
    <col min="2" max="2" width="25.7109375" style="83" customWidth="1"/>
    <col min="3" max="3" width="81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20.100000000000001" customHeight="1">
      <c r="B1" s="56"/>
      <c r="C1" s="56"/>
      <c r="D1" s="57"/>
      <c r="E1" s="57"/>
      <c r="F1" s="57"/>
      <c r="G1" s="57"/>
      <c r="H1" s="58"/>
      <c r="I1" s="59"/>
    </row>
    <row r="2" spans="1:12" s="55" customFormat="1" ht="20.100000000000001" customHeight="1">
      <c r="A2" s="133" t="s">
        <v>74</v>
      </c>
      <c r="B2" s="133"/>
      <c r="C2" s="133"/>
      <c r="D2" s="133"/>
      <c r="E2" s="133"/>
      <c r="F2" s="57"/>
      <c r="G2" s="57"/>
      <c r="H2" s="58"/>
      <c r="I2" s="59"/>
    </row>
    <row r="3" spans="1:12" s="55" customFormat="1" ht="20.100000000000001" customHeight="1">
      <c r="A3" s="133" t="s">
        <v>75</v>
      </c>
      <c r="B3" s="133"/>
      <c r="C3" s="133"/>
      <c r="D3" s="133"/>
      <c r="E3" s="133"/>
      <c r="F3" s="60"/>
      <c r="G3" s="60"/>
      <c r="H3" s="60"/>
      <c r="I3" s="60"/>
    </row>
    <row r="4" spans="1:12" s="55" customFormat="1" ht="20.100000000000001" customHeight="1">
      <c r="A4" s="133" t="s">
        <v>76</v>
      </c>
      <c r="B4" s="133"/>
      <c r="C4" s="133"/>
      <c r="D4" s="133"/>
      <c r="E4" s="133"/>
      <c r="F4" s="60"/>
      <c r="G4" s="60"/>
      <c r="H4" s="60"/>
      <c r="I4" s="60"/>
      <c r="J4" s="132"/>
      <c r="K4" s="132"/>
      <c r="L4" s="62"/>
    </row>
    <row r="5" spans="1:12" ht="20.100000000000001" customHeight="1">
      <c r="A5" s="133"/>
      <c r="B5" s="133"/>
      <c r="C5" s="133"/>
      <c r="D5" s="133"/>
      <c r="E5" s="133"/>
      <c r="J5" s="61"/>
      <c r="K5" s="61"/>
    </row>
    <row r="6" spans="1:12" ht="20.100000000000001" customHeight="1">
      <c r="A6" s="11" t="s">
        <v>77</v>
      </c>
      <c r="B6" s="11"/>
      <c r="C6" s="54">
        <f ca="1">NOW()</f>
        <v>44953.664714120372</v>
      </c>
      <c r="D6" s="11" t="s">
        <v>78</v>
      </c>
      <c r="E6" s="104"/>
      <c r="J6" s="61"/>
      <c r="K6" s="61"/>
    </row>
    <row r="7" spans="1:12" ht="20.100000000000001" customHeight="1">
      <c r="A7" s="15"/>
      <c r="B7" s="15"/>
      <c r="C7" s="15"/>
      <c r="D7" s="15"/>
      <c r="E7" s="15"/>
      <c r="J7" s="61"/>
      <c r="K7" s="61"/>
    </row>
    <row r="8" spans="1:12" ht="20.100000000000001" customHeight="1">
      <c r="A8" s="11" t="s">
        <v>79</v>
      </c>
      <c r="B8" s="11"/>
      <c r="C8" s="16"/>
      <c r="D8" s="17" t="s">
        <v>80</v>
      </c>
      <c r="E8" s="105"/>
      <c r="J8" s="61"/>
      <c r="K8" s="61"/>
    </row>
    <row r="9" spans="1:12" ht="20.100000000000001" customHeight="1">
      <c r="A9" s="15"/>
      <c r="B9" s="15"/>
      <c r="C9" s="15"/>
      <c r="D9" s="15"/>
      <c r="E9" s="15"/>
      <c r="J9" s="61"/>
      <c r="K9" s="61"/>
    </row>
    <row r="10" spans="1:12" ht="20.100000000000001" customHeight="1">
      <c r="A10" s="11" t="s">
        <v>81</v>
      </c>
      <c r="B10" s="11"/>
      <c r="C10" s="20"/>
      <c r="D10" s="17" t="s">
        <v>82</v>
      </c>
      <c r="E10" s="106" t="s">
        <v>83</v>
      </c>
      <c r="J10" s="61"/>
      <c r="K10" s="61"/>
    </row>
    <row r="11" spans="1:12" ht="20.100000000000001" customHeight="1">
      <c r="A11" s="15"/>
      <c r="B11" s="15"/>
      <c r="C11" s="15"/>
      <c r="D11" s="15"/>
      <c r="E11" s="15"/>
      <c r="J11" s="63"/>
      <c r="K11" s="63"/>
    </row>
    <row r="12" spans="1:12" ht="20.100000000000001" customHeight="1">
      <c r="A12" s="11" t="s">
        <v>84</v>
      </c>
      <c r="B12" s="11"/>
      <c r="C12" s="54"/>
      <c r="D12" s="17" t="s">
        <v>85</v>
      </c>
      <c r="E12" s="107"/>
      <c r="J12" s="63"/>
      <c r="K12" s="63"/>
    </row>
    <row r="13" spans="1:12" ht="20.100000000000001" customHeight="1">
      <c r="A13" s="15"/>
      <c r="B13" s="15"/>
      <c r="C13" s="15"/>
      <c r="D13" s="15"/>
      <c r="E13" s="15"/>
      <c r="J13" s="64"/>
      <c r="K13" s="64"/>
    </row>
    <row r="14" spans="1:12" ht="20.100000000000001" customHeight="1">
      <c r="A14" s="11" t="s">
        <v>86</v>
      </c>
      <c r="B14" s="11"/>
      <c r="C14" s="16"/>
      <c r="D14" s="21"/>
      <c r="E14" s="27"/>
      <c r="J14" s="64"/>
      <c r="K14" s="64"/>
    </row>
    <row r="15" spans="1:12" ht="20.100000000000001" customHeight="1">
      <c r="A15" s="15"/>
      <c r="B15" s="15"/>
      <c r="C15" s="15"/>
      <c r="D15" s="15"/>
      <c r="E15" s="15"/>
      <c r="J15" s="64"/>
      <c r="K15" s="64"/>
    </row>
    <row r="16" spans="1:12" ht="18">
      <c r="A16" s="11" t="s">
        <v>87</v>
      </c>
      <c r="B16" s="11"/>
      <c r="C16" s="16"/>
      <c r="D16" s="17" t="s">
        <v>161</v>
      </c>
      <c r="E16" s="23"/>
      <c r="J16" s="64"/>
      <c r="K16" s="64"/>
    </row>
    <row r="17" spans="1:11" ht="20.100000000000001" customHeight="1">
      <c r="A17" s="15"/>
      <c r="B17" s="15"/>
      <c r="C17" s="15"/>
      <c r="D17" s="15"/>
      <c r="E17" s="15"/>
      <c r="J17" s="65"/>
      <c r="K17" s="65"/>
    </row>
    <row r="18" spans="1:11" ht="20.100000000000001" customHeight="1">
      <c r="A18" s="134" t="s">
        <v>315</v>
      </c>
      <c r="B18" s="135"/>
      <c r="C18" s="29"/>
      <c r="D18" s="14"/>
      <c r="E18" s="30"/>
      <c r="J18" s="65"/>
      <c r="K18" s="65"/>
    </row>
    <row r="19" spans="1:11" ht="20.100000000000001" customHeight="1">
      <c r="A19" s="55"/>
      <c r="B19" s="56"/>
      <c r="C19" s="55"/>
      <c r="D19" s="55"/>
      <c r="E19" s="55"/>
      <c r="J19" s="65"/>
      <c r="K19" s="65"/>
    </row>
    <row r="20" spans="1:11" ht="20.100000000000001" customHeight="1">
      <c r="A20" s="66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ht="20.100000000000001" customHeight="1">
      <c r="A21" s="121" t="s">
        <v>652</v>
      </c>
      <c r="B21" s="122" t="s">
        <v>653</v>
      </c>
      <c r="C21" s="120" t="s">
        <v>654</v>
      </c>
      <c r="D21" s="67">
        <v>1</v>
      </c>
      <c r="E21" s="119"/>
    </row>
    <row r="22" spans="1:11" ht="20.100000000000001" customHeight="1">
      <c r="A22" s="121" t="s">
        <v>655</v>
      </c>
      <c r="B22" s="122" t="s">
        <v>656</v>
      </c>
      <c r="C22" s="120" t="s">
        <v>657</v>
      </c>
      <c r="D22" s="67">
        <v>1</v>
      </c>
      <c r="E22" s="119"/>
    </row>
    <row r="23" spans="1:11" ht="20.100000000000001" customHeight="1">
      <c r="A23" s="121" t="s">
        <v>658</v>
      </c>
      <c r="B23" s="122" t="s">
        <v>659</v>
      </c>
      <c r="C23" s="120" t="s">
        <v>660</v>
      </c>
      <c r="D23" s="67">
        <v>1</v>
      </c>
      <c r="E23" s="119"/>
    </row>
    <row r="24" spans="1:11" ht="20.100000000000001" customHeight="1">
      <c r="A24" s="121" t="s">
        <v>661</v>
      </c>
      <c r="B24" s="122" t="s">
        <v>662</v>
      </c>
      <c r="C24" s="120" t="s">
        <v>663</v>
      </c>
      <c r="D24" s="67">
        <v>1</v>
      </c>
      <c r="E24" s="119"/>
    </row>
    <row r="25" spans="1:11" ht="20.100000000000001" customHeight="1">
      <c r="A25" s="121" t="s">
        <v>664</v>
      </c>
      <c r="B25" s="122" t="s">
        <v>665</v>
      </c>
      <c r="C25" s="120" t="s">
        <v>666</v>
      </c>
      <c r="D25" s="67">
        <v>1</v>
      </c>
      <c r="E25" s="119"/>
    </row>
    <row r="26" spans="1:11" ht="20.100000000000001" customHeight="1">
      <c r="A26" s="121" t="s">
        <v>667</v>
      </c>
      <c r="B26" s="122" t="s">
        <v>786</v>
      </c>
      <c r="C26" s="120" t="s">
        <v>668</v>
      </c>
      <c r="D26" s="67">
        <v>1</v>
      </c>
      <c r="E26" s="119"/>
    </row>
    <row r="27" spans="1:11" ht="20.100000000000001" customHeight="1">
      <c r="A27" s="121" t="s">
        <v>669</v>
      </c>
      <c r="B27" s="122" t="s">
        <v>670</v>
      </c>
      <c r="C27" s="120" t="s">
        <v>671</v>
      </c>
      <c r="D27" s="67">
        <v>1</v>
      </c>
      <c r="E27" s="119"/>
    </row>
    <row r="28" spans="1:11" ht="20.100000000000001" customHeight="1">
      <c r="A28" s="121"/>
      <c r="B28" s="122"/>
      <c r="C28" s="120"/>
      <c r="D28" s="113">
        <f>SUM(D21:D27)</f>
        <v>7</v>
      </c>
      <c r="E28" s="119"/>
    </row>
    <row r="29" spans="1:11" ht="20.100000000000001" customHeight="1">
      <c r="A29" s="121" t="s">
        <v>628</v>
      </c>
      <c r="B29" s="122" t="s">
        <v>783</v>
      </c>
      <c r="C29" s="120" t="s">
        <v>629</v>
      </c>
      <c r="D29" s="67">
        <v>1</v>
      </c>
      <c r="E29" s="119"/>
    </row>
    <row r="30" spans="1:11" ht="20.100000000000001" customHeight="1">
      <c r="A30" s="121" t="s">
        <v>630</v>
      </c>
      <c r="B30" s="122" t="s">
        <v>631</v>
      </c>
      <c r="C30" s="120" t="s">
        <v>632</v>
      </c>
      <c r="D30" s="67">
        <v>1</v>
      </c>
      <c r="E30" s="119"/>
    </row>
    <row r="31" spans="1:11" ht="20.100000000000001" customHeight="1">
      <c r="A31" s="121" t="s">
        <v>633</v>
      </c>
      <c r="B31" s="122" t="s">
        <v>634</v>
      </c>
      <c r="C31" s="120" t="s">
        <v>635</v>
      </c>
      <c r="D31" s="67">
        <v>1</v>
      </c>
      <c r="E31" s="119"/>
    </row>
    <row r="32" spans="1:11" ht="20.100000000000001" customHeight="1">
      <c r="A32" s="121" t="s">
        <v>672</v>
      </c>
      <c r="B32" s="122" t="s">
        <v>673</v>
      </c>
      <c r="C32" s="120" t="s">
        <v>674</v>
      </c>
      <c r="D32" s="67">
        <v>1</v>
      </c>
      <c r="E32" s="119"/>
    </row>
    <row r="33" spans="1:5" ht="20.100000000000001" customHeight="1">
      <c r="A33" s="121" t="s">
        <v>675</v>
      </c>
      <c r="B33" s="122" t="s">
        <v>676</v>
      </c>
      <c r="C33" s="120" t="s">
        <v>677</v>
      </c>
      <c r="D33" s="67">
        <v>1</v>
      </c>
      <c r="E33" s="119"/>
    </row>
    <row r="34" spans="1:5" ht="20.100000000000001" customHeight="1">
      <c r="A34" s="121" t="s">
        <v>678</v>
      </c>
      <c r="B34" s="122" t="s">
        <v>679</v>
      </c>
      <c r="C34" s="120" t="s">
        <v>680</v>
      </c>
      <c r="D34" s="67">
        <v>1</v>
      </c>
      <c r="E34" s="119"/>
    </row>
    <row r="35" spans="1:5" ht="20.100000000000001" customHeight="1">
      <c r="A35" s="121" t="s">
        <v>681</v>
      </c>
      <c r="B35" s="122" t="s">
        <v>682</v>
      </c>
      <c r="C35" s="120" t="s">
        <v>683</v>
      </c>
      <c r="D35" s="67">
        <v>1</v>
      </c>
      <c r="E35" s="119"/>
    </row>
    <row r="36" spans="1:5" ht="20.100000000000001" customHeight="1">
      <c r="A36" s="121" t="s">
        <v>684</v>
      </c>
      <c r="B36" s="122" t="s">
        <v>685</v>
      </c>
      <c r="C36" s="120" t="s">
        <v>686</v>
      </c>
      <c r="D36" s="67">
        <v>1</v>
      </c>
      <c r="E36" s="119"/>
    </row>
    <row r="37" spans="1:5" ht="20.100000000000001" customHeight="1">
      <c r="A37" s="121" t="s">
        <v>687</v>
      </c>
      <c r="B37" s="122" t="s">
        <v>688</v>
      </c>
      <c r="C37" s="120" t="s">
        <v>689</v>
      </c>
      <c r="D37" s="67">
        <v>1</v>
      </c>
      <c r="E37" s="119"/>
    </row>
    <row r="38" spans="1:5" ht="20.100000000000001" customHeight="1">
      <c r="A38" s="121" t="s">
        <v>690</v>
      </c>
      <c r="B38" s="122" t="s">
        <v>787</v>
      </c>
      <c r="C38" s="120" t="s">
        <v>691</v>
      </c>
      <c r="D38" s="67">
        <v>1</v>
      </c>
      <c r="E38" s="119"/>
    </row>
    <row r="39" spans="1:5" ht="20.100000000000001" customHeight="1">
      <c r="A39" s="121"/>
      <c r="B39" s="122"/>
      <c r="C39" s="120"/>
      <c r="D39" s="113">
        <f>SUM(D29:D38)</f>
        <v>10</v>
      </c>
      <c r="E39" s="119"/>
    </row>
    <row r="40" spans="1:5" ht="20.100000000000001" customHeight="1">
      <c r="A40" s="121" t="s">
        <v>636</v>
      </c>
      <c r="B40" s="122" t="s">
        <v>784</v>
      </c>
      <c r="C40" s="120" t="s">
        <v>637</v>
      </c>
      <c r="D40" s="67">
        <v>1</v>
      </c>
      <c r="E40" s="119"/>
    </row>
    <row r="41" spans="1:5" ht="20.100000000000001" customHeight="1">
      <c r="A41" s="121" t="s">
        <v>638</v>
      </c>
      <c r="B41" s="122" t="s">
        <v>639</v>
      </c>
      <c r="C41" s="120" t="s">
        <v>640</v>
      </c>
      <c r="D41" s="67">
        <v>1</v>
      </c>
      <c r="E41" s="119"/>
    </row>
    <row r="42" spans="1:5" ht="20.100000000000001" customHeight="1">
      <c r="A42" s="121" t="s">
        <v>641</v>
      </c>
      <c r="B42" s="122" t="s">
        <v>785</v>
      </c>
      <c r="C42" s="120" t="s">
        <v>642</v>
      </c>
      <c r="D42" s="67">
        <v>1</v>
      </c>
      <c r="E42" s="119"/>
    </row>
    <row r="43" spans="1:5" ht="20.100000000000001" customHeight="1">
      <c r="A43" s="121" t="s">
        <v>692</v>
      </c>
      <c r="B43" s="122" t="s">
        <v>788</v>
      </c>
      <c r="C43" s="120" t="s">
        <v>693</v>
      </c>
      <c r="D43" s="67">
        <v>1</v>
      </c>
      <c r="E43" s="119"/>
    </row>
    <row r="44" spans="1:5" ht="20.100000000000001" customHeight="1">
      <c r="A44" s="121" t="s">
        <v>694</v>
      </c>
      <c r="B44" s="122" t="s">
        <v>695</v>
      </c>
      <c r="C44" s="120" t="s">
        <v>696</v>
      </c>
      <c r="D44" s="67">
        <v>1</v>
      </c>
      <c r="E44" s="119"/>
    </row>
    <row r="45" spans="1:5" ht="20.100000000000001" customHeight="1">
      <c r="A45" s="121" t="s">
        <v>697</v>
      </c>
      <c r="B45" s="122" t="s">
        <v>698</v>
      </c>
      <c r="C45" s="120" t="s">
        <v>699</v>
      </c>
      <c r="D45" s="67">
        <v>1</v>
      </c>
      <c r="E45" s="119"/>
    </row>
    <row r="46" spans="1:5" ht="20.100000000000001" customHeight="1">
      <c r="A46" s="121" t="s">
        <v>700</v>
      </c>
      <c r="B46" s="122" t="s">
        <v>701</v>
      </c>
      <c r="C46" s="120" t="s">
        <v>702</v>
      </c>
      <c r="D46" s="67">
        <v>1</v>
      </c>
      <c r="E46" s="119"/>
    </row>
    <row r="47" spans="1:5" ht="20.100000000000001" customHeight="1">
      <c r="A47" s="121" t="s">
        <v>703</v>
      </c>
      <c r="B47" s="122" t="s">
        <v>704</v>
      </c>
      <c r="C47" s="120" t="s">
        <v>705</v>
      </c>
      <c r="D47" s="67">
        <v>1</v>
      </c>
      <c r="E47" s="119"/>
    </row>
    <row r="48" spans="1:5" ht="20.100000000000001" customHeight="1">
      <c r="A48" s="121" t="s">
        <v>706</v>
      </c>
      <c r="B48" s="122" t="s">
        <v>789</v>
      </c>
      <c r="C48" s="120" t="s">
        <v>707</v>
      </c>
      <c r="D48" s="67">
        <v>1</v>
      </c>
      <c r="E48" s="119"/>
    </row>
    <row r="49" spans="1:5" ht="20.100000000000001" customHeight="1">
      <c r="A49" s="121" t="s">
        <v>708</v>
      </c>
      <c r="B49" s="122" t="s">
        <v>709</v>
      </c>
      <c r="C49" s="120" t="s">
        <v>710</v>
      </c>
      <c r="D49" s="67">
        <v>1</v>
      </c>
      <c r="E49" s="119"/>
    </row>
    <row r="50" spans="1:5" ht="20.100000000000001" customHeight="1">
      <c r="A50" s="121"/>
      <c r="B50" s="122"/>
      <c r="C50" s="120"/>
      <c r="D50" s="113">
        <f>SUM(D40:D49)</f>
        <v>10</v>
      </c>
      <c r="E50" s="119"/>
    </row>
    <row r="51" spans="1:5" ht="20.100000000000001" customHeight="1">
      <c r="A51" s="121" t="s">
        <v>643</v>
      </c>
      <c r="B51" s="122" t="s">
        <v>644</v>
      </c>
      <c r="C51" s="120" t="s">
        <v>645</v>
      </c>
      <c r="D51" s="67">
        <v>1</v>
      </c>
      <c r="E51" s="119"/>
    </row>
    <row r="52" spans="1:5" ht="20.100000000000001" customHeight="1">
      <c r="A52" s="121" t="s">
        <v>646</v>
      </c>
      <c r="B52" s="122" t="s">
        <v>647</v>
      </c>
      <c r="C52" s="120" t="s">
        <v>648</v>
      </c>
      <c r="D52" s="67">
        <v>1</v>
      </c>
      <c r="E52" s="119"/>
    </row>
    <row r="53" spans="1:5" ht="20.100000000000001" customHeight="1">
      <c r="A53" s="121" t="s">
        <v>649</v>
      </c>
      <c r="B53" s="122" t="s">
        <v>650</v>
      </c>
      <c r="C53" s="120" t="s">
        <v>651</v>
      </c>
      <c r="D53" s="67">
        <v>1</v>
      </c>
      <c r="E53" s="119"/>
    </row>
    <row r="54" spans="1:5" ht="20.100000000000001" customHeight="1">
      <c r="A54" s="121"/>
      <c r="B54" s="122"/>
      <c r="C54" s="120"/>
      <c r="D54" s="113">
        <f>SUM(D51:D53)</f>
        <v>3</v>
      </c>
      <c r="E54" s="119"/>
    </row>
    <row r="55" spans="1:5" ht="20.100000000000001" customHeight="1">
      <c r="A55" s="121" t="s">
        <v>738</v>
      </c>
      <c r="B55" s="122" t="s">
        <v>739</v>
      </c>
      <c r="C55" s="120" t="s">
        <v>740</v>
      </c>
      <c r="D55" s="67">
        <v>1</v>
      </c>
      <c r="E55" s="119"/>
    </row>
    <row r="56" spans="1:5" ht="20.100000000000001" customHeight="1">
      <c r="A56" s="121" t="s">
        <v>741</v>
      </c>
      <c r="B56" s="122" t="s">
        <v>742</v>
      </c>
      <c r="C56" s="120" t="s">
        <v>743</v>
      </c>
      <c r="D56" s="67">
        <v>1</v>
      </c>
      <c r="E56" s="119"/>
    </row>
    <row r="57" spans="1:5" ht="20.100000000000001" customHeight="1">
      <c r="A57" s="121" t="s">
        <v>744</v>
      </c>
      <c r="B57" s="122" t="s">
        <v>796</v>
      </c>
      <c r="C57" s="120" t="s">
        <v>745</v>
      </c>
      <c r="D57" s="67">
        <v>1</v>
      </c>
      <c r="E57" s="119"/>
    </row>
    <row r="58" spans="1:5" ht="20.100000000000001" customHeight="1">
      <c r="A58" s="121" t="s">
        <v>746</v>
      </c>
      <c r="B58" s="122" t="s">
        <v>797</v>
      </c>
      <c r="C58" s="120" t="s">
        <v>747</v>
      </c>
      <c r="D58" s="67">
        <v>1</v>
      </c>
      <c r="E58" s="119"/>
    </row>
    <row r="59" spans="1:5" ht="20.100000000000001" customHeight="1">
      <c r="A59" s="121" t="s">
        <v>748</v>
      </c>
      <c r="B59" s="122" t="s">
        <v>749</v>
      </c>
      <c r="C59" s="120" t="s">
        <v>750</v>
      </c>
      <c r="D59" s="67">
        <v>1</v>
      </c>
      <c r="E59" s="119"/>
    </row>
    <row r="60" spans="1:5" ht="20.100000000000001" customHeight="1">
      <c r="A60" s="121" t="s">
        <v>751</v>
      </c>
      <c r="B60" s="122" t="s">
        <v>752</v>
      </c>
      <c r="C60" s="120" t="s">
        <v>753</v>
      </c>
      <c r="D60" s="67">
        <v>1</v>
      </c>
      <c r="E60" s="119"/>
    </row>
    <row r="61" spans="1:5" ht="20.100000000000001" customHeight="1">
      <c r="A61" s="121" t="s">
        <v>754</v>
      </c>
      <c r="B61" s="122" t="s">
        <v>755</v>
      </c>
      <c r="C61" s="120" t="s">
        <v>756</v>
      </c>
      <c r="D61" s="67">
        <v>1</v>
      </c>
      <c r="E61" s="119"/>
    </row>
    <row r="62" spans="1:5" ht="20.100000000000001" customHeight="1">
      <c r="A62" s="121" t="s">
        <v>757</v>
      </c>
      <c r="B62" s="122" t="s">
        <v>798</v>
      </c>
      <c r="C62" s="120" t="s">
        <v>758</v>
      </c>
      <c r="D62" s="67">
        <v>1</v>
      </c>
      <c r="E62" s="119"/>
    </row>
    <row r="63" spans="1:5" ht="20.100000000000001" customHeight="1">
      <c r="A63" s="121" t="s">
        <v>759</v>
      </c>
      <c r="B63" s="122" t="s">
        <v>799</v>
      </c>
      <c r="C63" s="120" t="s">
        <v>760</v>
      </c>
      <c r="D63" s="67">
        <v>1</v>
      </c>
      <c r="E63" s="119"/>
    </row>
    <row r="64" spans="1:5" ht="20.100000000000001" customHeight="1">
      <c r="A64" s="121" t="s">
        <v>761</v>
      </c>
      <c r="B64" s="122" t="s">
        <v>762</v>
      </c>
      <c r="C64" s="120" t="s">
        <v>763</v>
      </c>
      <c r="D64" s="67">
        <v>1</v>
      </c>
      <c r="E64" s="119"/>
    </row>
    <row r="65" spans="1:5" ht="20.100000000000001" customHeight="1">
      <c r="A65" s="121" t="s">
        <v>764</v>
      </c>
      <c r="B65" s="122" t="s">
        <v>800</v>
      </c>
      <c r="C65" s="120" t="s">
        <v>765</v>
      </c>
      <c r="D65" s="67">
        <v>1</v>
      </c>
      <c r="E65" s="119"/>
    </row>
    <row r="66" spans="1:5" ht="20.100000000000001" customHeight="1">
      <c r="A66" s="121"/>
      <c r="B66" s="122"/>
      <c r="C66" s="120"/>
      <c r="D66" s="113">
        <f>SUM(D55:D65)</f>
        <v>11</v>
      </c>
      <c r="E66" s="119"/>
    </row>
    <row r="67" spans="1:5" ht="20.100000000000001" customHeight="1">
      <c r="A67" s="121" t="s">
        <v>772</v>
      </c>
      <c r="B67" s="124" t="s">
        <v>790</v>
      </c>
      <c r="C67" s="120" t="s">
        <v>773</v>
      </c>
      <c r="D67" s="67">
        <v>3</v>
      </c>
      <c r="E67" s="119"/>
    </row>
    <row r="68" spans="1:5" ht="20.100000000000001" customHeight="1">
      <c r="A68" s="121" t="s">
        <v>782</v>
      </c>
      <c r="B68" s="122"/>
      <c r="C68" s="120" t="s">
        <v>781</v>
      </c>
      <c r="D68" s="67">
        <v>3</v>
      </c>
      <c r="E68" s="119"/>
    </row>
    <row r="69" spans="1:5" ht="20.100000000000001" customHeight="1">
      <c r="A69" s="121" t="s">
        <v>711</v>
      </c>
      <c r="B69" s="122" t="s">
        <v>712</v>
      </c>
      <c r="C69" s="120" t="s">
        <v>713</v>
      </c>
      <c r="D69" s="67">
        <v>3</v>
      </c>
      <c r="E69" s="119"/>
    </row>
    <row r="70" spans="1:5" ht="20.100000000000001" customHeight="1">
      <c r="A70" s="121" t="s">
        <v>714</v>
      </c>
      <c r="B70" s="122" t="s">
        <v>715</v>
      </c>
      <c r="C70" s="120" t="s">
        <v>716</v>
      </c>
      <c r="D70" s="67">
        <v>3</v>
      </c>
      <c r="E70" s="119"/>
    </row>
    <row r="71" spans="1:5" ht="20.100000000000001" customHeight="1">
      <c r="A71" s="121" t="s">
        <v>717</v>
      </c>
      <c r="B71" s="122" t="s">
        <v>791</v>
      </c>
      <c r="C71" s="120" t="s">
        <v>718</v>
      </c>
      <c r="D71" s="67">
        <v>3</v>
      </c>
      <c r="E71" s="119"/>
    </row>
    <row r="72" spans="1:5" ht="20.100000000000001" customHeight="1">
      <c r="A72" s="121" t="s">
        <v>719</v>
      </c>
      <c r="B72" s="122" t="s">
        <v>720</v>
      </c>
      <c r="C72" s="120" t="s">
        <v>721</v>
      </c>
      <c r="D72" s="67">
        <v>3</v>
      </c>
      <c r="E72" s="119"/>
    </row>
    <row r="73" spans="1:5" ht="20.100000000000001" customHeight="1">
      <c r="A73" s="121" t="s">
        <v>722</v>
      </c>
      <c r="B73" s="122" t="s">
        <v>792</v>
      </c>
      <c r="C73" s="120" t="s">
        <v>723</v>
      </c>
      <c r="D73" s="67">
        <v>3</v>
      </c>
      <c r="E73" s="119"/>
    </row>
    <row r="74" spans="1:5" ht="20.100000000000001" customHeight="1">
      <c r="A74" s="121" t="s">
        <v>724</v>
      </c>
      <c r="B74" s="122" t="s">
        <v>792</v>
      </c>
      <c r="C74" s="120" t="s">
        <v>725</v>
      </c>
      <c r="D74" s="67">
        <v>3</v>
      </c>
      <c r="E74" s="119"/>
    </row>
    <row r="75" spans="1:5" ht="20.100000000000001" customHeight="1">
      <c r="A75" s="121" t="s">
        <v>726</v>
      </c>
      <c r="B75" s="122" t="s">
        <v>727</v>
      </c>
      <c r="C75" s="120" t="s">
        <v>728</v>
      </c>
      <c r="D75" s="67">
        <v>3</v>
      </c>
      <c r="E75" s="119"/>
    </row>
    <row r="76" spans="1:5" ht="20.100000000000001" customHeight="1">
      <c r="A76" s="121" t="s">
        <v>729</v>
      </c>
      <c r="B76" s="122" t="s">
        <v>793</v>
      </c>
      <c r="C76" s="120" t="s">
        <v>730</v>
      </c>
      <c r="D76" s="67">
        <v>3</v>
      </c>
      <c r="E76" s="119"/>
    </row>
    <row r="77" spans="1:5" ht="22.5" customHeight="1">
      <c r="A77" s="121" t="s">
        <v>731</v>
      </c>
      <c r="B77" s="122" t="s">
        <v>732</v>
      </c>
      <c r="C77" s="120" t="s">
        <v>733</v>
      </c>
      <c r="D77" s="67">
        <v>3</v>
      </c>
      <c r="E77" s="119"/>
    </row>
    <row r="78" spans="1:5" ht="20.100000000000001" customHeight="1">
      <c r="A78" s="121" t="s">
        <v>734</v>
      </c>
      <c r="B78" s="122" t="s">
        <v>794</v>
      </c>
      <c r="C78" s="120" t="s">
        <v>735</v>
      </c>
      <c r="D78" s="67">
        <v>3</v>
      </c>
      <c r="E78" s="119"/>
    </row>
    <row r="79" spans="1:5" ht="20.100000000000001" customHeight="1">
      <c r="A79" s="121" t="s">
        <v>736</v>
      </c>
      <c r="B79" s="122" t="s">
        <v>795</v>
      </c>
      <c r="C79" s="120" t="s">
        <v>737</v>
      </c>
      <c r="D79" s="67">
        <v>3</v>
      </c>
      <c r="E79" s="119"/>
    </row>
    <row r="80" spans="1:5" ht="20.100000000000001" customHeight="1">
      <c r="A80" s="68"/>
      <c r="B80" s="68"/>
      <c r="C80" s="68"/>
      <c r="D80" s="67">
        <f>SUM(D67:D79)</f>
        <v>39</v>
      </c>
      <c r="E80" s="68"/>
    </row>
    <row r="81" spans="1:5" ht="20.100000000000001" customHeight="1">
      <c r="A81" s="123" t="s">
        <v>45</v>
      </c>
      <c r="B81" s="122">
        <v>1604070121</v>
      </c>
      <c r="C81" s="120" t="s">
        <v>774</v>
      </c>
      <c r="D81" s="67">
        <v>2</v>
      </c>
      <c r="E81" s="68"/>
    </row>
    <row r="82" spans="1:5" ht="20.100000000000001" customHeight="1">
      <c r="A82" s="123">
        <v>70120030</v>
      </c>
      <c r="B82" s="122"/>
      <c r="C82" s="120" t="s">
        <v>774</v>
      </c>
      <c r="D82" s="67">
        <v>2</v>
      </c>
      <c r="E82" s="68"/>
    </row>
    <row r="83" spans="1:5" ht="20.100000000000001" customHeight="1">
      <c r="A83" s="123" t="s">
        <v>46</v>
      </c>
      <c r="B83" s="122" t="s">
        <v>801</v>
      </c>
      <c r="C83" s="120" t="s">
        <v>775</v>
      </c>
      <c r="D83" s="67">
        <v>2</v>
      </c>
      <c r="E83" s="119"/>
    </row>
    <row r="84" spans="1:5" ht="20.100000000000001" customHeight="1">
      <c r="A84" s="123">
        <v>70120040</v>
      </c>
      <c r="B84" s="122" t="s">
        <v>199</v>
      </c>
      <c r="C84" s="120" t="s">
        <v>777</v>
      </c>
      <c r="D84" s="67">
        <v>2</v>
      </c>
      <c r="E84" s="119"/>
    </row>
    <row r="85" spans="1:5" ht="20.100000000000001" customHeight="1">
      <c r="A85" s="123">
        <v>70120045</v>
      </c>
      <c r="B85" s="122" t="s">
        <v>802</v>
      </c>
      <c r="C85" s="120" t="s">
        <v>776</v>
      </c>
      <c r="D85" s="67">
        <v>2</v>
      </c>
      <c r="E85" s="119"/>
    </row>
    <row r="86" spans="1:5" ht="20.100000000000001" customHeight="1">
      <c r="A86" s="123">
        <v>70120050</v>
      </c>
      <c r="B86" s="122" t="s">
        <v>201</v>
      </c>
      <c r="C86" s="120" t="s">
        <v>778</v>
      </c>
      <c r="D86" s="67">
        <v>2</v>
      </c>
      <c r="E86" s="119"/>
    </row>
    <row r="87" spans="1:5" ht="20.100000000000001" customHeight="1">
      <c r="A87" s="123">
        <v>70120055</v>
      </c>
      <c r="B87" s="122" t="s">
        <v>201</v>
      </c>
      <c r="C87" s="120" t="s">
        <v>779</v>
      </c>
      <c r="D87" s="67">
        <v>2</v>
      </c>
      <c r="E87" s="119"/>
    </row>
    <row r="88" spans="1:5" ht="20.100000000000001" customHeight="1">
      <c r="A88" s="123"/>
      <c r="B88" s="122"/>
      <c r="C88" s="120"/>
      <c r="D88" s="113">
        <f>SUM(D81:D87)</f>
        <v>14</v>
      </c>
      <c r="E88" s="119"/>
    </row>
    <row r="89" spans="1:5" ht="20.100000000000001" customHeight="1">
      <c r="A89" s="121" t="s">
        <v>766</v>
      </c>
      <c r="B89" s="122" t="s">
        <v>767</v>
      </c>
      <c r="C89" s="120" t="s">
        <v>768</v>
      </c>
      <c r="D89" s="67">
        <v>2</v>
      </c>
      <c r="E89" s="119"/>
    </row>
    <row r="90" spans="1:5" ht="20.100000000000001" customHeight="1">
      <c r="A90" s="121" t="s">
        <v>769</v>
      </c>
      <c r="B90" s="122" t="s">
        <v>770</v>
      </c>
      <c r="C90" s="120" t="s">
        <v>771</v>
      </c>
      <c r="D90" s="67">
        <v>2</v>
      </c>
      <c r="E90" s="119"/>
    </row>
    <row r="91" spans="1:5" ht="20.100000000000001" customHeight="1">
      <c r="A91" s="68"/>
      <c r="B91" s="68"/>
      <c r="C91" s="68"/>
      <c r="D91" s="68"/>
      <c r="E91" s="119"/>
    </row>
    <row r="92" spans="1:5" ht="20.100000000000001" customHeight="1">
      <c r="A92" s="68"/>
      <c r="B92" s="68"/>
      <c r="C92" s="68"/>
      <c r="D92" s="68"/>
      <c r="E92" s="119"/>
    </row>
    <row r="93" spans="1:5" ht="20.100000000000001" customHeight="1">
      <c r="A93" s="68"/>
      <c r="B93" s="68"/>
      <c r="C93" s="68"/>
      <c r="D93" s="68"/>
      <c r="E93" s="119"/>
    </row>
    <row r="94" spans="1:5" ht="20.100000000000001" customHeight="1">
      <c r="A94" s="68"/>
      <c r="B94" s="68"/>
      <c r="C94" s="68"/>
      <c r="D94" s="68"/>
      <c r="E94" s="119"/>
    </row>
    <row r="95" spans="1:5" ht="20.100000000000001" customHeight="1">
      <c r="A95" s="114"/>
      <c r="B95" s="114"/>
      <c r="C95" s="100"/>
      <c r="D95" s="115"/>
      <c r="E95" s="71"/>
    </row>
    <row r="96" spans="1:5" ht="20.100000000000001" customHeight="1">
      <c r="A96" s="114"/>
      <c r="B96" s="89"/>
      <c r="C96" s="95" t="s">
        <v>914</v>
      </c>
      <c r="D96" s="115"/>
      <c r="E96" s="71"/>
    </row>
    <row r="97" spans="1:5" ht="20.100000000000001" customHeight="1">
      <c r="A97" s="114"/>
      <c r="B97" s="116" t="s">
        <v>100</v>
      </c>
      <c r="C97" s="95" t="s">
        <v>101</v>
      </c>
      <c r="D97" s="115"/>
      <c r="E97" s="71"/>
    </row>
    <row r="98" spans="1:5" ht="20.100000000000001" customHeight="1">
      <c r="A98" s="114"/>
      <c r="B98" s="89"/>
      <c r="C98" s="95" t="s">
        <v>102</v>
      </c>
      <c r="D98" s="115"/>
      <c r="E98" s="71"/>
    </row>
    <row r="99" spans="1:5" ht="20.100000000000001" customHeight="1">
      <c r="A99" s="114"/>
      <c r="B99" s="70">
        <v>1</v>
      </c>
      <c r="C99" s="117" t="s">
        <v>915</v>
      </c>
      <c r="D99" s="115"/>
      <c r="E99" s="71"/>
    </row>
    <row r="100" spans="1:5" ht="20.100000000000001" customHeight="1">
      <c r="A100" s="114"/>
      <c r="B100" s="70">
        <v>1</v>
      </c>
      <c r="C100" s="117" t="s">
        <v>916</v>
      </c>
      <c r="D100" s="115"/>
      <c r="E100" s="71"/>
    </row>
    <row r="101" spans="1:5" ht="20.100000000000001" customHeight="1">
      <c r="A101" s="114"/>
      <c r="B101" s="70">
        <v>1</v>
      </c>
      <c r="C101" s="94" t="s">
        <v>917</v>
      </c>
      <c r="D101" s="115"/>
      <c r="E101" s="71"/>
    </row>
    <row r="102" spans="1:5" ht="20.100000000000001" customHeight="1">
      <c r="A102" s="114"/>
      <c r="B102" s="70">
        <v>1</v>
      </c>
      <c r="C102" s="94" t="s">
        <v>918</v>
      </c>
      <c r="D102" s="115"/>
      <c r="E102" s="71"/>
    </row>
    <row r="103" spans="1:5" ht="20.100000000000001" customHeight="1">
      <c r="A103" s="114"/>
      <c r="B103" s="70">
        <v>1</v>
      </c>
      <c r="C103" s="94" t="s">
        <v>967</v>
      </c>
      <c r="D103" s="115"/>
      <c r="E103" s="71"/>
    </row>
    <row r="104" spans="1:5" ht="20.100000000000001" customHeight="1">
      <c r="A104" s="114"/>
      <c r="B104" s="70">
        <v>1</v>
      </c>
      <c r="C104" s="94" t="s">
        <v>919</v>
      </c>
      <c r="D104" s="115"/>
      <c r="E104" s="71"/>
    </row>
    <row r="105" spans="1:5" ht="20.100000000000001" customHeight="1">
      <c r="A105" s="114"/>
      <c r="B105" s="70">
        <v>1</v>
      </c>
      <c r="C105" s="94" t="s">
        <v>920</v>
      </c>
      <c r="D105" s="115"/>
      <c r="E105" s="71"/>
    </row>
    <row r="106" spans="1:5" ht="20.100000000000001" customHeight="1">
      <c r="A106" s="114"/>
      <c r="B106" s="70">
        <v>1</v>
      </c>
      <c r="C106" s="118" t="s">
        <v>576</v>
      </c>
      <c r="D106" s="115"/>
      <c r="E106" s="71"/>
    </row>
    <row r="107" spans="1:5" ht="20.100000000000001" customHeight="1">
      <c r="A107" s="114"/>
      <c r="B107" s="70">
        <v>1</v>
      </c>
      <c r="C107" s="118" t="s">
        <v>921</v>
      </c>
      <c r="D107" s="115"/>
      <c r="E107" s="71"/>
    </row>
    <row r="108" spans="1:5" ht="20.100000000000001" customHeight="1">
      <c r="A108" s="114"/>
      <c r="B108" s="74">
        <v>1</v>
      </c>
      <c r="C108" s="117" t="s">
        <v>922</v>
      </c>
      <c r="D108" s="115"/>
      <c r="E108" s="71"/>
    </row>
    <row r="109" spans="1:5" ht="20.100000000000001" customHeight="1">
      <c r="A109" s="114"/>
      <c r="B109" s="70">
        <v>1</v>
      </c>
      <c r="C109" s="117" t="s">
        <v>923</v>
      </c>
      <c r="D109" s="115"/>
      <c r="E109" s="71"/>
    </row>
    <row r="110" spans="1:5" ht="20.100000000000001" customHeight="1">
      <c r="A110" s="114"/>
      <c r="B110" s="70">
        <v>1</v>
      </c>
      <c r="C110" s="117" t="s">
        <v>924</v>
      </c>
      <c r="D110" s="115"/>
      <c r="E110" s="71"/>
    </row>
    <row r="111" spans="1:5" ht="20.100000000000001" customHeight="1">
      <c r="A111" s="114"/>
      <c r="B111" s="70">
        <v>1</v>
      </c>
      <c r="C111" s="117" t="s">
        <v>925</v>
      </c>
      <c r="D111" s="115"/>
      <c r="E111" s="71"/>
    </row>
    <row r="112" spans="1:5" ht="20.100000000000001" customHeight="1">
      <c r="A112" s="114"/>
      <c r="B112" s="70">
        <v>1</v>
      </c>
      <c r="C112" s="117" t="s">
        <v>601</v>
      </c>
      <c r="D112" s="115"/>
      <c r="E112" s="71"/>
    </row>
    <row r="113" spans="1:5" ht="20.100000000000001" customHeight="1">
      <c r="A113" s="114"/>
      <c r="B113" s="70">
        <v>1</v>
      </c>
      <c r="C113" s="117" t="s">
        <v>926</v>
      </c>
      <c r="D113" s="115"/>
      <c r="E113" s="71"/>
    </row>
    <row r="114" spans="1:5" ht="20.100000000000001" customHeight="1">
      <c r="A114" s="114"/>
      <c r="B114" s="70">
        <v>1</v>
      </c>
      <c r="C114" s="117" t="s">
        <v>927</v>
      </c>
      <c r="D114" s="115"/>
      <c r="E114" s="71"/>
    </row>
    <row r="115" spans="1:5" ht="20.100000000000001" customHeight="1">
      <c r="A115" s="114"/>
      <c r="B115" s="74">
        <f>SUM(B99:B114)</f>
        <v>16</v>
      </c>
      <c r="C115" s="117"/>
      <c r="D115" s="115"/>
      <c r="E115" s="71"/>
    </row>
    <row r="116" spans="1:5" ht="20.100000000000001" customHeight="1">
      <c r="A116" s="114"/>
      <c r="B116" s="56"/>
      <c r="C116" s="138"/>
      <c r="D116" s="115"/>
      <c r="E116" s="71"/>
    </row>
    <row r="117" spans="1:5" ht="20.100000000000001" customHeight="1">
      <c r="A117" s="114"/>
      <c r="B117" s="70"/>
      <c r="C117" s="88" t="s">
        <v>579</v>
      </c>
      <c r="D117" s="115"/>
      <c r="E117" s="71"/>
    </row>
    <row r="118" spans="1:5" ht="20.100000000000001" customHeight="1">
      <c r="A118" s="114"/>
      <c r="B118" s="70">
        <v>1</v>
      </c>
      <c r="C118" s="81" t="s">
        <v>928</v>
      </c>
      <c r="D118" s="115"/>
      <c r="E118" s="71"/>
    </row>
    <row r="119" spans="1:5" ht="20.100000000000001" customHeight="1">
      <c r="A119" s="114"/>
      <c r="B119" s="70">
        <v>1</v>
      </c>
      <c r="C119" s="81" t="s">
        <v>929</v>
      </c>
      <c r="D119" s="115"/>
      <c r="E119" s="71"/>
    </row>
    <row r="120" spans="1:5" ht="20.100000000000001" customHeight="1">
      <c r="A120" s="114"/>
      <c r="B120" s="70">
        <v>1</v>
      </c>
      <c r="C120" s="117" t="s">
        <v>930</v>
      </c>
      <c r="D120" s="115"/>
      <c r="E120" s="71"/>
    </row>
    <row r="121" spans="1:5" ht="20.100000000000001" customHeight="1">
      <c r="A121" s="114"/>
      <c r="B121" s="70">
        <v>1</v>
      </c>
      <c r="C121" s="117" t="s">
        <v>931</v>
      </c>
      <c r="D121" s="115"/>
      <c r="E121" s="71"/>
    </row>
    <row r="122" spans="1:5" ht="20.100000000000001" customHeight="1">
      <c r="A122" s="114"/>
      <c r="B122" s="70">
        <v>2</v>
      </c>
      <c r="C122" s="117" t="s">
        <v>932</v>
      </c>
      <c r="D122" s="115"/>
      <c r="E122" s="71"/>
    </row>
    <row r="123" spans="1:5" ht="20.100000000000001" customHeight="1">
      <c r="A123" s="114"/>
      <c r="B123" s="70">
        <v>1</v>
      </c>
      <c r="C123" s="117" t="s">
        <v>933</v>
      </c>
      <c r="D123" s="115"/>
      <c r="E123" s="71"/>
    </row>
    <row r="124" spans="1:5" ht="20.100000000000001" customHeight="1">
      <c r="A124" s="114"/>
      <c r="B124" s="70">
        <v>1</v>
      </c>
      <c r="C124" s="117" t="s">
        <v>934</v>
      </c>
      <c r="D124" s="115"/>
      <c r="E124" s="71"/>
    </row>
    <row r="125" spans="1:5" ht="20.100000000000001" customHeight="1">
      <c r="A125" s="114"/>
      <c r="B125" s="70">
        <v>2</v>
      </c>
      <c r="C125" s="117" t="s">
        <v>935</v>
      </c>
      <c r="D125" s="115"/>
      <c r="E125" s="71"/>
    </row>
    <row r="126" spans="1:5" ht="20.100000000000001" customHeight="1">
      <c r="A126" s="114"/>
      <c r="B126" s="70">
        <v>1</v>
      </c>
      <c r="C126" s="81" t="s">
        <v>936</v>
      </c>
      <c r="D126" s="115"/>
      <c r="E126" s="71"/>
    </row>
    <row r="127" spans="1:5" ht="20.100000000000001" customHeight="1">
      <c r="A127" s="114"/>
      <c r="B127" s="70">
        <v>1</v>
      </c>
      <c r="C127" s="117" t="s">
        <v>937</v>
      </c>
      <c r="D127" s="115"/>
      <c r="E127" s="71"/>
    </row>
    <row r="128" spans="1:5" ht="20.100000000000001" customHeight="1">
      <c r="A128" s="114"/>
      <c r="B128" s="70">
        <v>1</v>
      </c>
      <c r="C128" s="117" t="s">
        <v>938</v>
      </c>
      <c r="D128" s="115"/>
      <c r="E128" s="71"/>
    </row>
    <row r="129" spans="1:5" ht="20.100000000000001" customHeight="1">
      <c r="A129" s="114"/>
      <c r="B129" s="70">
        <v>1</v>
      </c>
      <c r="C129" s="117" t="s">
        <v>939</v>
      </c>
      <c r="D129" s="115"/>
      <c r="E129" s="71"/>
    </row>
    <row r="130" spans="1:5" ht="20.100000000000001" customHeight="1">
      <c r="A130" s="114"/>
      <c r="B130" s="70">
        <v>1</v>
      </c>
      <c r="C130" s="117" t="s">
        <v>940</v>
      </c>
      <c r="D130" s="115"/>
      <c r="E130" s="71"/>
    </row>
    <row r="131" spans="1:5" ht="20.100000000000001" customHeight="1">
      <c r="A131" s="114"/>
      <c r="B131" s="70">
        <v>1</v>
      </c>
      <c r="C131" s="117" t="s">
        <v>941</v>
      </c>
      <c r="D131" s="115"/>
      <c r="E131" s="71"/>
    </row>
    <row r="132" spans="1:5" ht="20.100000000000001" customHeight="1">
      <c r="A132" s="114"/>
      <c r="B132" s="70">
        <v>1</v>
      </c>
      <c r="C132" s="117" t="s">
        <v>942</v>
      </c>
      <c r="D132" s="115"/>
      <c r="E132" s="71"/>
    </row>
    <row r="133" spans="1:5" ht="20.100000000000001" customHeight="1">
      <c r="A133" s="114"/>
      <c r="B133" s="70">
        <v>1</v>
      </c>
      <c r="C133" s="117" t="s">
        <v>943</v>
      </c>
      <c r="D133" s="115"/>
      <c r="E133" s="71"/>
    </row>
    <row r="134" spans="1:5" ht="20.100000000000001" customHeight="1">
      <c r="A134" s="114"/>
      <c r="B134" s="70">
        <v>1</v>
      </c>
      <c r="C134" s="117" t="s">
        <v>944</v>
      </c>
      <c r="D134" s="115"/>
      <c r="E134" s="71"/>
    </row>
    <row r="135" spans="1:5" ht="20.100000000000001" customHeight="1">
      <c r="A135" s="114"/>
      <c r="B135" s="70">
        <v>1</v>
      </c>
      <c r="C135" s="117" t="s">
        <v>945</v>
      </c>
      <c r="D135" s="115"/>
      <c r="E135" s="71"/>
    </row>
    <row r="136" spans="1:5" ht="20.100000000000001" customHeight="1">
      <c r="A136" s="114"/>
      <c r="B136" s="70">
        <v>1</v>
      </c>
      <c r="C136" s="117" t="s">
        <v>946</v>
      </c>
      <c r="D136" s="115"/>
      <c r="E136" s="71"/>
    </row>
    <row r="137" spans="1:5" ht="20.100000000000001" customHeight="1">
      <c r="A137" s="114"/>
      <c r="B137" s="70">
        <v>1</v>
      </c>
      <c r="C137" s="117" t="s">
        <v>580</v>
      </c>
      <c r="D137" s="115"/>
      <c r="E137" s="71"/>
    </row>
    <row r="138" spans="1:5" ht="20.100000000000001" customHeight="1">
      <c r="A138" s="114"/>
      <c r="B138" s="70">
        <v>1</v>
      </c>
      <c r="C138" s="117" t="s">
        <v>620</v>
      </c>
      <c r="D138" s="115"/>
      <c r="E138" s="71"/>
    </row>
    <row r="139" spans="1:5" ht="20.100000000000001" customHeight="1">
      <c r="A139" s="114"/>
      <c r="B139" s="70">
        <v>1</v>
      </c>
      <c r="C139" s="117" t="s">
        <v>947</v>
      </c>
      <c r="D139" s="115"/>
      <c r="E139" s="71"/>
    </row>
    <row r="140" spans="1:5" ht="20.100000000000001" customHeight="1">
      <c r="A140" s="114"/>
      <c r="B140" s="70">
        <v>1</v>
      </c>
      <c r="C140" s="117" t="s">
        <v>577</v>
      </c>
      <c r="D140" s="115"/>
      <c r="E140" s="71"/>
    </row>
    <row r="141" spans="1:5" ht="20.100000000000001" customHeight="1">
      <c r="A141" s="114"/>
      <c r="B141" s="70">
        <v>1</v>
      </c>
      <c r="C141" s="117" t="s">
        <v>948</v>
      </c>
      <c r="D141" s="115"/>
      <c r="E141" s="71"/>
    </row>
    <row r="142" spans="1:5" ht="20.100000000000001" customHeight="1">
      <c r="A142" s="114"/>
      <c r="B142" s="70">
        <v>1</v>
      </c>
      <c r="C142" s="117" t="s">
        <v>949</v>
      </c>
      <c r="D142" s="115"/>
      <c r="E142" s="71"/>
    </row>
    <row r="143" spans="1:5" ht="20.100000000000001" customHeight="1">
      <c r="A143" s="114"/>
      <c r="B143" s="70">
        <v>1</v>
      </c>
      <c r="C143" s="117" t="s">
        <v>950</v>
      </c>
      <c r="D143" s="115"/>
      <c r="E143" s="71"/>
    </row>
    <row r="144" spans="1:5" ht="20.100000000000001" customHeight="1">
      <c r="A144" s="114"/>
      <c r="B144" s="70">
        <v>1</v>
      </c>
      <c r="C144" s="117" t="s">
        <v>572</v>
      </c>
      <c r="D144" s="115"/>
      <c r="E144" s="71"/>
    </row>
    <row r="145" spans="1:5" ht="20.100000000000001" customHeight="1">
      <c r="A145" s="114"/>
      <c r="B145" s="74">
        <f>SUM(B118:B144)</f>
        <v>29</v>
      </c>
      <c r="C145" s="117"/>
      <c r="D145" s="115"/>
      <c r="E145" s="71"/>
    </row>
    <row r="146" spans="1:5" ht="20.100000000000001" customHeight="1">
      <c r="A146" s="114"/>
      <c r="B146" s="56"/>
      <c r="C146" s="138"/>
      <c r="D146" s="115"/>
      <c r="E146" s="71"/>
    </row>
    <row r="147" spans="1:5" ht="20.100000000000001" customHeight="1">
      <c r="A147" s="114"/>
      <c r="B147" s="70"/>
      <c r="C147" s="95" t="s">
        <v>143</v>
      </c>
      <c r="D147" s="115"/>
      <c r="E147" s="71"/>
    </row>
    <row r="148" spans="1:5" ht="20.100000000000001" customHeight="1">
      <c r="A148" s="114"/>
      <c r="B148" s="70">
        <v>1</v>
      </c>
      <c r="C148" s="81" t="s">
        <v>951</v>
      </c>
      <c r="D148" s="115"/>
      <c r="E148" s="71"/>
    </row>
    <row r="149" spans="1:5" ht="20.100000000000001" customHeight="1">
      <c r="A149" s="114"/>
      <c r="B149" s="70">
        <v>2</v>
      </c>
      <c r="C149" s="81" t="s">
        <v>952</v>
      </c>
      <c r="D149" s="115"/>
      <c r="E149" s="71"/>
    </row>
    <row r="150" spans="1:5" ht="20.100000000000001" customHeight="1">
      <c r="A150" s="114"/>
      <c r="B150" s="70">
        <v>1</v>
      </c>
      <c r="C150" s="117" t="s">
        <v>953</v>
      </c>
      <c r="D150" s="115"/>
      <c r="E150" s="71"/>
    </row>
    <row r="151" spans="1:5" ht="20.100000000000001" customHeight="1">
      <c r="A151" s="114"/>
      <c r="B151" s="70">
        <v>1</v>
      </c>
      <c r="C151" s="117" t="s">
        <v>954</v>
      </c>
      <c r="D151" s="115"/>
      <c r="E151" s="71"/>
    </row>
    <row r="152" spans="1:5" ht="20.100000000000001" customHeight="1">
      <c r="A152" s="114"/>
      <c r="B152" s="70">
        <v>1</v>
      </c>
      <c r="C152" s="117" t="s">
        <v>955</v>
      </c>
      <c r="D152" s="115"/>
      <c r="E152" s="71"/>
    </row>
    <row r="153" spans="1:5" ht="20.100000000000001" customHeight="1">
      <c r="A153" s="114"/>
      <c r="B153" s="70">
        <v>3</v>
      </c>
      <c r="C153" s="117" t="s">
        <v>956</v>
      </c>
      <c r="D153" s="115"/>
      <c r="E153" s="71"/>
    </row>
    <row r="154" spans="1:5" ht="20.100000000000001" customHeight="1">
      <c r="A154" s="114"/>
      <c r="B154" s="70">
        <v>1</v>
      </c>
      <c r="C154" s="117" t="s">
        <v>582</v>
      </c>
      <c r="D154" s="115"/>
    </row>
    <row r="155" spans="1:5" ht="20.100000000000001" customHeight="1">
      <c r="A155" s="114"/>
      <c r="B155" s="70">
        <v>1</v>
      </c>
      <c r="C155" s="117" t="s">
        <v>957</v>
      </c>
      <c r="D155" s="115"/>
    </row>
    <row r="156" spans="1:5" ht="20.100000000000001" customHeight="1">
      <c r="A156" s="114"/>
      <c r="B156" s="70">
        <v>1</v>
      </c>
      <c r="C156" s="117" t="s">
        <v>958</v>
      </c>
      <c r="D156" s="115"/>
    </row>
    <row r="157" spans="1:5" ht="20.100000000000001" customHeight="1">
      <c r="A157" s="114"/>
      <c r="B157" s="70">
        <v>1</v>
      </c>
      <c r="C157" s="94" t="s">
        <v>959</v>
      </c>
      <c r="D157" s="115"/>
    </row>
    <row r="158" spans="1:5" ht="20.100000000000001" customHeight="1">
      <c r="A158" s="114"/>
      <c r="B158" s="70">
        <v>1</v>
      </c>
      <c r="C158" s="94" t="s">
        <v>571</v>
      </c>
      <c r="D158" s="115"/>
    </row>
    <row r="159" spans="1:5" ht="20.100000000000001" customHeight="1">
      <c r="A159" s="114"/>
      <c r="B159" s="70">
        <v>1</v>
      </c>
      <c r="C159" s="94" t="s">
        <v>960</v>
      </c>
      <c r="D159" s="115"/>
    </row>
    <row r="160" spans="1:5" ht="20.100000000000001" customHeight="1">
      <c r="A160" s="114"/>
      <c r="B160" s="70">
        <v>1</v>
      </c>
      <c r="C160" s="81" t="s">
        <v>594</v>
      </c>
      <c r="D160" s="115"/>
    </row>
    <row r="161" spans="1:4" ht="20.100000000000001" customHeight="1">
      <c r="A161" s="114"/>
      <c r="B161" s="70">
        <v>1</v>
      </c>
      <c r="C161" s="81" t="s">
        <v>961</v>
      </c>
      <c r="D161" s="115"/>
    </row>
    <row r="162" spans="1:4" ht="20.100000000000001" customHeight="1">
      <c r="A162" s="114"/>
      <c r="B162" s="70">
        <v>10</v>
      </c>
      <c r="C162" s="75" t="s">
        <v>962</v>
      </c>
      <c r="D162" s="115"/>
    </row>
    <row r="163" spans="1:4" ht="20.100000000000001" customHeight="1">
      <c r="A163" s="114"/>
      <c r="B163" s="70">
        <v>2</v>
      </c>
      <c r="C163" s="75" t="s">
        <v>624</v>
      </c>
      <c r="D163" s="115"/>
    </row>
    <row r="164" spans="1:4" ht="20.100000000000001" customHeight="1">
      <c r="A164" s="114"/>
      <c r="B164" s="74">
        <f>SUM(B148:B163)</f>
        <v>29</v>
      </c>
      <c r="C164" s="75"/>
      <c r="D164" s="115"/>
    </row>
    <row r="165" spans="1:4" ht="20.100000000000001" customHeight="1">
      <c r="A165" s="114"/>
      <c r="B165" s="70"/>
      <c r="C165" s="75"/>
      <c r="D165" s="115"/>
    </row>
    <row r="166" spans="1:4" ht="20.100000000000001" customHeight="1">
      <c r="A166" s="114"/>
      <c r="B166" s="70">
        <v>1</v>
      </c>
      <c r="C166" s="75" t="s">
        <v>963</v>
      </c>
      <c r="D166" s="115"/>
    </row>
    <row r="167" spans="1:4" ht="20.100000000000001" customHeight="1">
      <c r="A167" s="114"/>
      <c r="B167" s="70">
        <v>4</v>
      </c>
      <c r="C167" s="75" t="s">
        <v>206</v>
      </c>
      <c r="D167" s="115"/>
    </row>
    <row r="168" spans="1:4" ht="20.100000000000001" customHeight="1">
      <c r="A168" s="114"/>
      <c r="B168" s="70">
        <v>1</v>
      </c>
      <c r="C168" s="75" t="s">
        <v>964</v>
      </c>
      <c r="D168" s="115"/>
    </row>
    <row r="169" spans="1:4" ht="20.100000000000001" customHeight="1">
      <c r="A169" s="114"/>
      <c r="B169" s="70">
        <v>1</v>
      </c>
      <c r="C169" s="75" t="s">
        <v>208</v>
      </c>
      <c r="D169" s="115"/>
    </row>
    <row r="170" spans="1:4" ht="20.100000000000001" customHeight="1">
      <c r="A170" s="114"/>
      <c r="B170" s="70">
        <v>1</v>
      </c>
      <c r="C170" s="75" t="s">
        <v>965</v>
      </c>
      <c r="D170" s="115"/>
    </row>
    <row r="171" spans="1:4" ht="20.100000000000001" customHeight="1">
      <c r="A171" s="114"/>
      <c r="B171" s="70">
        <f>SUM(B166:B170)</f>
        <v>8</v>
      </c>
      <c r="C171" s="75"/>
      <c r="D171" s="115"/>
    </row>
    <row r="172" spans="1:4" ht="20.100000000000001" customHeight="1">
      <c r="A172" s="114"/>
      <c r="B172" s="70"/>
      <c r="C172" s="75"/>
      <c r="D172" s="115"/>
    </row>
    <row r="173" spans="1:4" ht="20.100000000000001" customHeight="1">
      <c r="A173" s="114"/>
      <c r="B173" s="70"/>
      <c r="C173" s="81"/>
      <c r="D173" s="115"/>
    </row>
    <row r="174" spans="1:4" ht="20.100000000000001" customHeight="1">
      <c r="A174" s="114"/>
      <c r="B174" s="73"/>
      <c r="C174" s="100"/>
      <c r="D174" s="115"/>
    </row>
    <row r="175" spans="1:4" ht="20.100000000000001" customHeight="1">
      <c r="A175" s="114"/>
      <c r="B175" s="114"/>
      <c r="C175" s="100"/>
      <c r="D175" s="115"/>
    </row>
    <row r="176" spans="1:4" ht="20.100000000000001" customHeight="1">
      <c r="A176" s="9"/>
      <c r="B176" s="7"/>
      <c r="C176" s="8"/>
    </row>
    <row r="177" spans="1:3" ht="20.100000000000001" customHeight="1" thickBot="1">
      <c r="A177" s="55" t="s">
        <v>94</v>
      </c>
      <c r="B177" s="44"/>
      <c r="C177" s="44"/>
    </row>
    <row r="178" spans="1:3" ht="20.100000000000001" customHeight="1">
      <c r="A178" s="55"/>
      <c r="B178" s="43"/>
      <c r="C178" s="43"/>
    </row>
    <row r="179" spans="1:3" ht="20.100000000000001" customHeight="1">
      <c r="A179" s="55"/>
      <c r="B179" s="43"/>
      <c r="C179" s="43"/>
    </row>
    <row r="180" spans="1:3" ht="20.100000000000001" customHeight="1" thickBot="1">
      <c r="A180" s="55" t="s">
        <v>95</v>
      </c>
      <c r="B180" s="44"/>
      <c r="C180" s="44"/>
    </row>
    <row r="181" spans="1:3" ht="20.100000000000001" customHeight="1">
      <c r="A181" s="55"/>
      <c r="B181" s="43"/>
      <c r="C181" s="43"/>
    </row>
    <row r="182" spans="1:3" ht="20.100000000000001" customHeight="1">
      <c r="A182" s="55"/>
      <c r="B182" s="43"/>
      <c r="C182" s="43"/>
    </row>
    <row r="183" spans="1:3" ht="20.100000000000001" customHeight="1" thickBot="1">
      <c r="A183" s="55" t="s">
        <v>212</v>
      </c>
      <c r="B183" s="44"/>
      <c r="C183" s="44"/>
    </row>
    <row r="184" spans="1:3" ht="20.100000000000001" customHeight="1">
      <c r="A184" s="55"/>
      <c r="B184" s="43"/>
      <c r="C184" s="43"/>
    </row>
    <row r="185" spans="1:3" ht="20.100000000000001" customHeight="1">
      <c r="A185" s="55"/>
      <c r="B185" s="43"/>
      <c r="C185" s="43"/>
    </row>
    <row r="186" spans="1:3" ht="20.100000000000001" customHeight="1" thickBot="1">
      <c r="A186" s="55" t="s">
        <v>97</v>
      </c>
      <c r="B186" s="44"/>
      <c r="C186" s="44"/>
    </row>
    <row r="187" spans="1:3" ht="20.100000000000001" customHeight="1">
      <c r="A187" s="9"/>
      <c r="B187" s="7"/>
      <c r="C187" s="8"/>
    </row>
    <row r="189" spans="1:3" ht="20.100000000000001" customHeight="1" thickBot="1">
      <c r="A189" s="62" t="s">
        <v>966</v>
      </c>
      <c r="B189" s="139"/>
      <c r="C189" s="140"/>
    </row>
  </sheetData>
  <mergeCells count="6">
    <mergeCell ref="A18:B18"/>
    <mergeCell ref="A2:E2"/>
    <mergeCell ref="A3:E3"/>
    <mergeCell ref="A4:E4"/>
    <mergeCell ref="J4:K4"/>
    <mergeCell ref="A5:E5"/>
  </mergeCells>
  <conditionalFormatting sqref="A83">
    <cfRule type="duplicateValues" dxfId="25" priority="1" stopIfTrue="1"/>
  </conditionalFormatting>
  <conditionalFormatting sqref="A81:A83">
    <cfRule type="expression" dxfId="24" priority="2" stopIfTrue="1">
      <formula>AND(COUNTIF(#REF!,A81)&gt;1,NOT(ISBLANK(A81)))</formula>
    </cfRule>
    <cfRule type="expression" dxfId="23" priority="3" stopIfTrue="1">
      <formula>AND(COUNTIF(#REF!,A81)&gt;1,NOT(ISBLANK(A81)))</formula>
    </cfRule>
    <cfRule type="expression" dxfId="22" priority="4" stopIfTrue="1">
      <formula>AND(COUNTIF($A:$A,A81)&gt;1,NOT(ISBLANK(A81)))</formula>
    </cfRule>
    <cfRule type="expression" dxfId="21" priority="5" stopIfTrue="1">
      <formula>AND(COUNTIF($A:$A,A81)&gt;1,NOT(ISBLANK(A81)))</formula>
    </cfRule>
    <cfRule type="duplicateValues" dxfId="20" priority="6" stopIfTrue="1"/>
    <cfRule type="duplicateValues" dxfId="19" priority="7" stopIfTrue="1"/>
    <cfRule type="duplicateValues" dxfId="18" priority="8" stopIfTrue="1"/>
    <cfRule type="duplicateValues" dxfId="17" priority="9" stopIfTrue="1"/>
    <cfRule type="duplicateValues" dxfId="16" priority="10" stopIfTrue="1"/>
    <cfRule type="duplicateValues" dxfId="15" priority="11" stopIfTrue="1"/>
    <cfRule type="duplicateValues" dxfId="14" priority="12"/>
    <cfRule type="duplicateValues" dxfId="13" priority="13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245D-F4AD-4AF9-BBC2-C3B3232E9628}">
  <dimension ref="A1:L191"/>
  <sheetViews>
    <sheetView tabSelected="1" topLeftCell="A23" zoomScaleNormal="100" workbookViewId="0">
      <selection activeCell="I31" sqref="I31"/>
    </sheetView>
  </sheetViews>
  <sheetFormatPr baseColWidth="10" defaultColWidth="11.42578125" defaultRowHeight="20.100000000000001" customHeight="1"/>
  <cols>
    <col min="1" max="1" width="22.140625" style="62" customWidth="1"/>
    <col min="2" max="2" width="25.7109375" style="83" customWidth="1"/>
    <col min="3" max="3" width="77.5703125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20.100000000000001" customHeight="1">
      <c r="B1" s="56"/>
      <c r="C1" s="56"/>
      <c r="D1" s="57"/>
      <c r="E1" s="57"/>
      <c r="F1" s="57"/>
      <c r="G1" s="57"/>
      <c r="H1" s="58"/>
      <c r="I1" s="59"/>
    </row>
    <row r="2" spans="1:12" s="55" customFormat="1" ht="20.100000000000001" customHeight="1">
      <c r="A2" s="133" t="s">
        <v>74</v>
      </c>
      <c r="B2" s="133"/>
      <c r="C2" s="133"/>
      <c r="D2" s="133"/>
      <c r="E2" s="133"/>
      <c r="F2" s="57"/>
      <c r="G2" s="57"/>
      <c r="H2" s="58"/>
      <c r="I2" s="59"/>
    </row>
    <row r="3" spans="1:12" s="55" customFormat="1" ht="20.100000000000001" customHeight="1">
      <c r="A3" s="133" t="s">
        <v>75</v>
      </c>
      <c r="B3" s="133"/>
      <c r="C3" s="133"/>
      <c r="D3" s="133"/>
      <c r="E3" s="133"/>
      <c r="F3" s="60"/>
      <c r="G3" s="60"/>
      <c r="H3" s="60"/>
      <c r="I3" s="60"/>
    </row>
    <row r="4" spans="1:12" s="55" customFormat="1" ht="20.100000000000001" customHeight="1">
      <c r="A4" s="133" t="s">
        <v>76</v>
      </c>
      <c r="B4" s="133"/>
      <c r="C4" s="133"/>
      <c r="D4" s="133"/>
      <c r="E4" s="133"/>
      <c r="F4" s="60"/>
      <c r="G4" s="60"/>
      <c r="H4" s="60"/>
      <c r="I4" s="60"/>
      <c r="J4" s="132"/>
      <c r="K4" s="132"/>
      <c r="L4" s="62"/>
    </row>
    <row r="5" spans="1:12" ht="20.100000000000001" customHeight="1">
      <c r="A5" s="133"/>
      <c r="B5" s="133"/>
      <c r="C5" s="133"/>
      <c r="D5" s="133"/>
      <c r="E5" s="133"/>
      <c r="J5" s="61"/>
      <c r="K5" s="61"/>
    </row>
    <row r="6" spans="1:12" ht="20.100000000000001" customHeight="1">
      <c r="A6" s="11" t="s">
        <v>77</v>
      </c>
      <c r="B6" s="11"/>
      <c r="C6" s="54">
        <f ca="1">NOW()</f>
        <v>44953.664714120372</v>
      </c>
      <c r="D6" s="11" t="s">
        <v>78</v>
      </c>
      <c r="E6" s="104" t="s">
        <v>625</v>
      </c>
      <c r="J6" s="61"/>
      <c r="K6" s="61"/>
    </row>
    <row r="7" spans="1:12" ht="20.100000000000001" customHeight="1">
      <c r="A7" s="15"/>
      <c r="B7" s="15"/>
      <c r="C7" s="15"/>
      <c r="D7" s="15"/>
      <c r="E7" s="15"/>
      <c r="J7" s="61"/>
      <c r="K7" s="61"/>
    </row>
    <row r="8" spans="1:12" ht="20.100000000000001" customHeight="1">
      <c r="A8" s="11" t="s">
        <v>79</v>
      </c>
      <c r="B8" s="11"/>
      <c r="C8" s="16" t="s">
        <v>312</v>
      </c>
      <c r="D8" s="17" t="s">
        <v>80</v>
      </c>
      <c r="E8" s="105" t="s">
        <v>313</v>
      </c>
      <c r="J8" s="61"/>
      <c r="K8" s="61"/>
    </row>
    <row r="9" spans="1:12" ht="20.100000000000001" customHeight="1">
      <c r="A9" s="15"/>
      <c r="B9" s="15"/>
      <c r="C9" s="15"/>
      <c r="D9" s="15"/>
      <c r="E9" s="15"/>
      <c r="J9" s="61"/>
      <c r="K9" s="61"/>
    </row>
    <row r="10" spans="1:12" ht="20.100000000000001" customHeight="1">
      <c r="A10" s="11" t="s">
        <v>81</v>
      </c>
      <c r="B10" s="11"/>
      <c r="C10" s="20" t="s">
        <v>314</v>
      </c>
      <c r="D10" s="17" t="s">
        <v>82</v>
      </c>
      <c r="E10" s="106" t="s">
        <v>83</v>
      </c>
      <c r="J10" s="61"/>
      <c r="K10" s="61"/>
    </row>
    <row r="11" spans="1:12" ht="20.100000000000001" customHeight="1">
      <c r="A11" s="15"/>
      <c r="B11" s="15"/>
      <c r="C11" s="15"/>
      <c r="D11" s="15"/>
      <c r="E11" s="15"/>
      <c r="J11" s="63"/>
      <c r="K11" s="63"/>
    </row>
    <row r="12" spans="1:12" ht="20.100000000000001" customHeight="1">
      <c r="A12" s="11" t="s">
        <v>84</v>
      </c>
      <c r="B12" s="11"/>
      <c r="C12" s="54">
        <v>44952</v>
      </c>
      <c r="D12" s="17" t="s">
        <v>85</v>
      </c>
      <c r="E12" s="107" t="s">
        <v>316</v>
      </c>
      <c r="J12" s="63"/>
      <c r="K12" s="63"/>
    </row>
    <row r="13" spans="1:12" ht="20.100000000000001" customHeight="1">
      <c r="A13" s="15"/>
      <c r="B13" s="15"/>
      <c r="C13" s="15"/>
      <c r="D13" s="15"/>
      <c r="E13" s="15"/>
      <c r="J13" s="64"/>
      <c r="K13" s="64"/>
    </row>
    <row r="14" spans="1:12" ht="20.100000000000001" customHeight="1">
      <c r="A14" s="11" t="s">
        <v>86</v>
      </c>
      <c r="B14" s="11"/>
      <c r="C14" s="16" t="s">
        <v>626</v>
      </c>
      <c r="D14" s="21"/>
      <c r="E14" s="27"/>
      <c r="J14" s="64"/>
      <c r="K14" s="64"/>
    </row>
    <row r="15" spans="1:12" ht="20.100000000000001" customHeight="1">
      <c r="A15" s="15"/>
      <c r="B15" s="15"/>
      <c r="C15" s="15"/>
      <c r="D15" s="15"/>
      <c r="E15" s="15"/>
      <c r="J15" s="64"/>
      <c r="K15" s="64"/>
    </row>
    <row r="16" spans="1:12" ht="18">
      <c r="A16" s="11" t="s">
        <v>87</v>
      </c>
      <c r="B16" s="11"/>
      <c r="C16" s="16" t="s">
        <v>627</v>
      </c>
      <c r="D16" s="17" t="s">
        <v>161</v>
      </c>
      <c r="E16" s="23"/>
      <c r="J16" s="64"/>
      <c r="K16" s="64"/>
    </row>
    <row r="17" spans="1:11" ht="20.100000000000001" customHeight="1">
      <c r="A17" s="15"/>
      <c r="B17" s="15"/>
      <c r="C17" s="15"/>
      <c r="D17" s="15"/>
      <c r="E17" s="15"/>
      <c r="J17" s="65"/>
      <c r="K17" s="65"/>
    </row>
    <row r="18" spans="1:11" ht="20.100000000000001" customHeight="1">
      <c r="A18" s="134" t="s">
        <v>315</v>
      </c>
      <c r="B18" s="135"/>
      <c r="C18" s="29"/>
      <c r="D18" s="14"/>
      <c r="E18" s="30"/>
      <c r="J18" s="65"/>
      <c r="K18" s="65"/>
    </row>
    <row r="19" spans="1:11" ht="20.100000000000001" customHeight="1">
      <c r="A19" s="55"/>
      <c r="B19" s="56"/>
      <c r="C19" s="55"/>
      <c r="D19" s="55"/>
      <c r="E19" s="55"/>
      <c r="J19" s="65"/>
      <c r="K19" s="65"/>
    </row>
    <row r="20" spans="1:11" ht="20.100000000000001" customHeight="1">
      <c r="A20" s="66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ht="20.100000000000001" customHeight="1">
      <c r="A21" s="125" t="s">
        <v>803</v>
      </c>
      <c r="B21" s="125" t="s">
        <v>804</v>
      </c>
      <c r="C21" s="125" t="s">
        <v>805</v>
      </c>
      <c r="D21" s="70">
        <v>5</v>
      </c>
      <c r="E21" s="119"/>
    </row>
    <row r="22" spans="1:11" ht="20.100000000000001" customHeight="1">
      <c r="A22" s="127">
        <v>185768</v>
      </c>
      <c r="B22" s="125">
        <v>210127382</v>
      </c>
      <c r="C22" s="125" t="s">
        <v>806</v>
      </c>
      <c r="D22" s="70">
        <v>5</v>
      </c>
      <c r="E22" s="119"/>
    </row>
    <row r="23" spans="1:11" ht="20.100000000000001" customHeight="1">
      <c r="A23" s="127">
        <v>185769</v>
      </c>
      <c r="B23" s="125" t="s">
        <v>807</v>
      </c>
      <c r="C23" s="125" t="s">
        <v>808</v>
      </c>
      <c r="D23" s="70">
        <v>5</v>
      </c>
      <c r="E23" s="119"/>
    </row>
    <row r="24" spans="1:11" ht="20.100000000000001" customHeight="1">
      <c r="A24" s="127">
        <v>185770</v>
      </c>
      <c r="B24" s="125">
        <v>201124684</v>
      </c>
      <c r="C24" s="125" t="s">
        <v>809</v>
      </c>
      <c r="D24" s="70">
        <v>5</v>
      </c>
      <c r="E24" s="119"/>
    </row>
    <row r="25" spans="1:11" ht="20.100000000000001" customHeight="1">
      <c r="A25" s="90" t="s">
        <v>810</v>
      </c>
      <c r="B25" s="90">
        <v>210936271</v>
      </c>
      <c r="C25" s="110" t="s">
        <v>811</v>
      </c>
      <c r="D25" s="126">
        <v>1</v>
      </c>
      <c r="E25" s="119"/>
    </row>
    <row r="26" spans="1:11" ht="20.100000000000001" customHeight="1">
      <c r="A26" s="87" t="s">
        <v>812</v>
      </c>
      <c r="B26" s="87" t="s">
        <v>813</v>
      </c>
      <c r="C26" s="112" t="s">
        <v>814</v>
      </c>
      <c r="D26" s="126">
        <v>1</v>
      </c>
      <c r="E26" s="119"/>
    </row>
    <row r="27" spans="1:11" ht="20.100000000000001" customHeight="1">
      <c r="A27" s="90" t="s">
        <v>815</v>
      </c>
      <c r="B27" s="90" t="s">
        <v>816</v>
      </c>
      <c r="C27" s="110" t="s">
        <v>817</v>
      </c>
      <c r="D27" s="126">
        <v>1</v>
      </c>
      <c r="E27" s="119"/>
    </row>
    <row r="28" spans="1:11" ht="20.100000000000001" customHeight="1">
      <c r="A28" s="87" t="s">
        <v>818</v>
      </c>
      <c r="B28" s="87">
        <v>210936962</v>
      </c>
      <c r="C28" s="112" t="s">
        <v>819</v>
      </c>
      <c r="D28" s="126">
        <v>1</v>
      </c>
      <c r="E28" s="119"/>
    </row>
    <row r="29" spans="1:11" ht="20.100000000000001" customHeight="1">
      <c r="A29" s="87"/>
      <c r="B29" s="87"/>
      <c r="C29" s="112"/>
      <c r="D29" s="126"/>
      <c r="E29" s="119"/>
    </row>
    <row r="30" spans="1:11" ht="20.100000000000001" customHeight="1">
      <c r="A30" s="121" t="s">
        <v>652</v>
      </c>
      <c r="B30" s="122" t="s">
        <v>653</v>
      </c>
      <c r="C30" s="120" t="s">
        <v>862</v>
      </c>
      <c r="D30" s="67">
        <v>1</v>
      </c>
      <c r="E30" s="119"/>
    </row>
    <row r="31" spans="1:11" ht="20.100000000000001" customHeight="1">
      <c r="A31" s="121" t="s">
        <v>655</v>
      </c>
      <c r="B31" s="122" t="s">
        <v>656</v>
      </c>
      <c r="C31" s="120" t="s">
        <v>861</v>
      </c>
      <c r="D31" s="67">
        <v>1</v>
      </c>
      <c r="E31" s="119"/>
    </row>
    <row r="32" spans="1:11" ht="20.100000000000001" customHeight="1">
      <c r="A32" s="121" t="s">
        <v>658</v>
      </c>
      <c r="B32" s="122" t="s">
        <v>659</v>
      </c>
      <c r="C32" s="120" t="s">
        <v>863</v>
      </c>
      <c r="D32" s="67">
        <v>1</v>
      </c>
      <c r="E32" s="119"/>
    </row>
    <row r="33" spans="1:5" ht="20.100000000000001" customHeight="1">
      <c r="A33" s="121" t="s">
        <v>661</v>
      </c>
      <c r="B33" s="122" t="s">
        <v>662</v>
      </c>
      <c r="C33" s="120" t="s">
        <v>864</v>
      </c>
      <c r="D33" s="67">
        <v>1</v>
      </c>
      <c r="E33" s="119"/>
    </row>
    <row r="34" spans="1:5" ht="20.100000000000001" customHeight="1">
      <c r="A34" s="121" t="s">
        <v>664</v>
      </c>
      <c r="B34" s="122" t="s">
        <v>665</v>
      </c>
      <c r="C34" s="120" t="s">
        <v>865</v>
      </c>
      <c r="D34" s="67">
        <v>1</v>
      </c>
      <c r="E34" s="119"/>
    </row>
    <row r="35" spans="1:5" ht="20.100000000000001" customHeight="1">
      <c r="A35" s="121" t="s">
        <v>667</v>
      </c>
      <c r="B35" s="122" t="s">
        <v>786</v>
      </c>
      <c r="C35" s="120" t="s">
        <v>866</v>
      </c>
      <c r="D35" s="67">
        <v>1</v>
      </c>
      <c r="E35" s="119"/>
    </row>
    <row r="36" spans="1:5" ht="20.100000000000001" customHeight="1">
      <c r="A36" s="121" t="s">
        <v>669</v>
      </c>
      <c r="B36" s="122" t="s">
        <v>670</v>
      </c>
      <c r="C36" s="120" t="s">
        <v>867</v>
      </c>
      <c r="D36" s="67">
        <v>1</v>
      </c>
      <c r="E36" s="119"/>
    </row>
    <row r="37" spans="1:5" ht="20.100000000000001" customHeight="1">
      <c r="A37" s="87"/>
      <c r="B37" s="87"/>
      <c r="C37" s="112"/>
      <c r="D37" s="141">
        <f>SUM(D30:D36)</f>
        <v>7</v>
      </c>
      <c r="E37" s="119"/>
    </row>
    <row r="38" spans="1:5" ht="20.100000000000001" customHeight="1">
      <c r="A38" s="121" t="s">
        <v>628</v>
      </c>
      <c r="B38" s="122" t="s">
        <v>783</v>
      </c>
      <c r="C38" s="120" t="s">
        <v>852</v>
      </c>
      <c r="D38" s="67">
        <v>1</v>
      </c>
      <c r="E38" s="119"/>
    </row>
    <row r="39" spans="1:5" ht="20.100000000000001" customHeight="1">
      <c r="A39" s="121" t="s">
        <v>630</v>
      </c>
      <c r="B39" s="122" t="s">
        <v>631</v>
      </c>
      <c r="C39" s="120" t="s">
        <v>853</v>
      </c>
      <c r="D39" s="67">
        <v>1</v>
      </c>
      <c r="E39" s="119"/>
    </row>
    <row r="40" spans="1:5" ht="20.100000000000001" customHeight="1">
      <c r="A40" s="121" t="s">
        <v>633</v>
      </c>
      <c r="B40" s="122" t="s">
        <v>634</v>
      </c>
      <c r="C40" s="120" t="s">
        <v>854</v>
      </c>
      <c r="D40" s="67">
        <v>1</v>
      </c>
      <c r="E40" s="119"/>
    </row>
    <row r="41" spans="1:5" ht="20.100000000000001" customHeight="1">
      <c r="A41" s="121" t="s">
        <v>672</v>
      </c>
      <c r="B41" s="122" t="s">
        <v>673</v>
      </c>
      <c r="C41" s="120" t="s">
        <v>868</v>
      </c>
      <c r="D41" s="67">
        <v>1</v>
      </c>
      <c r="E41" s="119"/>
    </row>
    <row r="42" spans="1:5" ht="20.100000000000001" customHeight="1">
      <c r="A42" s="121" t="s">
        <v>675</v>
      </c>
      <c r="B42" s="122" t="s">
        <v>676</v>
      </c>
      <c r="C42" s="120" t="s">
        <v>869</v>
      </c>
      <c r="D42" s="67">
        <v>1</v>
      </c>
      <c r="E42" s="119"/>
    </row>
    <row r="43" spans="1:5" ht="20.100000000000001" customHeight="1">
      <c r="A43" s="121" t="s">
        <v>678</v>
      </c>
      <c r="B43" s="122" t="s">
        <v>679</v>
      </c>
      <c r="C43" s="120" t="s">
        <v>870</v>
      </c>
      <c r="D43" s="67">
        <v>1</v>
      </c>
      <c r="E43" s="119"/>
    </row>
    <row r="44" spans="1:5" ht="20.100000000000001" customHeight="1">
      <c r="A44" s="121" t="s">
        <v>681</v>
      </c>
      <c r="B44" s="122" t="s">
        <v>682</v>
      </c>
      <c r="C44" s="120" t="s">
        <v>871</v>
      </c>
      <c r="D44" s="67">
        <v>1</v>
      </c>
      <c r="E44" s="119"/>
    </row>
    <row r="45" spans="1:5" ht="20.100000000000001" customHeight="1">
      <c r="A45" s="121" t="s">
        <v>684</v>
      </c>
      <c r="B45" s="122" t="s">
        <v>685</v>
      </c>
      <c r="C45" s="120" t="s">
        <v>872</v>
      </c>
      <c r="D45" s="67">
        <v>1</v>
      </c>
      <c r="E45" s="119"/>
    </row>
    <row r="46" spans="1:5" ht="20.100000000000001" customHeight="1">
      <c r="A46" s="121" t="s">
        <v>687</v>
      </c>
      <c r="B46" s="122" t="s">
        <v>688</v>
      </c>
      <c r="C46" s="120" t="s">
        <v>873</v>
      </c>
      <c r="D46" s="67">
        <v>1</v>
      </c>
      <c r="E46" s="119"/>
    </row>
    <row r="47" spans="1:5" ht="20.100000000000001" customHeight="1">
      <c r="A47" s="121" t="s">
        <v>690</v>
      </c>
      <c r="B47" s="122" t="s">
        <v>787</v>
      </c>
      <c r="C47" s="120" t="s">
        <v>874</v>
      </c>
      <c r="D47" s="67">
        <v>1</v>
      </c>
      <c r="E47" s="119"/>
    </row>
    <row r="48" spans="1:5" ht="20.100000000000001" customHeight="1">
      <c r="A48" s="87"/>
      <c r="B48" s="87"/>
      <c r="C48" s="112"/>
      <c r="D48" s="141">
        <f>SUM(D38:D47)</f>
        <v>10</v>
      </c>
      <c r="E48" s="119"/>
    </row>
    <row r="49" spans="1:5" ht="20.100000000000001" customHeight="1">
      <c r="A49" s="121" t="s">
        <v>636</v>
      </c>
      <c r="B49" s="122" t="s">
        <v>784</v>
      </c>
      <c r="C49" s="120" t="s">
        <v>855</v>
      </c>
      <c r="D49" s="67">
        <v>1</v>
      </c>
      <c r="E49" s="119"/>
    </row>
    <row r="50" spans="1:5" ht="20.100000000000001" customHeight="1">
      <c r="A50" s="121" t="s">
        <v>638</v>
      </c>
      <c r="B50" s="122" t="s">
        <v>639</v>
      </c>
      <c r="C50" s="120" t="s">
        <v>856</v>
      </c>
      <c r="D50" s="67">
        <v>1</v>
      </c>
      <c r="E50" s="119"/>
    </row>
    <row r="51" spans="1:5" ht="20.100000000000001" customHeight="1">
      <c r="A51" s="121" t="s">
        <v>641</v>
      </c>
      <c r="B51" s="122" t="s">
        <v>785</v>
      </c>
      <c r="C51" s="120" t="s">
        <v>857</v>
      </c>
      <c r="D51" s="67">
        <v>1</v>
      </c>
      <c r="E51" s="119"/>
    </row>
    <row r="52" spans="1:5" ht="20.100000000000001" customHeight="1">
      <c r="A52" s="121" t="s">
        <v>692</v>
      </c>
      <c r="B52" s="122" t="s">
        <v>788</v>
      </c>
      <c r="C52" s="120" t="s">
        <v>875</v>
      </c>
      <c r="D52" s="67">
        <v>1</v>
      </c>
      <c r="E52" s="119"/>
    </row>
    <row r="53" spans="1:5" ht="20.100000000000001" customHeight="1">
      <c r="A53" s="121" t="s">
        <v>694</v>
      </c>
      <c r="B53" s="122" t="s">
        <v>695</v>
      </c>
      <c r="C53" s="120" t="s">
        <v>876</v>
      </c>
      <c r="D53" s="67">
        <v>1</v>
      </c>
      <c r="E53" s="119"/>
    </row>
    <row r="54" spans="1:5" ht="20.100000000000001" customHeight="1">
      <c r="A54" s="121" t="s">
        <v>697</v>
      </c>
      <c r="B54" s="122" t="s">
        <v>698</v>
      </c>
      <c r="C54" s="120" t="s">
        <v>877</v>
      </c>
      <c r="D54" s="67">
        <v>1</v>
      </c>
      <c r="E54" s="119"/>
    </row>
    <row r="55" spans="1:5" ht="20.100000000000001" customHeight="1">
      <c r="A55" s="121" t="s">
        <v>700</v>
      </c>
      <c r="B55" s="122" t="s">
        <v>701</v>
      </c>
      <c r="C55" s="120" t="s">
        <v>878</v>
      </c>
      <c r="D55" s="67">
        <v>1</v>
      </c>
      <c r="E55" s="119"/>
    </row>
    <row r="56" spans="1:5" ht="20.100000000000001" customHeight="1">
      <c r="A56" s="121" t="s">
        <v>703</v>
      </c>
      <c r="B56" s="122" t="s">
        <v>704</v>
      </c>
      <c r="C56" s="120" t="s">
        <v>879</v>
      </c>
      <c r="D56" s="67">
        <v>1</v>
      </c>
      <c r="E56" s="119"/>
    </row>
    <row r="57" spans="1:5" ht="20.100000000000001" customHeight="1">
      <c r="A57" s="121" t="s">
        <v>706</v>
      </c>
      <c r="B57" s="122" t="s">
        <v>789</v>
      </c>
      <c r="C57" s="120" t="s">
        <v>880</v>
      </c>
      <c r="D57" s="67">
        <v>1</v>
      </c>
      <c r="E57" s="119"/>
    </row>
    <row r="58" spans="1:5" ht="20.100000000000001" customHeight="1">
      <c r="A58" s="121" t="s">
        <v>708</v>
      </c>
      <c r="B58" s="122" t="s">
        <v>709</v>
      </c>
      <c r="C58" s="120" t="s">
        <v>881</v>
      </c>
      <c r="D58" s="67">
        <v>1</v>
      </c>
      <c r="E58" s="119"/>
    </row>
    <row r="59" spans="1:5" ht="20.100000000000001" customHeight="1">
      <c r="A59" s="87"/>
      <c r="B59" s="87"/>
      <c r="C59" s="112"/>
      <c r="D59" s="141">
        <f>SUM(D49:D58)</f>
        <v>10</v>
      </c>
      <c r="E59" s="119"/>
    </row>
    <row r="60" spans="1:5" ht="20.100000000000001" customHeight="1">
      <c r="A60" s="121" t="s">
        <v>643</v>
      </c>
      <c r="B60" s="122" t="s">
        <v>644</v>
      </c>
      <c r="C60" s="120" t="s">
        <v>858</v>
      </c>
      <c r="D60" s="67">
        <v>1</v>
      </c>
      <c r="E60" s="119"/>
    </row>
    <row r="61" spans="1:5" ht="20.100000000000001" customHeight="1">
      <c r="A61" s="121" t="s">
        <v>646</v>
      </c>
      <c r="B61" s="122" t="s">
        <v>647</v>
      </c>
      <c r="C61" s="120" t="s">
        <v>859</v>
      </c>
      <c r="D61" s="67">
        <v>1</v>
      </c>
      <c r="E61" s="119"/>
    </row>
    <row r="62" spans="1:5" ht="20.100000000000001" customHeight="1">
      <c r="A62" s="121" t="s">
        <v>649</v>
      </c>
      <c r="B62" s="122" t="s">
        <v>650</v>
      </c>
      <c r="C62" s="120" t="s">
        <v>860</v>
      </c>
      <c r="D62" s="67">
        <v>1</v>
      </c>
      <c r="E62" s="119"/>
    </row>
    <row r="63" spans="1:5" ht="20.100000000000001" customHeight="1">
      <c r="A63" s="87"/>
      <c r="B63" s="87"/>
      <c r="C63" s="112"/>
      <c r="D63" s="141">
        <f>SUM(D60:D62)</f>
        <v>3</v>
      </c>
      <c r="E63" s="119"/>
    </row>
    <row r="64" spans="1:5" ht="20.100000000000001" customHeight="1">
      <c r="A64" s="121" t="s">
        <v>738</v>
      </c>
      <c r="B64" s="122" t="s">
        <v>739</v>
      </c>
      <c r="C64" s="120" t="s">
        <v>895</v>
      </c>
      <c r="D64" s="67">
        <v>1</v>
      </c>
      <c r="E64" s="119"/>
    </row>
    <row r="65" spans="1:5" ht="20.100000000000001" customHeight="1">
      <c r="A65" s="121" t="s">
        <v>741</v>
      </c>
      <c r="B65" s="122" t="s">
        <v>742</v>
      </c>
      <c r="C65" s="120" t="s">
        <v>896</v>
      </c>
      <c r="D65" s="67">
        <v>1</v>
      </c>
      <c r="E65" s="119"/>
    </row>
    <row r="66" spans="1:5" ht="20.100000000000001" customHeight="1">
      <c r="A66" s="121" t="s">
        <v>744</v>
      </c>
      <c r="B66" s="122" t="s">
        <v>796</v>
      </c>
      <c r="C66" s="120" t="s">
        <v>897</v>
      </c>
      <c r="D66" s="67">
        <v>1</v>
      </c>
      <c r="E66" s="119"/>
    </row>
    <row r="67" spans="1:5" ht="20.100000000000001" customHeight="1">
      <c r="A67" s="121" t="s">
        <v>746</v>
      </c>
      <c r="B67" s="122" t="s">
        <v>797</v>
      </c>
      <c r="C67" s="120" t="s">
        <v>898</v>
      </c>
      <c r="D67" s="67">
        <v>1</v>
      </c>
      <c r="E67" s="119"/>
    </row>
    <row r="68" spans="1:5" ht="20.100000000000001" customHeight="1">
      <c r="A68" s="121" t="s">
        <v>748</v>
      </c>
      <c r="B68" s="122" t="s">
        <v>749</v>
      </c>
      <c r="C68" s="120" t="s">
        <v>899</v>
      </c>
      <c r="D68" s="67">
        <v>1</v>
      </c>
      <c r="E68" s="119"/>
    </row>
    <row r="69" spans="1:5" ht="20.100000000000001" customHeight="1">
      <c r="A69" s="121" t="s">
        <v>751</v>
      </c>
      <c r="B69" s="122" t="s">
        <v>752</v>
      </c>
      <c r="C69" s="120" t="s">
        <v>900</v>
      </c>
      <c r="D69" s="67">
        <v>1</v>
      </c>
      <c r="E69" s="119"/>
    </row>
    <row r="70" spans="1:5" ht="20.100000000000001" customHeight="1">
      <c r="A70" s="121" t="s">
        <v>754</v>
      </c>
      <c r="B70" s="122" t="s">
        <v>755</v>
      </c>
      <c r="C70" s="120" t="s">
        <v>901</v>
      </c>
      <c r="D70" s="67">
        <v>1</v>
      </c>
      <c r="E70" s="119"/>
    </row>
    <row r="71" spans="1:5" ht="20.100000000000001" customHeight="1">
      <c r="A71" s="121" t="s">
        <v>757</v>
      </c>
      <c r="B71" s="122" t="s">
        <v>798</v>
      </c>
      <c r="C71" s="120" t="s">
        <v>902</v>
      </c>
      <c r="D71" s="67">
        <v>1</v>
      </c>
      <c r="E71" s="119"/>
    </row>
    <row r="72" spans="1:5" ht="20.100000000000001" customHeight="1">
      <c r="A72" s="121" t="s">
        <v>759</v>
      </c>
      <c r="B72" s="122" t="s">
        <v>799</v>
      </c>
      <c r="C72" s="120" t="s">
        <v>903</v>
      </c>
      <c r="D72" s="67">
        <v>1</v>
      </c>
      <c r="E72" s="119"/>
    </row>
    <row r="73" spans="1:5" ht="20.100000000000001" customHeight="1">
      <c r="A73" s="121" t="s">
        <v>761</v>
      </c>
      <c r="B73" s="122" t="s">
        <v>762</v>
      </c>
      <c r="C73" s="120" t="s">
        <v>904</v>
      </c>
      <c r="D73" s="67">
        <v>1</v>
      </c>
      <c r="E73" s="119"/>
    </row>
    <row r="74" spans="1:5" ht="20.100000000000001" customHeight="1">
      <c r="A74" s="121" t="s">
        <v>764</v>
      </c>
      <c r="B74" s="122" t="s">
        <v>800</v>
      </c>
      <c r="C74" s="120" t="s">
        <v>905</v>
      </c>
      <c r="D74" s="67">
        <v>1</v>
      </c>
      <c r="E74" s="119"/>
    </row>
    <row r="75" spans="1:5" ht="20.100000000000001" customHeight="1">
      <c r="A75" s="87"/>
      <c r="B75" s="87"/>
      <c r="C75" s="112"/>
      <c r="D75" s="141">
        <f>SUM(D64:D74)</f>
        <v>11</v>
      </c>
      <c r="E75" s="119"/>
    </row>
    <row r="76" spans="1:5" ht="20.100000000000001" customHeight="1">
      <c r="A76" s="121" t="s">
        <v>772</v>
      </c>
      <c r="B76" s="124" t="s">
        <v>790</v>
      </c>
      <c r="C76" s="120" t="s">
        <v>882</v>
      </c>
      <c r="D76" s="67">
        <v>3</v>
      </c>
      <c r="E76" s="119"/>
    </row>
    <row r="77" spans="1:5" ht="20.100000000000001" customHeight="1">
      <c r="A77" s="121" t="s">
        <v>782</v>
      </c>
      <c r="B77" s="122"/>
      <c r="C77" s="120" t="s">
        <v>883</v>
      </c>
      <c r="D77" s="67">
        <v>3</v>
      </c>
      <c r="E77" s="119"/>
    </row>
    <row r="78" spans="1:5" ht="20.100000000000001" customHeight="1">
      <c r="A78" s="121" t="s">
        <v>711</v>
      </c>
      <c r="B78" s="122" t="s">
        <v>712</v>
      </c>
      <c r="C78" s="120" t="s">
        <v>884</v>
      </c>
      <c r="D78" s="67">
        <v>3</v>
      </c>
      <c r="E78" s="119"/>
    </row>
    <row r="79" spans="1:5" ht="20.100000000000001" customHeight="1">
      <c r="A79" s="121" t="s">
        <v>714</v>
      </c>
      <c r="B79" s="122" t="s">
        <v>715</v>
      </c>
      <c r="C79" s="120" t="s">
        <v>885</v>
      </c>
      <c r="D79" s="67">
        <v>3</v>
      </c>
      <c r="E79" s="119"/>
    </row>
    <row r="80" spans="1:5" ht="20.100000000000001" customHeight="1">
      <c r="A80" s="121" t="s">
        <v>717</v>
      </c>
      <c r="B80" s="122" t="s">
        <v>791</v>
      </c>
      <c r="C80" s="120" t="s">
        <v>886</v>
      </c>
      <c r="D80" s="67">
        <v>3</v>
      </c>
      <c r="E80" s="119"/>
    </row>
    <row r="81" spans="1:5" ht="20.100000000000001" customHeight="1">
      <c r="A81" s="121" t="s">
        <v>719</v>
      </c>
      <c r="B81" s="122" t="s">
        <v>720</v>
      </c>
      <c r="C81" s="120" t="s">
        <v>887</v>
      </c>
      <c r="D81" s="67">
        <v>3</v>
      </c>
      <c r="E81" s="119"/>
    </row>
    <row r="82" spans="1:5" ht="20.100000000000001" customHeight="1">
      <c r="A82" s="121" t="s">
        <v>722</v>
      </c>
      <c r="B82" s="122" t="s">
        <v>792</v>
      </c>
      <c r="C82" s="120" t="s">
        <v>888</v>
      </c>
      <c r="D82" s="67">
        <v>3</v>
      </c>
      <c r="E82" s="119"/>
    </row>
    <row r="83" spans="1:5" ht="20.100000000000001" customHeight="1">
      <c r="A83" s="121" t="s">
        <v>724</v>
      </c>
      <c r="B83" s="122" t="s">
        <v>792</v>
      </c>
      <c r="C83" s="120" t="s">
        <v>889</v>
      </c>
      <c r="D83" s="67">
        <v>3</v>
      </c>
      <c r="E83" s="119"/>
    </row>
    <row r="84" spans="1:5" ht="22.5" customHeight="1">
      <c r="A84" s="121" t="s">
        <v>726</v>
      </c>
      <c r="B84" s="122" t="s">
        <v>727</v>
      </c>
      <c r="C84" s="120" t="s">
        <v>890</v>
      </c>
      <c r="D84" s="67">
        <v>3</v>
      </c>
      <c r="E84" s="119"/>
    </row>
    <row r="85" spans="1:5" ht="20.100000000000001" customHeight="1">
      <c r="A85" s="121" t="s">
        <v>729</v>
      </c>
      <c r="B85" s="122" t="s">
        <v>793</v>
      </c>
      <c r="C85" s="120" t="s">
        <v>891</v>
      </c>
      <c r="D85" s="67">
        <v>3</v>
      </c>
      <c r="E85" s="119"/>
    </row>
    <row r="86" spans="1:5" ht="20.100000000000001" customHeight="1">
      <c r="A86" s="121" t="s">
        <v>731</v>
      </c>
      <c r="B86" s="122" t="s">
        <v>732</v>
      </c>
      <c r="C86" s="120" t="s">
        <v>892</v>
      </c>
      <c r="D86" s="67">
        <v>3</v>
      </c>
      <c r="E86" s="68"/>
    </row>
    <row r="87" spans="1:5" ht="20.100000000000001" customHeight="1">
      <c r="A87" s="121" t="s">
        <v>734</v>
      </c>
      <c r="B87" s="122" t="s">
        <v>794</v>
      </c>
      <c r="C87" s="120" t="s">
        <v>893</v>
      </c>
      <c r="D87" s="67">
        <v>3</v>
      </c>
      <c r="E87" s="68"/>
    </row>
    <row r="88" spans="1:5" ht="20.100000000000001" customHeight="1">
      <c r="A88" s="121" t="s">
        <v>736</v>
      </c>
      <c r="B88" s="122" t="s">
        <v>795</v>
      </c>
      <c r="C88" s="120" t="s">
        <v>894</v>
      </c>
      <c r="D88" s="67">
        <v>3</v>
      </c>
      <c r="E88" s="68"/>
    </row>
    <row r="89" spans="1:5" ht="20.100000000000001" customHeight="1">
      <c r="A89" s="68"/>
      <c r="B89" s="68"/>
      <c r="C89" s="68"/>
      <c r="D89" s="113">
        <f>SUM(D76:D88)</f>
        <v>39</v>
      </c>
      <c r="E89" s="119"/>
    </row>
    <row r="90" spans="1:5" ht="20.100000000000001" customHeight="1">
      <c r="A90" s="123" t="s">
        <v>45</v>
      </c>
      <c r="B90" s="122">
        <v>1604070121</v>
      </c>
      <c r="C90" s="120" t="s">
        <v>906</v>
      </c>
      <c r="D90" s="67">
        <v>2</v>
      </c>
      <c r="E90" s="119"/>
    </row>
    <row r="91" spans="1:5" ht="20.100000000000001" customHeight="1">
      <c r="A91" s="123" t="s">
        <v>46</v>
      </c>
      <c r="B91" s="122" t="s">
        <v>801</v>
      </c>
      <c r="C91" s="120" t="s">
        <v>907</v>
      </c>
      <c r="D91" s="67">
        <v>2</v>
      </c>
      <c r="E91" s="119"/>
    </row>
    <row r="92" spans="1:5" ht="20.100000000000001" customHeight="1">
      <c r="A92" s="123">
        <v>70120040</v>
      </c>
      <c r="B92" s="122" t="s">
        <v>199</v>
      </c>
      <c r="C92" s="120" t="s">
        <v>908</v>
      </c>
      <c r="D92" s="67">
        <v>2</v>
      </c>
      <c r="E92" s="119"/>
    </row>
    <row r="93" spans="1:5" ht="20.100000000000001" customHeight="1">
      <c r="A93" s="123" t="s">
        <v>780</v>
      </c>
      <c r="B93" s="122" t="s">
        <v>802</v>
      </c>
      <c r="C93" s="120" t="s">
        <v>909</v>
      </c>
      <c r="D93" s="67">
        <v>2</v>
      </c>
      <c r="E93" s="119"/>
    </row>
    <row r="94" spans="1:5" ht="20.100000000000001" customHeight="1">
      <c r="A94" s="123">
        <v>70120050</v>
      </c>
      <c r="B94" s="122" t="s">
        <v>201</v>
      </c>
      <c r="C94" s="120" t="s">
        <v>910</v>
      </c>
      <c r="D94" s="67">
        <v>2</v>
      </c>
      <c r="E94" s="119"/>
    </row>
    <row r="95" spans="1:5" ht="20.100000000000001" customHeight="1">
      <c r="A95" s="123">
        <v>70120055</v>
      </c>
      <c r="B95" s="122" t="s">
        <v>201</v>
      </c>
      <c r="C95" s="120" t="s">
        <v>911</v>
      </c>
      <c r="D95" s="67">
        <v>2</v>
      </c>
      <c r="E95" s="119"/>
    </row>
    <row r="96" spans="1:5" ht="20.100000000000001" customHeight="1">
      <c r="A96" s="123"/>
      <c r="B96" s="122"/>
      <c r="C96" s="120"/>
      <c r="D96" s="113">
        <f>SUM(D90:D95)</f>
        <v>12</v>
      </c>
      <c r="E96" s="119"/>
    </row>
    <row r="97" spans="1:5" ht="20.100000000000001" customHeight="1">
      <c r="A97" s="121" t="s">
        <v>766</v>
      </c>
      <c r="B97" s="122" t="s">
        <v>767</v>
      </c>
      <c r="C97" s="120" t="s">
        <v>912</v>
      </c>
      <c r="D97" s="67">
        <v>2</v>
      </c>
      <c r="E97" s="119"/>
    </row>
    <row r="98" spans="1:5" ht="20.100000000000001" customHeight="1">
      <c r="A98" s="121" t="s">
        <v>769</v>
      </c>
      <c r="B98" s="122" t="s">
        <v>770</v>
      </c>
      <c r="C98" s="120" t="s">
        <v>913</v>
      </c>
      <c r="D98" s="67">
        <v>2</v>
      </c>
      <c r="E98" s="119"/>
    </row>
    <row r="99" spans="1:5" ht="20.100000000000001" customHeight="1">
      <c r="B99" s="62"/>
      <c r="C99" s="62"/>
      <c r="D99" s="62"/>
      <c r="E99" s="142"/>
    </row>
    <row r="100" spans="1:5" ht="20.100000000000001" customHeight="1">
      <c r="B100" s="62"/>
      <c r="C100" s="62"/>
      <c r="D100" s="62"/>
      <c r="E100" s="62"/>
    </row>
    <row r="101" spans="1:5" ht="20.100000000000001" customHeight="1">
      <c r="A101" s="114"/>
      <c r="B101" s="114"/>
      <c r="C101" s="100"/>
      <c r="D101" s="115"/>
      <c r="E101" s="71"/>
    </row>
    <row r="102" spans="1:5" ht="20.100000000000001" customHeight="1">
      <c r="A102" s="114"/>
      <c r="B102" s="89"/>
      <c r="C102" s="95" t="s">
        <v>914</v>
      </c>
      <c r="D102" s="115"/>
      <c r="E102" s="71"/>
    </row>
    <row r="103" spans="1:5" ht="20.100000000000001" customHeight="1">
      <c r="A103" s="114"/>
      <c r="B103" s="116" t="s">
        <v>100</v>
      </c>
      <c r="C103" s="95" t="s">
        <v>101</v>
      </c>
      <c r="D103" s="115"/>
      <c r="E103" s="71"/>
    </row>
    <row r="104" spans="1:5" ht="20.100000000000001" customHeight="1">
      <c r="A104" s="114"/>
      <c r="B104" s="89"/>
      <c r="C104" s="95" t="s">
        <v>102</v>
      </c>
      <c r="D104" s="115"/>
      <c r="E104" s="71"/>
    </row>
    <row r="105" spans="1:5" ht="20.100000000000001" customHeight="1">
      <c r="A105" s="114"/>
      <c r="B105" s="70">
        <v>1</v>
      </c>
      <c r="C105" s="117" t="s">
        <v>915</v>
      </c>
      <c r="D105" s="115"/>
      <c r="E105" s="71"/>
    </row>
    <row r="106" spans="1:5" ht="20.100000000000001" customHeight="1">
      <c r="A106" s="114"/>
      <c r="B106" s="70">
        <v>1</v>
      </c>
      <c r="C106" s="117" t="s">
        <v>916</v>
      </c>
      <c r="D106" s="115"/>
      <c r="E106" s="71"/>
    </row>
    <row r="107" spans="1:5" ht="20.100000000000001" customHeight="1">
      <c r="A107" s="114"/>
      <c r="B107" s="70">
        <v>1</v>
      </c>
      <c r="C107" s="94" t="s">
        <v>917</v>
      </c>
      <c r="D107" s="115"/>
      <c r="E107" s="71"/>
    </row>
    <row r="108" spans="1:5" ht="20.100000000000001" customHeight="1">
      <c r="A108" s="114"/>
      <c r="B108" s="70">
        <v>1</v>
      </c>
      <c r="C108" s="94" t="s">
        <v>918</v>
      </c>
      <c r="D108" s="115"/>
      <c r="E108" s="71"/>
    </row>
    <row r="109" spans="1:5" ht="20.100000000000001" customHeight="1">
      <c r="A109" s="114"/>
      <c r="B109" s="70">
        <v>1</v>
      </c>
      <c r="C109" s="94" t="s">
        <v>967</v>
      </c>
      <c r="D109" s="115"/>
      <c r="E109" s="71"/>
    </row>
    <row r="110" spans="1:5" ht="20.100000000000001" customHeight="1">
      <c r="A110" s="114"/>
      <c r="B110" s="70">
        <v>1</v>
      </c>
      <c r="C110" s="94" t="s">
        <v>919</v>
      </c>
      <c r="D110" s="115"/>
      <c r="E110" s="71"/>
    </row>
    <row r="111" spans="1:5" ht="20.100000000000001" customHeight="1">
      <c r="A111" s="114"/>
      <c r="B111" s="70">
        <v>1</v>
      </c>
      <c r="C111" s="94" t="s">
        <v>920</v>
      </c>
      <c r="D111" s="115"/>
      <c r="E111" s="71"/>
    </row>
    <row r="112" spans="1:5" ht="20.100000000000001" customHeight="1">
      <c r="A112" s="114"/>
      <c r="B112" s="70">
        <v>1</v>
      </c>
      <c r="C112" s="118" t="s">
        <v>576</v>
      </c>
      <c r="D112" s="115"/>
      <c r="E112" s="71"/>
    </row>
    <row r="113" spans="1:5" ht="20.100000000000001" customHeight="1">
      <c r="A113" s="114"/>
      <c r="B113" s="70">
        <v>1</v>
      </c>
      <c r="C113" s="118" t="s">
        <v>921</v>
      </c>
      <c r="D113" s="115"/>
      <c r="E113" s="71"/>
    </row>
    <row r="114" spans="1:5" ht="20.100000000000001" customHeight="1">
      <c r="A114" s="114"/>
      <c r="B114" s="74">
        <v>1</v>
      </c>
      <c r="C114" s="117" t="s">
        <v>922</v>
      </c>
      <c r="D114" s="115"/>
      <c r="E114" s="71"/>
    </row>
    <row r="115" spans="1:5" ht="20.100000000000001" customHeight="1">
      <c r="A115" s="114"/>
      <c r="B115" s="70">
        <v>1</v>
      </c>
      <c r="C115" s="117" t="s">
        <v>923</v>
      </c>
      <c r="D115" s="115"/>
      <c r="E115" s="71"/>
    </row>
    <row r="116" spans="1:5" ht="20.100000000000001" customHeight="1">
      <c r="A116" s="114"/>
      <c r="B116" s="70">
        <v>1</v>
      </c>
      <c r="C116" s="117" t="s">
        <v>924</v>
      </c>
      <c r="D116" s="115"/>
      <c r="E116" s="71"/>
    </row>
    <row r="117" spans="1:5" ht="20.100000000000001" customHeight="1">
      <c r="A117" s="114"/>
      <c r="B117" s="70">
        <v>1</v>
      </c>
      <c r="C117" s="117" t="s">
        <v>925</v>
      </c>
      <c r="D117" s="115"/>
      <c r="E117" s="71"/>
    </row>
    <row r="118" spans="1:5" ht="20.100000000000001" customHeight="1">
      <c r="A118" s="114"/>
      <c r="B118" s="70">
        <v>1</v>
      </c>
      <c r="C118" s="117" t="s">
        <v>601</v>
      </c>
      <c r="D118" s="115"/>
      <c r="E118" s="71"/>
    </row>
    <row r="119" spans="1:5" ht="20.100000000000001" customHeight="1">
      <c r="A119" s="114"/>
      <c r="B119" s="70">
        <v>1</v>
      </c>
      <c r="C119" s="117" t="s">
        <v>926</v>
      </c>
      <c r="D119" s="115"/>
      <c r="E119" s="71"/>
    </row>
    <row r="120" spans="1:5" ht="20.100000000000001" customHeight="1">
      <c r="A120" s="114"/>
      <c r="B120" s="70">
        <v>1</v>
      </c>
      <c r="C120" s="117" t="s">
        <v>927</v>
      </c>
      <c r="D120" s="115"/>
      <c r="E120" s="71"/>
    </row>
    <row r="121" spans="1:5" ht="20.100000000000001" customHeight="1">
      <c r="A121" s="114"/>
      <c r="B121" s="74">
        <f>SUM(B105:B120)</f>
        <v>16</v>
      </c>
      <c r="C121" s="117"/>
      <c r="D121" s="115"/>
      <c r="E121" s="71"/>
    </row>
    <row r="122" spans="1:5" ht="20.100000000000001" customHeight="1">
      <c r="A122" s="114"/>
      <c r="B122" s="56"/>
      <c r="C122" s="138"/>
      <c r="D122" s="115"/>
      <c r="E122" s="71"/>
    </row>
    <row r="123" spans="1:5" ht="20.100000000000001" customHeight="1">
      <c r="A123" s="114"/>
      <c r="B123" s="70"/>
      <c r="C123" s="88" t="s">
        <v>579</v>
      </c>
      <c r="D123" s="115"/>
      <c r="E123" s="71"/>
    </row>
    <row r="124" spans="1:5" ht="20.100000000000001" customHeight="1">
      <c r="A124" s="114"/>
      <c r="B124" s="70">
        <v>1</v>
      </c>
      <c r="C124" s="81" t="s">
        <v>928</v>
      </c>
      <c r="D124" s="115"/>
      <c r="E124" s="71"/>
    </row>
    <row r="125" spans="1:5" ht="20.100000000000001" customHeight="1">
      <c r="A125" s="114"/>
      <c r="B125" s="70">
        <v>1</v>
      </c>
      <c r="C125" s="81" t="s">
        <v>929</v>
      </c>
      <c r="D125" s="115"/>
      <c r="E125" s="71"/>
    </row>
    <row r="126" spans="1:5" ht="20.100000000000001" customHeight="1">
      <c r="A126" s="114"/>
      <c r="B126" s="70">
        <v>1</v>
      </c>
      <c r="C126" s="117" t="s">
        <v>930</v>
      </c>
      <c r="D126" s="115"/>
      <c r="E126" s="71"/>
    </row>
    <row r="127" spans="1:5" ht="20.100000000000001" customHeight="1">
      <c r="A127" s="114"/>
      <c r="B127" s="70">
        <v>1</v>
      </c>
      <c r="C127" s="117" t="s">
        <v>931</v>
      </c>
      <c r="D127" s="115"/>
      <c r="E127" s="71"/>
    </row>
    <row r="128" spans="1:5" ht="20.100000000000001" customHeight="1">
      <c r="A128" s="114"/>
      <c r="B128" s="70">
        <v>2</v>
      </c>
      <c r="C128" s="117" t="s">
        <v>932</v>
      </c>
      <c r="D128" s="115"/>
      <c r="E128" s="71"/>
    </row>
    <row r="129" spans="1:5" ht="20.100000000000001" customHeight="1">
      <c r="A129" s="114"/>
      <c r="B129" s="70">
        <v>1</v>
      </c>
      <c r="C129" s="117" t="s">
        <v>933</v>
      </c>
      <c r="D129" s="115"/>
      <c r="E129" s="71"/>
    </row>
    <row r="130" spans="1:5" ht="20.100000000000001" customHeight="1">
      <c r="A130" s="114"/>
      <c r="B130" s="70">
        <v>1</v>
      </c>
      <c r="C130" s="117" t="s">
        <v>934</v>
      </c>
      <c r="D130" s="115"/>
      <c r="E130" s="71"/>
    </row>
    <row r="131" spans="1:5" ht="20.100000000000001" customHeight="1">
      <c r="A131" s="114"/>
      <c r="B131" s="70">
        <v>2</v>
      </c>
      <c r="C131" s="117" t="s">
        <v>935</v>
      </c>
      <c r="D131" s="115"/>
      <c r="E131" s="71"/>
    </row>
    <row r="132" spans="1:5" ht="20.100000000000001" customHeight="1">
      <c r="A132" s="114"/>
      <c r="B132" s="70">
        <v>1</v>
      </c>
      <c r="C132" s="81" t="s">
        <v>936</v>
      </c>
      <c r="D132" s="115"/>
      <c r="E132" s="71"/>
    </row>
    <row r="133" spans="1:5" ht="20.100000000000001" customHeight="1">
      <c r="A133" s="114"/>
      <c r="B133" s="70">
        <v>1</v>
      </c>
      <c r="C133" s="117" t="s">
        <v>937</v>
      </c>
      <c r="D133" s="115"/>
      <c r="E133" s="71"/>
    </row>
    <row r="134" spans="1:5" ht="20.100000000000001" customHeight="1">
      <c r="A134" s="114"/>
      <c r="B134" s="70">
        <v>1</v>
      </c>
      <c r="C134" s="117" t="s">
        <v>938</v>
      </c>
      <c r="D134" s="115"/>
      <c r="E134" s="71"/>
    </row>
    <row r="135" spans="1:5" ht="20.100000000000001" customHeight="1">
      <c r="A135" s="114"/>
      <c r="B135" s="70">
        <v>1</v>
      </c>
      <c r="C135" s="117" t="s">
        <v>939</v>
      </c>
      <c r="D135" s="115"/>
      <c r="E135" s="71"/>
    </row>
    <row r="136" spans="1:5" ht="20.100000000000001" customHeight="1">
      <c r="A136" s="114"/>
      <c r="B136" s="70">
        <v>1</v>
      </c>
      <c r="C136" s="117" t="s">
        <v>940</v>
      </c>
      <c r="D136" s="115"/>
      <c r="E136" s="71"/>
    </row>
    <row r="137" spans="1:5" ht="20.100000000000001" customHeight="1">
      <c r="A137" s="114"/>
      <c r="B137" s="70">
        <v>1</v>
      </c>
      <c r="C137" s="117" t="s">
        <v>941</v>
      </c>
      <c r="D137" s="115"/>
      <c r="E137" s="71"/>
    </row>
    <row r="138" spans="1:5" ht="20.100000000000001" customHeight="1">
      <c r="A138" s="114"/>
      <c r="B138" s="70">
        <v>1</v>
      </c>
      <c r="C138" s="117" t="s">
        <v>942</v>
      </c>
      <c r="D138" s="115"/>
      <c r="E138" s="71"/>
    </row>
    <row r="139" spans="1:5" ht="20.100000000000001" customHeight="1">
      <c r="A139" s="114"/>
      <c r="B139" s="70">
        <v>1</v>
      </c>
      <c r="C139" s="117" t="s">
        <v>943</v>
      </c>
      <c r="D139" s="115"/>
      <c r="E139" s="71"/>
    </row>
    <row r="140" spans="1:5" ht="20.100000000000001" customHeight="1">
      <c r="A140" s="114"/>
      <c r="B140" s="70">
        <v>1</v>
      </c>
      <c r="C140" s="117" t="s">
        <v>944</v>
      </c>
      <c r="D140" s="115"/>
      <c r="E140" s="71"/>
    </row>
    <row r="141" spans="1:5" ht="20.100000000000001" customHeight="1">
      <c r="A141" s="114"/>
      <c r="B141" s="70">
        <v>1</v>
      </c>
      <c r="C141" s="117" t="s">
        <v>945</v>
      </c>
      <c r="D141" s="115"/>
      <c r="E141" s="71"/>
    </row>
    <row r="142" spans="1:5" ht="20.100000000000001" customHeight="1">
      <c r="A142" s="114"/>
      <c r="B142" s="70">
        <v>1</v>
      </c>
      <c r="C142" s="117" t="s">
        <v>946</v>
      </c>
      <c r="D142" s="115"/>
      <c r="E142" s="71"/>
    </row>
    <row r="143" spans="1:5" ht="20.100000000000001" customHeight="1">
      <c r="A143" s="114"/>
      <c r="B143" s="70">
        <v>1</v>
      </c>
      <c r="C143" s="117" t="s">
        <v>580</v>
      </c>
      <c r="D143" s="115"/>
      <c r="E143" s="71"/>
    </row>
    <row r="144" spans="1:5" ht="20.100000000000001" customHeight="1">
      <c r="A144" s="114"/>
      <c r="B144" s="70">
        <v>1</v>
      </c>
      <c r="C144" s="117" t="s">
        <v>620</v>
      </c>
      <c r="D144" s="115"/>
      <c r="E144" s="71"/>
    </row>
    <row r="145" spans="1:5" ht="20.100000000000001" customHeight="1">
      <c r="A145" s="114"/>
      <c r="B145" s="70">
        <v>1</v>
      </c>
      <c r="C145" s="117" t="s">
        <v>947</v>
      </c>
      <c r="D145" s="115"/>
      <c r="E145" s="71"/>
    </row>
    <row r="146" spans="1:5" ht="20.100000000000001" customHeight="1">
      <c r="A146" s="114"/>
      <c r="B146" s="70">
        <v>1</v>
      </c>
      <c r="C146" s="117" t="s">
        <v>577</v>
      </c>
      <c r="D146" s="115"/>
      <c r="E146" s="71"/>
    </row>
    <row r="147" spans="1:5" ht="20.100000000000001" customHeight="1">
      <c r="A147" s="114"/>
      <c r="B147" s="70">
        <v>1</v>
      </c>
      <c r="C147" s="117" t="s">
        <v>948</v>
      </c>
      <c r="D147" s="115"/>
      <c r="E147" s="71"/>
    </row>
    <row r="148" spans="1:5" ht="20.100000000000001" customHeight="1">
      <c r="A148" s="114"/>
      <c r="B148" s="70">
        <v>1</v>
      </c>
      <c r="C148" s="117" t="s">
        <v>949</v>
      </c>
      <c r="D148" s="115"/>
      <c r="E148" s="71"/>
    </row>
    <row r="149" spans="1:5" ht="20.100000000000001" customHeight="1">
      <c r="A149" s="114"/>
      <c r="B149" s="70">
        <v>1</v>
      </c>
      <c r="C149" s="117" t="s">
        <v>950</v>
      </c>
      <c r="D149" s="115"/>
      <c r="E149" s="71"/>
    </row>
    <row r="150" spans="1:5" ht="20.100000000000001" customHeight="1">
      <c r="A150" s="114"/>
      <c r="B150" s="70">
        <v>1</v>
      </c>
      <c r="C150" s="117" t="s">
        <v>572</v>
      </c>
      <c r="D150" s="115"/>
      <c r="E150" s="71"/>
    </row>
    <row r="151" spans="1:5" ht="20.100000000000001" customHeight="1">
      <c r="A151" s="114"/>
      <c r="B151" s="74">
        <f>SUM(B124:B150)</f>
        <v>29</v>
      </c>
      <c r="C151" s="117"/>
      <c r="D151" s="115"/>
      <c r="E151" s="71"/>
    </row>
    <row r="152" spans="1:5" ht="20.100000000000001" customHeight="1">
      <c r="A152" s="114"/>
      <c r="B152" s="56"/>
      <c r="C152" s="138"/>
      <c r="D152" s="115"/>
      <c r="E152" s="71"/>
    </row>
    <row r="153" spans="1:5" ht="20.100000000000001" customHeight="1">
      <c r="A153" s="114"/>
      <c r="B153" s="70"/>
      <c r="C153" s="95" t="s">
        <v>143</v>
      </c>
      <c r="D153" s="115"/>
      <c r="E153" s="71"/>
    </row>
    <row r="154" spans="1:5" ht="20.100000000000001" customHeight="1">
      <c r="A154" s="114"/>
      <c r="B154" s="70">
        <v>1</v>
      </c>
      <c r="C154" s="81" t="s">
        <v>951</v>
      </c>
      <c r="D154" s="115"/>
      <c r="E154" s="71"/>
    </row>
    <row r="155" spans="1:5" ht="20.100000000000001" customHeight="1">
      <c r="A155" s="114"/>
      <c r="B155" s="70">
        <v>2</v>
      </c>
      <c r="C155" s="81" t="s">
        <v>952</v>
      </c>
      <c r="D155" s="115"/>
      <c r="E155" s="71"/>
    </row>
    <row r="156" spans="1:5" ht="20.100000000000001" customHeight="1">
      <c r="A156" s="114"/>
      <c r="B156" s="70">
        <v>1</v>
      </c>
      <c r="C156" s="117" t="s">
        <v>953</v>
      </c>
      <c r="D156" s="115"/>
      <c r="E156" s="71"/>
    </row>
    <row r="157" spans="1:5" ht="20.100000000000001" customHeight="1">
      <c r="A157" s="114"/>
      <c r="B157" s="70">
        <v>1</v>
      </c>
      <c r="C157" s="117" t="s">
        <v>954</v>
      </c>
      <c r="D157" s="115"/>
      <c r="E157" s="71"/>
    </row>
    <row r="158" spans="1:5" ht="20.100000000000001" customHeight="1">
      <c r="A158" s="114"/>
      <c r="B158" s="70">
        <v>1</v>
      </c>
      <c r="C158" s="117" t="s">
        <v>955</v>
      </c>
      <c r="D158" s="115"/>
      <c r="E158" s="71"/>
    </row>
    <row r="159" spans="1:5" ht="20.100000000000001" customHeight="1">
      <c r="A159" s="114"/>
      <c r="B159" s="70">
        <v>3</v>
      </c>
      <c r="C159" s="117" t="s">
        <v>956</v>
      </c>
      <c r="D159" s="115"/>
      <c r="E159" s="71"/>
    </row>
    <row r="160" spans="1:5" ht="20.100000000000001" customHeight="1">
      <c r="A160" s="114"/>
      <c r="B160" s="70">
        <v>1</v>
      </c>
      <c r="C160" s="117" t="s">
        <v>582</v>
      </c>
      <c r="D160" s="115"/>
    </row>
    <row r="161" spans="1:4" ht="20.100000000000001" customHeight="1">
      <c r="A161" s="114"/>
      <c r="B161" s="70">
        <v>1</v>
      </c>
      <c r="C161" s="117" t="s">
        <v>957</v>
      </c>
      <c r="D161" s="115"/>
    </row>
    <row r="162" spans="1:4" ht="20.100000000000001" customHeight="1">
      <c r="A162" s="114"/>
      <c r="B162" s="70">
        <v>1</v>
      </c>
      <c r="C162" s="117" t="s">
        <v>958</v>
      </c>
      <c r="D162" s="115"/>
    </row>
    <row r="163" spans="1:4" ht="20.100000000000001" customHeight="1">
      <c r="A163" s="114"/>
      <c r="B163" s="70">
        <v>1</v>
      </c>
      <c r="C163" s="94" t="s">
        <v>959</v>
      </c>
      <c r="D163" s="115"/>
    </row>
    <row r="164" spans="1:4" ht="20.100000000000001" customHeight="1">
      <c r="A164" s="114"/>
      <c r="B164" s="70">
        <v>1</v>
      </c>
      <c r="C164" s="94" t="s">
        <v>571</v>
      </c>
      <c r="D164" s="115"/>
    </row>
    <row r="165" spans="1:4" ht="20.100000000000001" customHeight="1">
      <c r="A165" s="114"/>
      <c r="B165" s="70">
        <v>1</v>
      </c>
      <c r="C165" s="94" t="s">
        <v>960</v>
      </c>
      <c r="D165" s="115"/>
    </row>
    <row r="166" spans="1:4" ht="20.100000000000001" customHeight="1">
      <c r="A166" s="114"/>
      <c r="B166" s="70">
        <v>1</v>
      </c>
      <c r="C166" s="81" t="s">
        <v>594</v>
      </c>
      <c r="D166" s="115"/>
    </row>
    <row r="167" spans="1:4" ht="20.100000000000001" customHeight="1">
      <c r="A167" s="114"/>
      <c r="B167" s="70">
        <v>1</v>
      </c>
      <c r="C167" s="81" t="s">
        <v>961</v>
      </c>
      <c r="D167" s="115"/>
    </row>
    <row r="168" spans="1:4" ht="20.100000000000001" customHeight="1">
      <c r="A168" s="114"/>
      <c r="B168" s="70">
        <v>10</v>
      </c>
      <c r="C168" s="75" t="s">
        <v>962</v>
      </c>
      <c r="D168" s="115"/>
    </row>
    <row r="169" spans="1:4" ht="20.100000000000001" customHeight="1">
      <c r="A169" s="114"/>
      <c r="B169" s="70">
        <v>2</v>
      </c>
      <c r="C169" s="75" t="s">
        <v>624</v>
      </c>
      <c r="D169" s="115"/>
    </row>
    <row r="170" spans="1:4" ht="20.100000000000001" customHeight="1">
      <c r="A170" s="114"/>
      <c r="B170" s="74">
        <f>SUM(B154:B169)</f>
        <v>29</v>
      </c>
      <c r="C170" s="75"/>
      <c r="D170" s="115"/>
    </row>
    <row r="171" spans="1:4" ht="20.100000000000001" customHeight="1">
      <c r="A171" s="114"/>
      <c r="B171" s="70"/>
      <c r="C171" s="75"/>
      <c r="D171" s="115"/>
    </row>
    <row r="172" spans="1:4" ht="20.100000000000001" customHeight="1">
      <c r="A172" s="114"/>
      <c r="B172" s="70">
        <v>1</v>
      </c>
      <c r="C172" s="75" t="s">
        <v>963</v>
      </c>
      <c r="D172" s="115"/>
    </row>
    <row r="173" spans="1:4" ht="20.100000000000001" customHeight="1">
      <c r="A173" s="114"/>
      <c r="B173" s="70">
        <v>4</v>
      </c>
      <c r="C173" s="75" t="s">
        <v>206</v>
      </c>
      <c r="D173" s="115"/>
    </row>
    <row r="174" spans="1:4" ht="20.100000000000001" customHeight="1">
      <c r="A174" s="114"/>
      <c r="B174" s="70">
        <v>1</v>
      </c>
      <c r="C174" s="75" t="s">
        <v>964</v>
      </c>
      <c r="D174" s="115"/>
    </row>
    <row r="175" spans="1:4" ht="20.100000000000001" customHeight="1">
      <c r="A175" s="114"/>
      <c r="B175" s="70">
        <v>1</v>
      </c>
      <c r="C175" s="75" t="s">
        <v>208</v>
      </c>
      <c r="D175" s="115"/>
    </row>
    <row r="176" spans="1:4" ht="20.100000000000001" customHeight="1">
      <c r="A176" s="114"/>
      <c r="B176" s="70">
        <v>1</v>
      </c>
      <c r="C176" s="75" t="s">
        <v>965</v>
      </c>
      <c r="D176" s="115"/>
    </row>
    <row r="177" spans="1:4" ht="20.100000000000001" customHeight="1">
      <c r="A177" s="114"/>
      <c r="B177" s="70">
        <f>SUM(B172:B176)</f>
        <v>8</v>
      </c>
      <c r="C177" s="75"/>
      <c r="D177" s="102"/>
    </row>
    <row r="178" spans="1:4" ht="20.100000000000001" customHeight="1">
      <c r="A178" s="114"/>
      <c r="B178" s="73"/>
      <c r="C178" s="100"/>
      <c r="D178" s="115"/>
    </row>
    <row r="179" spans="1:4" ht="20.100000000000001" customHeight="1">
      <c r="A179" s="114"/>
      <c r="B179" s="114"/>
      <c r="C179" s="100"/>
      <c r="D179" s="115"/>
    </row>
    <row r="180" spans="1:4" ht="20.100000000000001" customHeight="1">
      <c r="A180" s="9"/>
      <c r="B180" s="7"/>
      <c r="C180" s="8"/>
    </row>
    <row r="181" spans="1:4" ht="20.100000000000001" customHeight="1" thickBot="1">
      <c r="A181" s="55" t="s">
        <v>94</v>
      </c>
      <c r="B181" s="44"/>
      <c r="C181" s="44"/>
    </row>
    <row r="182" spans="1:4" ht="20.100000000000001" customHeight="1">
      <c r="A182" s="55"/>
      <c r="B182" s="43"/>
      <c r="C182" s="43"/>
    </row>
    <row r="183" spans="1:4" ht="20.100000000000001" customHeight="1">
      <c r="A183" s="55"/>
      <c r="B183" s="43"/>
      <c r="C183" s="43"/>
    </row>
    <row r="184" spans="1:4" ht="20.100000000000001" customHeight="1" thickBot="1">
      <c r="A184" s="55" t="s">
        <v>95</v>
      </c>
      <c r="B184" s="44"/>
      <c r="C184" s="44"/>
    </row>
    <row r="185" spans="1:4" ht="20.100000000000001" customHeight="1">
      <c r="A185" s="55"/>
      <c r="B185" s="43"/>
      <c r="C185" s="43"/>
    </row>
    <row r="186" spans="1:4" ht="20.100000000000001" customHeight="1">
      <c r="A186" s="55"/>
      <c r="B186" s="43"/>
      <c r="C186" s="43"/>
    </row>
    <row r="187" spans="1:4" ht="20.100000000000001" customHeight="1" thickBot="1">
      <c r="A187" s="55" t="s">
        <v>96</v>
      </c>
      <c r="B187" s="44"/>
      <c r="C187" s="44"/>
    </row>
    <row r="188" spans="1:4" ht="20.100000000000001" customHeight="1">
      <c r="A188" s="55"/>
      <c r="B188" s="43"/>
      <c r="C188" s="43"/>
    </row>
    <row r="189" spans="1:4" ht="20.100000000000001" customHeight="1">
      <c r="A189" s="55"/>
      <c r="B189" s="43"/>
      <c r="C189" s="43"/>
    </row>
    <row r="190" spans="1:4" ht="20.100000000000001" customHeight="1" thickBot="1">
      <c r="A190" s="55" t="s">
        <v>97</v>
      </c>
      <c r="B190" s="44"/>
      <c r="C190" s="44"/>
    </row>
    <row r="191" spans="1:4" ht="20.100000000000001" customHeight="1">
      <c r="A191" s="9"/>
      <c r="B191" s="7"/>
      <c r="C191" s="8"/>
    </row>
  </sheetData>
  <mergeCells count="6">
    <mergeCell ref="A18:B18"/>
    <mergeCell ref="A2:E2"/>
    <mergeCell ref="A3:E3"/>
    <mergeCell ref="A4:E4"/>
    <mergeCell ref="J4:K4"/>
    <mergeCell ref="A5:E5"/>
  </mergeCells>
  <conditionalFormatting sqref="A91">
    <cfRule type="duplicateValues" dxfId="12" priority="6" stopIfTrue="1"/>
  </conditionalFormatting>
  <conditionalFormatting sqref="A90:A91">
    <cfRule type="expression" dxfId="11" priority="1" stopIfTrue="1">
      <formula>AND(COUNTIF(#REF!,A90)&gt;1,NOT(ISBLANK(A90)))</formula>
    </cfRule>
    <cfRule type="expression" dxfId="10" priority="2" stopIfTrue="1">
      <formula>AND(COUNTIF(#REF!,A90)&gt;1,NOT(ISBLANK(A90)))</formula>
    </cfRule>
    <cfRule type="expression" dxfId="9" priority="3" stopIfTrue="1">
      <formula>AND(COUNTIF($A:$A,A90)&gt;1,NOT(ISBLANK(A90)))</formula>
    </cfRule>
    <cfRule type="expression" dxfId="8" priority="4" stopIfTrue="1">
      <formula>AND(COUNTIF($A:$A,A90)&gt;1,NOT(ISBLANK(A90)))</formula>
    </cfRule>
    <cfRule type="duplicateValues" dxfId="7" priority="5" stopIfTrue="1"/>
    <cfRule type="duplicateValues" dxfId="6" priority="7" stopIfTrue="1"/>
    <cfRule type="duplicateValues" dxfId="5" priority="8" stopIfTrue="1"/>
    <cfRule type="duplicateValues" dxfId="4" priority="9" stopIfTrue="1"/>
    <cfRule type="duplicateValues" dxfId="3" priority="10" stopIfTrue="1"/>
    <cfRule type="duplicateValues" dxfId="2" priority="11" stopIfTrue="1"/>
    <cfRule type="duplicateValues" dxfId="1" priority="12"/>
    <cfRule type="duplicateValues" dxfId="0" priority="13"/>
  </conditionalFormatting>
  <pageMargins left="0.7" right="0.7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JAIRO</vt:lpstr>
      <vt:lpstr>PLACA TROCANTER</vt:lpstr>
      <vt:lpstr>INQUIORT</vt:lpstr>
      <vt:lpstr>DFN</vt:lpstr>
      <vt:lpstr>DFN ESPAÑOL</vt:lpstr>
      <vt:lpstr>'DFN ESPAÑOL'!Área_de_impresión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2023-01-26T04:38:04Z</cp:lastPrinted>
  <dcterms:created xsi:type="dcterms:W3CDTF">2021-05-12T19:22:08Z</dcterms:created>
  <dcterms:modified xsi:type="dcterms:W3CDTF">2023-01-27T20:57:26Z</dcterms:modified>
</cp:coreProperties>
</file>