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6E3461A4-F43D-4923-AC2C-9883DAC3BABD}" xr6:coauthVersionLast="47" xr6:coauthVersionMax="47" xr10:uidLastSave="{00000000-0000-0000-0000-000000000000}"/>
  <bookViews>
    <workbookView xWindow="-120" yWindow="-120" windowWidth="29040" windowHeight="15840" xr2:uid="{08032B76-A7EC-436D-ADFB-B65663DB2474}"/>
  </bookViews>
  <sheets>
    <sheet name="INQUIORT" sheetId="3" r:id="rId1"/>
    <sheet name="Hoja1" sheetId="4" r:id="rId2"/>
    <sheet name="INQUIORT (2)" sheetId="5" r:id="rId3"/>
  </sheets>
  <definedNames>
    <definedName name="_xlnm._FilterDatabase" localSheetId="2" hidden="1">'INQUIORT (2)'!$A$21:$H$32</definedName>
    <definedName name="_xlnm.Print_Area" localSheetId="1">Hoja1!$A$1:$H$42</definedName>
    <definedName name="_xlnm.Print_Area" localSheetId="0">INQUIORT!$A$1:$G$233</definedName>
    <definedName name="_xlnm.Print_Area" localSheetId="2">'INQUIORT (2)'!$A$1:$H$44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H30" i="5" l="1"/>
  <c r="H23" i="5"/>
  <c r="H24" i="5"/>
  <c r="H25" i="5"/>
  <c r="H26" i="5"/>
  <c r="H27" i="5"/>
  <c r="H28" i="5"/>
  <c r="H29" i="5"/>
  <c r="H22" i="5"/>
  <c r="H31" i="5" l="1"/>
  <c r="H32" i="5" s="1"/>
  <c r="H22" i="4"/>
  <c r="H27" i="4" s="1"/>
  <c r="H28" i="4" l="1"/>
  <c r="H29" i="4" s="1"/>
</calcChain>
</file>

<file path=xl/sharedStrings.xml><?xml version="1.0" encoding="utf-8"?>
<sst xmlns="http://schemas.openxmlformats.org/spreadsheetml/2006/main" count="558" uniqueCount="445">
  <si>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</si>
  <si>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</si>
  <si>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</si>
  <si>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</si>
  <si>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</si>
  <si>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</si>
  <si>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</si>
  <si>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</si>
  <si>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</si>
  <si>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</si>
  <si>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</si>
  <si>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</si>
  <si>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</si>
  <si>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</si>
  <si>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</si>
  <si>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</si>
  <si>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</si>
  <si>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</si>
  <si>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</si>
  <si>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</si>
  <si>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</si>
  <si>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</si>
  <si>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</si>
  <si>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</si>
  <si>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</si>
  <si>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</si>
  <si>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</si>
  <si>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</si>
  <si>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</si>
  <si>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</si>
  <si>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</si>
  <si>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</si>
  <si>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</si>
  <si>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</si>
  <si>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</si>
  <si>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</si>
  <si>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</si>
  <si>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</si>
  <si>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</si>
  <si>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</si>
  <si>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</si>
  <si>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</si>
  <si>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</si>
  <si>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</si>
  <si>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</si>
  <si>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</si>
  <si>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</si>
  <si>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</si>
  <si>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</si>
  <si>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</si>
  <si>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</si>
  <si>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</si>
  <si>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</si>
  <si>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</si>
  <si>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</si>
  <si>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111-086</t>
  </si>
  <si>
    <t>111-068-3</t>
  </si>
  <si>
    <t>111-096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</si>
  <si>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</si>
  <si>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</si>
  <si>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</si>
  <si>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</si>
  <si>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</si>
  <si>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</si>
  <si>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</si>
  <si>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</si>
  <si>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</si>
  <si>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 xml:space="preserve">MEDIDOR DE PROFUNDIDAD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</si>
  <si>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</si>
  <si>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</si>
  <si>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</si>
  <si>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</si>
  <si>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</si>
  <si>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</si>
  <si>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</si>
  <si>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</si>
  <si>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</si>
  <si>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</si>
  <si>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</si>
  <si>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</si>
  <si>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R211202-L007</t>
  </si>
  <si>
    <t>J211125-L066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</si>
  <si>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</si>
  <si>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</si>
  <si>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</si>
  <si>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</si>
  <si>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</si>
  <si>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</si>
  <si>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</si>
  <si>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</si>
  <si>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</si>
  <si>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</si>
  <si>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</si>
  <si>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ENTREGADO POR:</t>
  </si>
  <si>
    <t>RECIBIDO POR:</t>
  </si>
  <si>
    <t>DESCARGO</t>
  </si>
  <si>
    <t>VENTA -CIRUGÍA</t>
  </si>
  <si>
    <t>Lote</t>
  </si>
  <si>
    <t>TEOTON SERVICIOS DE SALUD S.A.S.</t>
  </si>
  <si>
    <t xml:space="preserve">CEDULA/HISTORIA CLINICA </t>
  </si>
  <si>
    <t>TIPO DE SEGURO</t>
  </si>
  <si>
    <t>040030020</t>
  </si>
  <si>
    <t>040030030</t>
  </si>
  <si>
    <t>040030040</t>
  </si>
  <si>
    <t>M180400312</t>
  </si>
  <si>
    <t>TORNILLO ESPONJOSO 4.0*40 MM TITANIO</t>
  </si>
  <si>
    <t>040030045</t>
  </si>
  <si>
    <t>040030050</t>
  </si>
  <si>
    <t>040030055</t>
  </si>
  <si>
    <t>040030060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</si>
  <si>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</si>
  <si>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</si>
  <si>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</si>
  <si>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</si>
  <si>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</si>
  <si>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</si>
  <si>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</si>
  <si>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</si>
  <si>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</si>
  <si>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</si>
  <si>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</si>
  <si>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</si>
  <si>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</si>
  <si>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</si>
  <si>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</si>
  <si>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</si>
  <si>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</si>
  <si>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</si>
  <si>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</si>
  <si>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</si>
  <si>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</si>
  <si>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</si>
  <si>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</si>
  <si>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</si>
  <si>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CORTICAL 3.5*50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</si>
  <si>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</si>
  <si>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</si>
  <si>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</si>
  <si>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</si>
  <si>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</si>
  <si>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</si>
  <si>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</si>
  <si>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</si>
  <si>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</si>
  <si>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</si>
  <si>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</si>
  <si>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</si>
  <si>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</si>
  <si>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</si>
  <si>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</si>
  <si>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</si>
  <si>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</si>
  <si>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</si>
  <si>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</si>
  <si>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</si>
  <si>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</si>
  <si>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</si>
  <si>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</si>
  <si>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</si>
  <si>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</si>
  <si>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</si>
  <si>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</si>
  <si>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</si>
  <si>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</si>
  <si>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</si>
  <si>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</si>
  <si>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</si>
  <si>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</si>
  <si>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</si>
  <si>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</si>
  <si>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</si>
  <si>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</si>
  <si>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</si>
  <si>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</si>
  <si>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BANDEJA INFERIOR </t>
  </si>
  <si>
    <t>ATORNILLADOR ANCLAJE RAPIDO 1.5 DORADO</t>
  </si>
  <si>
    <t>MEDIDOR DE PROFUNDIDAD</t>
  </si>
  <si>
    <t>MACHUELO DE ANCLAJE  RAPIDO ( TARRAJA)</t>
  </si>
  <si>
    <t xml:space="preserve">GUIAS BROCA 3,5/2,5MM </t>
  </si>
  <si>
    <t>BANDEJA MEDIA</t>
  </si>
  <si>
    <t>MANCHUELO ANCLAJE RAPIDO  (TARRAJA)</t>
  </si>
  <si>
    <t>BROCAS 2.5</t>
  </si>
  <si>
    <t>BROCAS 3.5</t>
  </si>
  <si>
    <t xml:space="preserve">EXTRACTOR HEXAGONAL ANCLAJE RAPIDO  </t>
  </si>
  <si>
    <t xml:space="preserve">TREFINA ( ESCAREADOR PARA  HUESO) ANCLAJE RAPIDO </t>
  </si>
  <si>
    <t xml:space="preserve">PINES </t>
  </si>
  <si>
    <t>DOBLADORAS DE PLACAS</t>
  </si>
  <si>
    <t xml:space="preserve">PINZA REDUCTORA ESPAÑOLA CON ARANDELA </t>
  </si>
  <si>
    <t xml:space="preserve">SEPARADORES DE VOLKMAN </t>
  </si>
  <si>
    <t xml:space="preserve">ANCLAJES DE MOTOR </t>
  </si>
  <si>
    <t xml:space="preserve">BATERIAS GRIS </t>
  </si>
  <si>
    <t>INSRUMENTADOR</t>
  </si>
  <si>
    <t>VERIFICADO POR: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</si>
  <si>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</si>
  <si>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</si>
  <si>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</si>
  <si>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</si>
  <si>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</si>
  <si>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</si>
  <si>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</si>
  <si>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</si>
  <si>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</si>
  <si>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</si>
  <si>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</si>
  <si>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</si>
  <si>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</si>
  <si>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</si>
  <si>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ARANDELAS 3.5 TITANIO</t>
  </si>
  <si>
    <t>Ti-102.250</t>
  </si>
  <si>
    <t>2100004807</t>
  </si>
  <si>
    <t>C2103692</t>
  </si>
  <si>
    <t>F180400701</t>
  </si>
  <si>
    <t>CROTOS Y AV. RODOLFO BAQUERIZO NAZUR</t>
  </si>
  <si>
    <t xml:space="preserve">  0990763070001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</si>
  <si>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</si>
  <si>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</si>
  <si>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</si>
  <si>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</si>
  <si>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</si>
  <si>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</si>
  <si>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</si>
  <si>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</si>
  <si>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</si>
  <si>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</si>
  <si>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</si>
  <si>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</si>
  <si>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TORNILLO BLOQ. 3.5*55 MM TITANIO</t>
  </si>
  <si>
    <t>040030035</t>
  </si>
  <si>
    <t>TORNILLO ESPONJOSO 4.0*35 MM TITANIO</t>
  </si>
  <si>
    <t>H2102855</t>
  </si>
  <si>
    <t>TORNILLO ESPONJOSO 4.0*45 MM TITANIO</t>
  </si>
  <si>
    <t>G200400307</t>
  </si>
  <si>
    <t>TORNILLO ESPONJOSO 4.0*50 MM TITANIO</t>
  </si>
  <si>
    <t>H2104250</t>
  </si>
  <si>
    <t>TORNILLO ESPONJOSO 4.0*55 MM TITANIO</t>
  </si>
  <si>
    <t>H200400312</t>
  </si>
  <si>
    <t>TORNILLO ESPONJOSO 4.0*60 MM TITANIO</t>
  </si>
  <si>
    <t xml:space="preserve">MOTOR ACULAN </t>
  </si>
  <si>
    <t xml:space="preserve">PROTECTOR DE PINES </t>
  </si>
  <si>
    <t>NEIQ0501</t>
  </si>
  <si>
    <t xml:space="preserve">8:00AM </t>
  </si>
  <si>
    <t xml:space="preserve">DR. MOREIRA </t>
  </si>
  <si>
    <t xml:space="preserve">SAMIR MANZUR </t>
  </si>
  <si>
    <t>35L-CLCC-012-L</t>
  </si>
  <si>
    <t>J191204-L028</t>
  </si>
  <si>
    <t>Link Type Small,Left,1.8T</t>
  </si>
  <si>
    <t>35L-CLCC-113-L</t>
  </si>
  <si>
    <t>J210127-L033</t>
  </si>
  <si>
    <t>Link Type Medium,Left,1.8T</t>
  </si>
  <si>
    <t>35L-CLCC-213-L</t>
  </si>
  <si>
    <t>J210202-L015</t>
  </si>
  <si>
    <t>Link Type Large,Left,1.8T</t>
  </si>
  <si>
    <t>35L-CLCC-313-L</t>
  </si>
  <si>
    <t>R210202-L006</t>
  </si>
  <si>
    <t>Link Type Ex Large,Left,1.8T</t>
  </si>
  <si>
    <t>35L-CLCC-012-R</t>
  </si>
  <si>
    <t>R210205-L003</t>
  </si>
  <si>
    <t>Link Type Small,Right,1.8T</t>
  </si>
  <si>
    <t>35L-CLCC-113-R</t>
  </si>
  <si>
    <t>J210202-L016</t>
  </si>
  <si>
    <t>Link Type Medium,Right,1.8T</t>
  </si>
  <si>
    <t>35L-CLCC-213-R</t>
  </si>
  <si>
    <t>J210202-L017</t>
  </si>
  <si>
    <t>Link Type Large,Right,1.8T</t>
  </si>
  <si>
    <t>35L-CLCC-313-R</t>
  </si>
  <si>
    <t>J191204-L029</t>
  </si>
  <si>
    <t>Link Type Ex Large,Right,1.8T</t>
  </si>
  <si>
    <t>35M-CLCC-005-L</t>
  </si>
  <si>
    <t>J210202-L018</t>
  </si>
  <si>
    <t>MIPO Type Small,Left,1.8T</t>
  </si>
  <si>
    <t>35M-CLCC-106-L</t>
  </si>
  <si>
    <t>J210202-L019</t>
  </si>
  <si>
    <t>MIPO Type Medium,Left,1.8T</t>
  </si>
  <si>
    <t>35M-CLCC-206-L</t>
  </si>
  <si>
    <t>J210202-L020</t>
  </si>
  <si>
    <t>MIPO Type Large,Left,1.8T</t>
  </si>
  <si>
    <t>35M-CLCC-306-L</t>
  </si>
  <si>
    <t>J210127-L035</t>
  </si>
  <si>
    <t>MIPO Type Ex Large,Left,1.8T</t>
  </si>
  <si>
    <t>35M-CLCC-005-R</t>
  </si>
  <si>
    <t>J210202-L021</t>
  </si>
  <si>
    <t>MIPO Type Small,Right,1.8T</t>
  </si>
  <si>
    <t>35M-CLCC-106-R</t>
  </si>
  <si>
    <t>J210202-L022</t>
  </si>
  <si>
    <t>MIPO Type Medium,Right,1.8T</t>
  </si>
  <si>
    <t>35M-CLCC-206-R</t>
  </si>
  <si>
    <t>J210202-L023</t>
  </si>
  <si>
    <t>MIPO Type Large,Right,1.8T</t>
  </si>
  <si>
    <t>35M-CLCC-306-R</t>
  </si>
  <si>
    <t>R210202-L005</t>
  </si>
  <si>
    <t>MIPO Type Ex Large,Right,1.8T</t>
  </si>
  <si>
    <t>35L-SO-L36-TA</t>
  </si>
  <si>
    <t>R200422-L020</t>
  </si>
  <si>
    <t>3.5 LOCKING CORTICAL STARIX GREEN 36MM</t>
  </si>
  <si>
    <t>35L-SO-L38-TA</t>
  </si>
  <si>
    <t>3.5 LOCKING CORTICAL STARIX GREEN 38MM</t>
  </si>
  <si>
    <t>35L-SO-L40-TA</t>
  </si>
  <si>
    <t>J210224-L026</t>
  </si>
  <si>
    <t>3.5 LOCKING CORTICAL STARIX GREEN 40MM</t>
  </si>
  <si>
    <t>35L-SO-L42-TA</t>
  </si>
  <si>
    <t>3.5 LOCKING CORTICAL STARIX GREEN 42MM</t>
  </si>
  <si>
    <t>35L-SO-L44-TA</t>
  </si>
  <si>
    <t>J211022-L077</t>
  </si>
  <si>
    <t>3.5 LOCKING CORTICAL STARIX GREEN 44MM</t>
  </si>
  <si>
    <t>35L-SO-L46-TA</t>
  </si>
  <si>
    <t>3.5 LOCKING CORTICAL STARIX GREEN 46MM</t>
  </si>
  <si>
    <t>35L-SO-L48-TA</t>
  </si>
  <si>
    <t>3.5 LOCKING CORTICAL STARIX GREEN 48MM</t>
  </si>
  <si>
    <t>35L-SO-L50-TA</t>
  </si>
  <si>
    <t>J220112-L067</t>
  </si>
  <si>
    <t>3.5 LOCKING CORTICAL STARIX GREEN 50MM</t>
  </si>
  <si>
    <t>J201015-L046</t>
  </si>
  <si>
    <t>35-SO-L34-T</t>
  </si>
  <si>
    <t>35-SO-L36-T</t>
  </si>
  <si>
    <t>3.5 NON LOCKING CORTICAL STARIX NON ANODIZING 36MM</t>
  </si>
  <si>
    <t>35-SO-L38-T</t>
  </si>
  <si>
    <t>3.5 NON LOCKING CORTICAL STARIX NON ANODIZING 38MM</t>
  </si>
  <si>
    <t>35-SO-L40-T</t>
  </si>
  <si>
    <t>3.5 NON LOCKING CORTICAL STARIX NON ANODIZING 40MM</t>
  </si>
  <si>
    <t>35-SO-L42-T</t>
  </si>
  <si>
    <t>3.5 NON LOCKING CORTICAL STARIX NON ANODIZING 42MM</t>
  </si>
  <si>
    <t>35-SO-L44-T</t>
  </si>
  <si>
    <t>3.5 NON LOCKING CORTICAL STARIX NON ANODIZING 44MM</t>
  </si>
  <si>
    <t>35-SO-L46-T</t>
  </si>
  <si>
    <t>3.5 NON LOCKING CORTICAL STARIX NON ANODIZING 46MM</t>
  </si>
  <si>
    <t>35-SO-L48-T</t>
  </si>
  <si>
    <t>3.5 NON LOCKING CORTICAL STARIX NON ANODIZING 48MM</t>
  </si>
  <si>
    <t>35-SO-L50-T</t>
  </si>
  <si>
    <t>3.5 NON LOCKING CORTICAL STARIX NON ANODIZING 50MM</t>
  </si>
  <si>
    <t>TORNILLO BLOQ. 3.5 *12 MM TITANIO</t>
  </si>
  <si>
    <t xml:space="preserve">TORNILLO BLOQ. 3.5 *14 MM TITANIO </t>
  </si>
  <si>
    <t xml:space="preserve">TORNILLO BLOQ. 3.5 *16 MM TITANIO </t>
  </si>
  <si>
    <t>TORNILLO BLOQ. 3.5 *18 MM TITANIO</t>
  </si>
  <si>
    <t>TORNILLO BLOQ. 3.5 *20 MM TITANIO</t>
  </si>
  <si>
    <t>TORNILLO BLOQ. 3.5 * 22 MM TITANIO</t>
  </si>
  <si>
    <t>TORNILLO BLOQ. 3.5 * 24 MM TITANIO</t>
  </si>
  <si>
    <t>TORNILLO BLOQ. 3.5 * 26 MM TITANIO</t>
  </si>
  <si>
    <t>TORNILLO BLOQ. 3.5 * 28 MM TITANIO</t>
  </si>
  <si>
    <t>TORNILLO BLOQ. 3.5 * 30 MM TITANIO</t>
  </si>
  <si>
    <t>TORNILLO BLOQ. 3.5 * 32 MM TITANIO</t>
  </si>
  <si>
    <t>TORNILLO BLOQ. 3.5 * 34MM TITANIO</t>
  </si>
  <si>
    <t>TORNILLO BLOQ. 3.5 * 36 MM TITANIO</t>
  </si>
  <si>
    <t>TORNILLO BLOQ. 3.5 * 38 MM TITANIO</t>
  </si>
  <si>
    <t>TORNILLO BLOQ. 3.5 * 40 MM TITANIO</t>
  </si>
  <si>
    <t>TORNILLO BLOQ. 3.5 * 42 MM TITANIO</t>
  </si>
  <si>
    <t>TORNILLO BLOQ. 3.5 * 44 MM TITANIO</t>
  </si>
  <si>
    <t>TORNILLO BLOQ. 3.5 * 46 MM TITANIO</t>
  </si>
  <si>
    <t>TORNILLO BLOQ. 3.5 * 48 MM TITANIO</t>
  </si>
  <si>
    <t>TORNILLO BLOQ. 3.5 * 50 MM TITANIO</t>
  </si>
  <si>
    <t>T500935056</t>
  </si>
  <si>
    <t>2104461</t>
  </si>
  <si>
    <t>TORNILLO ESPONJOSO 4.0 *20 MM TITANIO</t>
  </si>
  <si>
    <t>040030024</t>
  </si>
  <si>
    <t>200400304</t>
  </si>
  <si>
    <t>TORNILLO ESPONJOSO 4.0 X 24 MM TITANIO</t>
  </si>
  <si>
    <t>200400313</t>
  </si>
  <si>
    <t>TORNILLO ESPONJOSO 4.0 X 30 MM TITANIO</t>
  </si>
  <si>
    <t xml:space="preserve">ARANDELA 3.5 MM TITANIO </t>
  </si>
  <si>
    <t>INSTRUMENTAL</t>
  </si>
  <si>
    <t>DESPERIO  MANGO AZUL ANCHO</t>
  </si>
  <si>
    <t xml:space="preserve">DESPERIO  MANGO AZUL ANGOSTO </t>
  </si>
  <si>
    <t xml:space="preserve">ATORNILLADOR MANGO CAFÉ  3.5 CON CAMISA </t>
  </si>
  <si>
    <t>GANCHO REDUCTORES 3.5 MANGO AZUL</t>
  </si>
  <si>
    <t xml:space="preserve">PINZA DE REDUCCION VERBRUGGE </t>
  </si>
  <si>
    <t xml:space="preserve">PINZA REDUCTORA ESPAÑOLA CON CREMALLERA </t>
  </si>
  <si>
    <t>GUBIA</t>
  </si>
  <si>
    <t>CURETA</t>
  </si>
  <si>
    <t>SEPARADORES DE SENMILER</t>
  </si>
  <si>
    <t xml:space="preserve">SEPARADORES DE HOMAN ANCHOS </t>
  </si>
  <si>
    <t xml:space="preserve">SEPARADORES DE HOMAN ANGOSTOS </t>
  </si>
  <si>
    <t xml:space="preserve">MANGO DE ANCLAJE RAPIDO AZUL </t>
  </si>
  <si>
    <t>PLANTILLAS MEDIDORAS</t>
  </si>
  <si>
    <t xml:space="preserve">GUIA CENTRICA Y EXCENTRICA </t>
  </si>
  <si>
    <t xml:space="preserve">GUIAS BROCA 2,5MM </t>
  </si>
  <si>
    <t>MANCHUELO EN T (TARRAJA)</t>
  </si>
  <si>
    <t xml:space="preserve">AVELLANADOR ANCLAJE RAPIDO </t>
  </si>
  <si>
    <t>BROCAS 2.7mm</t>
  </si>
  <si>
    <t xml:space="preserve">BROCAS 2.7mm LARGA </t>
  </si>
  <si>
    <t>BANDEJA SUPERIOR</t>
  </si>
  <si>
    <t>ANCLAJE RAPIDO HEXAGONAL 3.5</t>
  </si>
  <si>
    <t>ANCLAJE RAPIDO STARDRIVE 3.5</t>
  </si>
  <si>
    <t>ATORNILLADOR 3.5 BICELADO LARGO (POSICIONADOR)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</si>
  <si>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</si>
  <si>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</si>
  <si>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</si>
  <si>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</si>
  <si>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3.5</t>
  </si>
  <si>
    <t>PINZA REDUCTORA  DE PUNTA</t>
  </si>
  <si>
    <t xml:space="preserve">MANCHUELO EN T (TARRAJA) CON TOPE </t>
  </si>
  <si>
    <t xml:space="preserve">BROCAS DE ANCLAJE RAPIDO 2.8MM CON TOPE </t>
  </si>
  <si>
    <t xml:space="preserve">BROCAS DE 3.2MM </t>
  </si>
  <si>
    <t>INSTRUMENTAL ARIX 3.5 CALCANEAL PLATE</t>
  </si>
  <si>
    <t>114-009</t>
  </si>
  <si>
    <t>PINZA DE SUJECION</t>
  </si>
  <si>
    <t>112-35-704</t>
  </si>
  <si>
    <t xml:space="preserve">BROCA DE 2.7MM </t>
  </si>
  <si>
    <t>112-35-701-L</t>
  </si>
  <si>
    <t>BROCA DE 3.6(AO)</t>
  </si>
  <si>
    <t>113-HF-616</t>
  </si>
  <si>
    <t xml:space="preserve">ANCLAJES RAPIDOS </t>
  </si>
  <si>
    <t>111-143</t>
  </si>
  <si>
    <t xml:space="preserve">AVELLANADOR DE ANCLAJE RAPIDO </t>
  </si>
  <si>
    <t>111-063</t>
  </si>
  <si>
    <t xml:space="preserve">MANGOS DE ATORNILLADOR </t>
  </si>
  <si>
    <t>111-056</t>
  </si>
  <si>
    <t>GUIA DE BROCA DE 3.5mm</t>
  </si>
  <si>
    <t>111-140</t>
  </si>
  <si>
    <t>GUIA ANGULO VARIABLE  3.5</t>
  </si>
  <si>
    <t>111-144</t>
  </si>
  <si>
    <t xml:space="preserve">GUIAS DE BLOQUEO </t>
  </si>
  <si>
    <t xml:space="preserve"> PIN  1.6</t>
  </si>
  <si>
    <t xml:space="preserve">DISPENSADOR DE PINES </t>
  </si>
  <si>
    <t>112-113</t>
  </si>
  <si>
    <t>Calcaneal Kit</t>
  </si>
  <si>
    <t xml:space="preserve">CLAVOS DE SCHANZ </t>
  </si>
  <si>
    <t xml:space="preserve">SEPARADORES DE HOMAN </t>
  </si>
  <si>
    <t xml:space="preserve">PINZAS DE REDUCCION CON ARANDELAS </t>
  </si>
  <si>
    <t xml:space="preserve">DISECTOR DE COOB </t>
  </si>
  <si>
    <t xml:space="preserve">PINZA DE REDUCCION DE PUNTAS </t>
  </si>
  <si>
    <t xml:space="preserve">INTERCAMBIADOR DE BATERIAS </t>
  </si>
  <si>
    <t xml:space="preserve">MALETA DE TRANSPORTE </t>
  </si>
  <si>
    <t>CLAVIJA KIRSCHNER 1.6*250 MM ACERO</t>
  </si>
  <si>
    <t>210127383</t>
  </si>
  <si>
    <t>CLAVIJA KIRSCHNER 1.8*250 MM ACERO</t>
  </si>
  <si>
    <t>CLAVIJA KIRSCHNER 2.0*250 MM ACERO</t>
  </si>
  <si>
    <t>05A001</t>
  </si>
  <si>
    <t>08A024</t>
  </si>
  <si>
    <t>FECHA DE CADUCIDAD</t>
  </si>
  <si>
    <t>08/15/2026</t>
  </si>
  <si>
    <t>07/30/2027</t>
  </si>
  <si>
    <t>O330760039</t>
  </si>
  <si>
    <t>O293950034</t>
  </si>
  <si>
    <t xml:space="preserve">COSTADORA GRANDE </t>
  </si>
  <si>
    <t>SUSTITUTO OSEO CORTICOESPONJOSO 5CC</t>
  </si>
  <si>
    <t>SUSTITUTO OSEO CORTICOESPONJOSO 15CC</t>
  </si>
  <si>
    <t>SERVICIOS HOSPITALARIOS S.A. ALBOTEOTON</t>
  </si>
  <si>
    <t>0991475214001</t>
  </si>
  <si>
    <t xml:space="preserve">                PINEDA CORAL JAIRO DARIO </t>
  </si>
  <si>
    <t xml:space="preserve">                      RUC: 0957116478001</t>
  </si>
  <si>
    <t xml:space="preserve">                      NOTA DE ENTREGA</t>
  </si>
  <si>
    <t>HOSPITAL LUIS VERNAZA</t>
  </si>
  <si>
    <t>LOJA Y ESCOBEDO</t>
  </si>
  <si>
    <t>NEJ0269</t>
  </si>
  <si>
    <t>0990967946001</t>
  </si>
  <si>
    <t>DR.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</si>
</sst>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7" formatCode="[$-F800]dddd\,\ mmmm\ dd\,\ 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charset val="134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0" fontId="2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5" fillId="0" borderId="1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0" fillId="3" borderId="0" xfId="0" applyFont="1" applyFill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4" fontId="4" fillId="0" borderId="4" xfId="1" applyFont="1" applyFill="1" applyBorder="1" applyAlignment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3" fillId="0" borderId="1" xfId="2" applyNumberFormat="1" applyFont="1" applyBorder="1" applyAlignment="1">
      <alignment horizontal="left" wrapText="1"/>
    </xf>
    <xf numFmtId="0" fontId="10" fillId="3" borderId="0" xfId="0" applyFont="1" applyFill="1" applyAlignment="1">
      <alignment horizontal="left" vertical="center"/>
    </xf>
    <xf numFmtId="0" fontId="4" fillId="0" borderId="1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165" fontId="10" fillId="0" borderId="1" xfId="0" applyNumberFormat="1" applyFont="1" applyBorder="1" applyAlignment="1">
      <alignment horizontal="left" vertical="center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1" fillId="3" borderId="1" xfId="0" applyFont="1" applyFill="1" applyBorder="1" applyAlignment="1">
      <alignment vertical="center"/>
    </xf>
    <xf numFmtId="1" fontId="5" fillId="0" borderId="1" xfId="0" applyNumberFormat="1" applyFont="1" applyBorder="1" applyAlignment="1">
      <alignment horizontal="center"/>
    </xf>
    <xf numFmtId="4" fontId="4" fillId="0" borderId="1" xfId="0" applyNumberFormat="1" applyFont="1" applyBorder="1"/>
    <xf numFmtId="2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7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7" xfId="0" applyFont="1" applyBorder="1"/>
    <xf numFmtId="0" fontId="20" fillId="0" borderId="0" xfId="0" applyFont="1"/>
    <xf numFmtId="0" fontId="20" fillId="0" borderId="7" xfId="0" applyFont="1" applyBorder="1"/>
    <xf numFmtId="0" fontId="21" fillId="0" borderId="7" xfId="0" applyFont="1" applyBorder="1"/>
    <xf numFmtId="0" fontId="20" fillId="0" borderId="0" xfId="0" applyFont="1" applyAlignment="1">
      <alignment horizontal="right"/>
    </xf>
    <xf numFmtId="0" fontId="21" fillId="0" borderId="0" xfId="0" applyFont="1"/>
    <xf numFmtId="0" fontId="21" fillId="0" borderId="0" xfId="2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" fontId="5" fillId="0" borderId="2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 applyProtection="1">
      <alignment readingOrder="1"/>
      <protection locked="0"/>
    </xf>
    <xf numFmtId="0" fontId="13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164" fontId="5" fillId="0" borderId="4" xfId="3" applyNumberFormat="1" applyFont="1" applyFill="1" applyBorder="1" applyAlignment="1"/>
    <xf numFmtId="0" fontId="13" fillId="0" borderId="8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3" fontId="23" fillId="0" borderId="1" xfId="0" applyNumberFormat="1" applyFont="1" applyBorder="1" applyAlignment="1">
      <alignment horizontal="left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/>
    </xf>
    <xf numFmtId="2" fontId="5" fillId="0" borderId="3" xfId="0" applyNumberFormat="1" applyFont="1" applyBorder="1" applyAlignment="1">
      <alignment horizontal="center"/>
    </xf>
    <xf numFmtId="0" fontId="4" fillId="0" borderId="4" xfId="0" applyFont="1" applyBorder="1"/>
    <xf numFmtId="0" fontId="5" fillId="0" borderId="9" xfId="0" applyFont="1" applyBorder="1" applyAlignment="1">
      <alignment horizontal="left"/>
    </xf>
    <xf numFmtId="49" fontId="10" fillId="0" borderId="1" xfId="0" quotePrefix="1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1" xfId="2" applyFont="1" applyBorder="1" applyAlignment="1">
      <alignment horizontal="right" wrapText="1"/>
    </xf>
    <xf numFmtId="0" fontId="9" fillId="4" borderId="0" xfId="0" applyFont="1" applyFill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2" applyFont="1" applyAlignment="1"/>
    <xf numFmtId="0" fontId="18" fillId="0" borderId="0" xfId="0" applyFont="1" applyAlignment="1"/>
    <xf numFmtId="0" fontId="24" fillId="0" borderId="0" xfId="2" applyFont="1" applyBorder="1" applyAlignment="1">
      <alignment horizontal="left"/>
    </xf>
    <xf numFmtId="0" fontId="25" fillId="0" borderId="0" xfId="0" applyFont="1" applyAlignment="1"/>
    <xf numFmtId="0" fontId="26" fillId="0" borderId="0" xfId="2" applyFont="1"/>
    <xf numFmtId="167" fontId="10" fillId="0" borderId="1" xfId="0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left"/>
    </xf>
  </cellXfs>
  <cellStyles count="9">
    <cellStyle name="Moneda" xfId="1" builtinId="4"/>
    <cellStyle name="Moneda [0] 2" xfId="3" xr:uid="{D8054275-7D0C-4F35-AAC7-8D1B8269BBD1}"/>
    <cellStyle name="Moneda [0] 2 2" xfId="5" xr:uid="{7E904AD4-E46B-4E84-A503-5FF2D34CD2D0}"/>
    <cellStyle name="Moneda 2" xfId="7" xr:uid="{D569416C-CA98-4B3F-A9A7-2810AF7EF289}"/>
    <cellStyle name="Moneda 3" xfId="6" xr:uid="{CA4DC3C9-5B39-4F2E-802A-0E458A1AC761}"/>
    <cellStyle name="Normal" xfId="0" builtinId="0"/>
    <cellStyle name="Normal 2" xfId="2" xr:uid="{8E44A2B0-B0DD-4998-801B-5193A9562876}"/>
    <cellStyle name="Normal 3" xfId="8" xr:uid="{29DF8BE2-73DA-4592-9121-898D7F07568A}"/>
    <cellStyle name="Normal 3 3" xfId="4" xr:uid="{14EA144F-D4E6-434A-986C-F4DB0D9CF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78441</xdr:rowOff>
    </xdr:from>
    <xdr:ext cx="2497494" cy="1210235"/>
    <xdr:pic>
      <xdr:nvPicPr>
        <xdr:cNvPr id="2" name="Imagen 1">
          <a:extLst>
            <a:ext uri="{FF2B5EF4-FFF2-40B4-BE49-F238E27FC236}">
              <a16:creationId xmlns:a16="http://schemas.microsoft.com/office/drawing/2014/main" id="{5AEEB1E2-B4EC-498E-8A66-B19668B1B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78441"/>
          <a:ext cx="2497494" cy="121023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18492</xdr:colOff>
      <xdr:row>0</xdr:row>
      <xdr:rowOff>77980</xdr:rowOff>
    </xdr:from>
    <xdr:to>
      <xdr:col>2</xdr:col>
      <xdr:colOff>730250</xdr:colOff>
      <xdr:row>5</xdr:row>
      <xdr:rowOff>163883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385A85-AD8A-4E66-AB5D-6C2AA05AE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492" y="77980"/>
          <a:ext cx="2712008" cy="14670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662430</xdr:colOff>
      <xdr:row>4</xdr:row>
      <xdr:rowOff>235324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F14A9D-7E07-4D35-8DB3-6B02B12BC8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36188" cy="1233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9B6A-BC3B-49A8-A59A-90260BD6A3DA}">
  <dimension ref="A1:N240"/>
  <sheetViews>
    <sheetView showGridLines="0" tabSelected="1" view="pageBreakPreview" zoomScale="85" zoomScaleNormal="85" zoomScaleSheetLayoutView="85" workbookViewId="0">
      <selection activeCell="Q233" sqref="Q233"/>
    </sheetView>
  </sheetViews>
  <sheetFormatPr baseColWidth="10" defaultColWidth="11.42578125" defaultRowHeight="20.100000000000001" customHeight="1"/>
  <cols>
    <col min="1" max="1" width="22.85546875" style="1" customWidth="1"/>
    <col min="2" max="2" width="17.28515625" style="1" bestFit="1" customWidth="1"/>
    <col min="3" max="3" width="74.140625" style="1" customWidth="1"/>
    <col min="4" max="4" width="16.28515625" style="1" customWidth="1"/>
    <col min="5" max="5" width="17.28515625" style="1" bestFit="1" customWidth="1"/>
    <col min="6" max="16384" width="11.42578125" style="1"/>
  </cols>
  <sheetData>
    <row r="1" spans="1:14" customFormat="1" ht="24" customHeight="1">
      <c r="B1" s="42"/>
      <c r="C1" s="100" t="s">
        <v>437</v>
      </c>
      <c r="D1" s="100"/>
      <c r="E1" s="100"/>
      <c r="F1" s="100"/>
      <c r="G1" s="100"/>
      <c r="H1" s="43"/>
      <c r="I1" s="43"/>
      <c r="J1" s="44"/>
      <c r="K1" s="45"/>
    </row>
    <row r="2" spans="1:14" customFormat="1" ht="18">
      <c r="A2" s="98"/>
      <c r="B2" s="98"/>
      <c r="C2" s="100" t="s">
        <v>438</v>
      </c>
      <c r="D2" s="100"/>
      <c r="E2" s="100"/>
      <c r="F2" s="100"/>
      <c r="G2" s="100"/>
      <c r="H2" s="43"/>
      <c r="I2" s="43"/>
      <c r="J2" s="44"/>
      <c r="K2" s="45"/>
    </row>
    <row r="3" spans="1:14" customFormat="1" ht="23.25">
      <c r="A3" s="98"/>
      <c r="B3" s="98"/>
      <c r="C3" s="100" t="s">
        <v>439</v>
      </c>
      <c r="D3" s="100"/>
      <c r="E3" s="100"/>
      <c r="F3" s="100"/>
      <c r="G3" s="100"/>
      <c r="H3" s="46"/>
      <c r="I3" s="46"/>
      <c r="J3" s="46"/>
      <c r="K3" s="46"/>
    </row>
    <row r="4" spans="1:14" customFormat="1" ht="23.25">
      <c r="A4" s="99"/>
      <c r="B4" s="99"/>
      <c r="C4" s="101"/>
      <c r="D4" s="101"/>
      <c r="E4" s="101"/>
      <c r="F4" s="102"/>
      <c r="G4" s="102"/>
      <c r="H4" s="46"/>
      <c r="I4" s="46"/>
      <c r="J4" s="46"/>
      <c r="K4" s="46"/>
      <c r="L4" s="2"/>
      <c r="M4" s="85"/>
      <c r="N4" s="85"/>
    </row>
    <row r="5" spans="1:14" s="2" customFormat="1" ht="20.100000000000001" customHeight="1">
      <c r="M5" s="85"/>
      <c r="N5" s="85"/>
    </row>
    <row r="6" spans="1:14" s="2" customFormat="1" ht="20.100000000000001" customHeight="1">
      <c r="M6" s="27"/>
      <c r="N6" s="27"/>
    </row>
    <row r="7" spans="1:14" s="2" customFormat="1" ht="20.100000000000001" customHeight="1">
      <c r="A7" s="28" t="s">
        <v>83</v>
      </c>
      <c r="B7" s="28"/>
      <c r="C7" s="35">
        <f ca="1">NOW()</f>
        <v>44963.523115277778</v>
      </c>
      <c r="D7" s="28" t="s">
        <v>84</v>
      </c>
      <c r="E7" s="47" t="s">
        <v>442</v>
      </c>
      <c r="M7" s="27"/>
      <c r="N7" s="27"/>
    </row>
    <row r="8" spans="1:14" s="2" customFormat="1" ht="20.100000000000001" customHeight="1" thickBot="1">
      <c r="A8" s="12"/>
      <c r="B8" s="12"/>
      <c r="C8" s="12"/>
      <c r="D8" s="12"/>
      <c r="E8" s="12"/>
      <c r="M8" s="27"/>
      <c r="N8" s="27"/>
    </row>
    <row r="9" spans="1:14" s="2" customFormat="1" ht="20.100000000000001" customHeight="1" thickBot="1">
      <c r="A9" s="28" t="s">
        <v>85</v>
      </c>
      <c r="B9" s="28"/>
      <c r="C9" s="104" t="s">
        <v>440</v>
      </c>
      <c r="D9" s="31" t="s">
        <v>86</v>
      </c>
      <c r="E9" s="65" t="s">
        <v>443</v>
      </c>
      <c r="M9" s="27"/>
      <c r="N9" s="27"/>
    </row>
    <row r="10" spans="1:14" s="2" customFormat="1" ht="20.100000000000001" customHeight="1">
      <c r="A10" s="12"/>
      <c r="B10" s="12"/>
      <c r="C10" s="12"/>
      <c r="D10" s="12"/>
      <c r="E10" s="12"/>
      <c r="M10" s="27"/>
      <c r="N10" s="27"/>
    </row>
    <row r="11" spans="1:14" s="2" customFormat="1" ht="29.45" customHeight="1">
      <c r="A11" s="28" t="s">
        <v>87</v>
      </c>
      <c r="B11" s="28"/>
      <c r="C11" s="33" t="s">
        <v>441</v>
      </c>
      <c r="D11" s="31" t="s">
        <v>88</v>
      </c>
      <c r="E11" s="30" t="s">
        <v>96</v>
      </c>
      <c r="M11" s="27"/>
      <c r="N11" s="27"/>
    </row>
    <row r="12" spans="1:14" s="2" customFormat="1" ht="20.100000000000001" customHeight="1">
      <c r="A12" s="12"/>
      <c r="B12" s="12"/>
      <c r="C12" s="12"/>
      <c r="D12" s="12"/>
      <c r="E12" s="12"/>
      <c r="M12" s="34"/>
      <c r="N12" s="34"/>
    </row>
    <row r="13" spans="1:14" s="2" customFormat="1" ht="36" customHeight="1">
      <c r="A13" s="28" t="s">
        <v>89</v>
      </c>
      <c r="B13" s="28"/>
      <c r="C13" s="103">
        <v>44964</v>
      </c>
      <c r="D13" s="31" t="s">
        <v>90</v>
      </c>
      <c r="E13" s="36" t="s">
        <v>240</v>
      </c>
      <c r="M13" s="34"/>
      <c r="N13" s="34"/>
    </row>
    <row r="14" spans="1:14" s="2" customFormat="1" ht="20.100000000000001" customHeight="1">
      <c r="A14" s="12"/>
      <c r="B14" s="12"/>
      <c r="C14" s="12"/>
      <c r="D14" s="12"/>
      <c r="E14" s="12"/>
      <c r="F14" s="11"/>
      <c r="M14" s="38"/>
      <c r="N14" s="38"/>
    </row>
    <row r="15" spans="1:14" s="2" customFormat="1" ht="20.100000000000001" customHeight="1">
      <c r="A15" s="28" t="s">
        <v>91</v>
      </c>
      <c r="B15" s="28"/>
      <c r="C15" s="30" t="s">
        <v>444</v>
      </c>
      <c r="D15" s="13"/>
      <c r="E15" s="25"/>
      <c r="F15" s="13"/>
      <c r="M15" s="38"/>
      <c r="N15" s="38"/>
    </row>
    <row r="16" spans="1:14" s="2" customFormat="1" ht="20.100000000000001" customHeight="1">
      <c r="A16" s="12"/>
      <c r="B16" s="12"/>
      <c r="C16" s="12"/>
      <c r="D16" s="12"/>
      <c r="E16" s="12"/>
      <c r="F16" s="11"/>
      <c r="M16" s="38"/>
      <c r="N16" s="38"/>
    </row>
    <row r="17" spans="1:14" s="2" customFormat="1" ht="28.5" customHeight="1">
      <c r="A17" s="28" t="s">
        <v>92</v>
      </c>
      <c r="B17" s="28"/>
      <c r="C17" s="30"/>
      <c r="D17" s="31" t="s">
        <v>100</v>
      </c>
      <c r="E17" s="36"/>
      <c r="F17" s="13"/>
      <c r="M17" s="38"/>
      <c r="N17" s="38"/>
    </row>
    <row r="18" spans="1:14" s="2" customFormat="1" ht="20.100000000000001" customHeight="1">
      <c r="A18" s="12"/>
      <c r="B18" s="12"/>
      <c r="C18" s="12"/>
      <c r="D18" s="12"/>
      <c r="E18" s="12"/>
      <c r="F18" s="11"/>
      <c r="M18" s="39"/>
      <c r="N18" s="39"/>
    </row>
    <row r="19" spans="1:14" s="2" customFormat="1" ht="20.100000000000001" customHeight="1">
      <c r="A19" s="90" t="s">
        <v>99</v>
      </c>
      <c r="B19" s="91"/>
      <c r="C19" s="40"/>
      <c r="D19" s="26"/>
      <c r="E19" s="41"/>
      <c r="F19" s="15"/>
      <c r="M19" s="39"/>
      <c r="N19" s="39"/>
    </row>
    <row r="20" spans="1:14" s="2" customFormat="1" ht="20.100000000000001" customHeight="1">
      <c r="A20" s="14"/>
      <c r="B20" s="14"/>
      <c r="C20" s="1"/>
      <c r="D20" s="1"/>
      <c r="E20" s="1"/>
      <c r="F20" s="1"/>
      <c r="M20" s="39"/>
      <c r="N20" s="39"/>
    </row>
    <row r="21" spans="1:14" s="2" customFormat="1" ht="30" customHeight="1">
      <c r="A21" s="16" t="s">
        <v>3</v>
      </c>
      <c r="B21" s="16" t="s">
        <v>97</v>
      </c>
      <c r="C21" s="16" t="s">
        <v>4</v>
      </c>
      <c r="D21" s="16" t="s">
        <v>2</v>
      </c>
      <c r="E21" s="16" t="s">
        <v>95</v>
      </c>
      <c r="M21" s="39"/>
      <c r="N21" s="39"/>
    </row>
    <row r="22" spans="1:14" s="2" customFormat="1" ht="19.5" customHeight="1">
      <c r="A22" s="68" t="s">
        <v>243</v>
      </c>
      <c r="B22" s="68" t="s">
        <v>244</v>
      </c>
      <c r="C22" s="63" t="s">
        <v>245</v>
      </c>
      <c r="D22" s="3">
        <v>1</v>
      </c>
      <c r="E22" s="62"/>
      <c r="M22" s="39"/>
      <c r="N22" s="39"/>
    </row>
    <row r="23" spans="1:14" s="2" customFormat="1" ht="19.5" customHeight="1">
      <c r="A23" s="68" t="s">
        <v>246</v>
      </c>
      <c r="B23" s="68" t="s">
        <v>247</v>
      </c>
      <c r="C23" s="63" t="s">
        <v>248</v>
      </c>
      <c r="D23" s="3">
        <v>1</v>
      </c>
      <c r="E23" s="62"/>
      <c r="M23" s="39"/>
      <c r="N23" s="39"/>
    </row>
    <row r="24" spans="1:14" s="2" customFormat="1" ht="19.5" customHeight="1">
      <c r="A24" s="68" t="s">
        <v>249</v>
      </c>
      <c r="B24" s="68" t="s">
        <v>250</v>
      </c>
      <c r="C24" s="63" t="s">
        <v>251</v>
      </c>
      <c r="D24" s="3">
        <v>1</v>
      </c>
      <c r="E24" s="62"/>
      <c r="M24" s="39"/>
      <c r="N24" s="39"/>
    </row>
    <row r="25" spans="1:14" s="2" customFormat="1" ht="19.5" customHeight="1">
      <c r="A25" s="68" t="s">
        <v>252</v>
      </c>
      <c r="B25" s="68" t="s">
        <v>253</v>
      </c>
      <c r="C25" s="63" t="s">
        <v>254</v>
      </c>
      <c r="D25" s="3">
        <v>1</v>
      </c>
      <c r="E25" s="62"/>
      <c r="M25" s="39"/>
      <c r="N25" s="39"/>
    </row>
    <row r="26" spans="1:14" s="2" customFormat="1" ht="19.5" customHeight="1">
      <c r="A26" s="68" t="s">
        <v>255</v>
      </c>
      <c r="B26" s="68" t="s">
        <v>256</v>
      </c>
      <c r="C26" s="63" t="s">
        <v>257</v>
      </c>
      <c r="D26" s="3">
        <v>1</v>
      </c>
      <c r="E26" s="62"/>
      <c r="M26" s="39"/>
      <c r="N26" s="39"/>
    </row>
    <row r="27" spans="1:14" s="2" customFormat="1" ht="19.5" customHeight="1">
      <c r="A27" s="68" t="s">
        <v>258</v>
      </c>
      <c r="B27" s="68" t="s">
        <v>259</v>
      </c>
      <c r="C27" s="63" t="s">
        <v>260</v>
      </c>
      <c r="D27" s="3">
        <v>1</v>
      </c>
      <c r="E27" s="62"/>
      <c r="M27" s="39"/>
      <c r="N27" s="39"/>
    </row>
    <row r="28" spans="1:14" s="2" customFormat="1" ht="19.5" customHeight="1">
      <c r="A28" s="68" t="s">
        <v>261</v>
      </c>
      <c r="B28" s="68" t="s">
        <v>262</v>
      </c>
      <c r="C28" s="63" t="s">
        <v>263</v>
      </c>
      <c r="D28" s="3">
        <v>1</v>
      </c>
      <c r="E28" s="62"/>
      <c r="M28" s="39"/>
      <c r="N28" s="39"/>
    </row>
    <row r="29" spans="1:14" s="2" customFormat="1" ht="19.5" customHeight="1">
      <c r="A29" s="68" t="s">
        <v>264</v>
      </c>
      <c r="B29" s="68" t="s">
        <v>265</v>
      </c>
      <c r="C29" s="63" t="s">
        <v>266</v>
      </c>
      <c r="D29" s="3">
        <v>1</v>
      </c>
      <c r="E29" s="62"/>
      <c r="M29" s="39"/>
      <c r="N29" s="39"/>
    </row>
    <row r="30" spans="1:14" s="2" customFormat="1" ht="19.5" customHeight="1">
      <c r="A30" s="68" t="s">
        <v>267</v>
      </c>
      <c r="B30" s="68" t="s">
        <v>268</v>
      </c>
      <c r="C30" s="63" t="s">
        <v>269</v>
      </c>
      <c r="D30" s="3">
        <v>1</v>
      </c>
      <c r="E30" s="62"/>
      <c r="M30" s="39"/>
      <c r="N30" s="39"/>
    </row>
    <row r="31" spans="1:14" s="2" customFormat="1" ht="19.5" customHeight="1">
      <c r="A31" s="68" t="s">
        <v>270</v>
      </c>
      <c r="B31" s="68" t="s">
        <v>271</v>
      </c>
      <c r="C31" s="63" t="s">
        <v>272</v>
      </c>
      <c r="D31" s="3">
        <v>1</v>
      </c>
      <c r="E31" s="62"/>
      <c r="M31" s="39"/>
      <c r="N31" s="39"/>
    </row>
    <row r="32" spans="1:14" s="2" customFormat="1" ht="19.5" customHeight="1">
      <c r="A32" s="68" t="s">
        <v>273</v>
      </c>
      <c r="B32" s="68" t="s">
        <v>274</v>
      </c>
      <c r="C32" s="63" t="s">
        <v>275</v>
      </c>
      <c r="D32" s="3">
        <v>1</v>
      </c>
      <c r="E32" s="62"/>
      <c r="M32" s="39"/>
      <c r="N32" s="39"/>
    </row>
    <row r="33" spans="1:14" s="2" customFormat="1" ht="19.5" customHeight="1">
      <c r="A33" s="68" t="s">
        <v>276</v>
      </c>
      <c r="B33" s="68" t="s">
        <v>277</v>
      </c>
      <c r="C33" s="63" t="s">
        <v>278</v>
      </c>
      <c r="D33" s="3">
        <v>1</v>
      </c>
      <c r="E33" s="62"/>
      <c r="M33" s="39"/>
      <c r="N33" s="39"/>
    </row>
    <row r="34" spans="1:14" s="2" customFormat="1" ht="19.5" customHeight="1">
      <c r="A34" s="68" t="s">
        <v>279</v>
      </c>
      <c r="B34" s="68" t="s">
        <v>280</v>
      </c>
      <c r="C34" s="63" t="s">
        <v>281</v>
      </c>
      <c r="D34" s="3">
        <v>1</v>
      </c>
      <c r="E34" s="62"/>
      <c r="M34" s="39"/>
      <c r="N34" s="39"/>
    </row>
    <row r="35" spans="1:14" s="2" customFormat="1" ht="19.5" customHeight="1">
      <c r="A35" s="68" t="s">
        <v>282</v>
      </c>
      <c r="B35" s="68" t="s">
        <v>283</v>
      </c>
      <c r="C35" s="63" t="s">
        <v>284</v>
      </c>
      <c r="D35" s="3">
        <v>1</v>
      </c>
      <c r="E35" s="62"/>
      <c r="M35" s="39"/>
      <c r="N35" s="39"/>
    </row>
    <row r="36" spans="1:14" s="2" customFormat="1" ht="19.5" customHeight="1">
      <c r="A36" s="68" t="s">
        <v>285</v>
      </c>
      <c r="B36" s="68" t="s">
        <v>286</v>
      </c>
      <c r="C36" s="63" t="s">
        <v>287</v>
      </c>
      <c r="D36" s="3">
        <v>1</v>
      </c>
      <c r="E36" s="62"/>
      <c r="M36" s="39"/>
      <c r="N36" s="39"/>
    </row>
    <row r="37" spans="1:14" s="2" customFormat="1" ht="19.5" customHeight="1">
      <c r="A37" s="68" t="s">
        <v>288</v>
      </c>
      <c r="B37" s="68" t="s">
        <v>289</v>
      </c>
      <c r="C37" s="63" t="s">
        <v>290</v>
      </c>
      <c r="D37" s="3">
        <v>1</v>
      </c>
      <c r="E37" s="62"/>
      <c r="M37" s="39"/>
      <c r="N37" s="39"/>
    </row>
    <row r="38" spans="1:14" s="2" customFormat="1" ht="19.5" customHeight="1">
      <c r="A38" s="4" t="s">
        <v>7</v>
      </c>
      <c r="B38" s="4" t="s">
        <v>68</v>
      </c>
      <c r="C38" s="5" t="s">
        <v>8</v>
      </c>
      <c r="D38" s="3">
        <v>5</v>
      </c>
      <c r="E38" s="62"/>
      <c r="M38" s="39"/>
      <c r="N38" s="39"/>
    </row>
    <row r="39" spans="1:14" s="2" customFormat="1" ht="19.5" customHeight="1">
      <c r="A39" s="4" t="s">
        <v>9</v>
      </c>
      <c r="B39" s="4" t="s">
        <v>68</v>
      </c>
      <c r="C39" s="5" t="s">
        <v>10</v>
      </c>
      <c r="D39" s="3">
        <v>0</v>
      </c>
      <c r="E39" s="62"/>
      <c r="M39" s="39"/>
      <c r="N39" s="39"/>
    </row>
    <row r="40" spans="1:14" s="2" customFormat="1" ht="19.5" customHeight="1">
      <c r="A40" s="4" t="s">
        <v>11</v>
      </c>
      <c r="B40" s="4" t="s">
        <v>69</v>
      </c>
      <c r="C40" s="5" t="s">
        <v>12</v>
      </c>
      <c r="D40" s="3">
        <v>5</v>
      </c>
      <c r="E40" s="62"/>
      <c r="M40" s="39"/>
      <c r="N40" s="39"/>
    </row>
    <row r="41" spans="1:14" s="2" customFormat="1" ht="19.5" customHeight="1">
      <c r="A41" s="4" t="s">
        <v>13</v>
      </c>
      <c r="B41" s="4" t="s">
        <v>70</v>
      </c>
      <c r="C41" s="5" t="s">
        <v>14</v>
      </c>
      <c r="D41" s="3">
        <v>5</v>
      </c>
      <c r="E41" s="62"/>
      <c r="M41" s="39"/>
      <c r="N41" s="39"/>
    </row>
    <row r="42" spans="1:14" s="2" customFormat="1" ht="19.5" customHeight="1">
      <c r="A42" s="4" t="s">
        <v>15</v>
      </c>
      <c r="B42" s="4" t="s">
        <v>71</v>
      </c>
      <c r="C42" s="5" t="s">
        <v>16</v>
      </c>
      <c r="D42" s="3">
        <v>5</v>
      </c>
      <c r="E42" s="62"/>
      <c r="M42" s="39"/>
      <c r="N42" s="39"/>
    </row>
    <row r="43" spans="1:14" s="2" customFormat="1" ht="19.5" customHeight="1">
      <c r="A43" s="4" t="s">
        <v>17</v>
      </c>
      <c r="B43" s="4" t="s">
        <v>72</v>
      </c>
      <c r="C43" s="5" t="s">
        <v>18</v>
      </c>
      <c r="D43" s="3">
        <v>5</v>
      </c>
      <c r="E43" s="62"/>
      <c r="M43" s="39"/>
      <c r="N43" s="39"/>
    </row>
    <row r="44" spans="1:14" s="2" customFormat="1" ht="19.5" customHeight="1">
      <c r="A44" s="4" t="s">
        <v>19</v>
      </c>
      <c r="B44" s="4" t="s">
        <v>73</v>
      </c>
      <c r="C44" s="5" t="s">
        <v>20</v>
      </c>
      <c r="D44" s="3">
        <v>5</v>
      </c>
      <c r="E44" s="62"/>
      <c r="M44" s="39"/>
      <c r="N44" s="39"/>
    </row>
    <row r="45" spans="1:14" s="2" customFormat="1" ht="19.5" customHeight="1">
      <c r="A45" s="4" t="s">
        <v>19</v>
      </c>
      <c r="B45" s="4" t="s">
        <v>73</v>
      </c>
      <c r="C45" s="5" t="s">
        <v>20</v>
      </c>
      <c r="D45" s="3">
        <v>5</v>
      </c>
      <c r="E45" s="62"/>
      <c r="M45" s="39"/>
      <c r="N45" s="39"/>
    </row>
    <row r="46" spans="1:14" s="2" customFormat="1" ht="19.5" customHeight="1">
      <c r="A46" s="4" t="s">
        <v>21</v>
      </c>
      <c r="B46" s="4" t="s">
        <v>74</v>
      </c>
      <c r="C46" s="5" t="s">
        <v>22</v>
      </c>
      <c r="D46" s="3">
        <v>5</v>
      </c>
      <c r="E46" s="62"/>
      <c r="M46" s="39"/>
      <c r="N46" s="39"/>
    </row>
    <row r="47" spans="1:14" s="2" customFormat="1" ht="19.5" customHeight="1">
      <c r="A47" s="4" t="s">
        <v>23</v>
      </c>
      <c r="B47" s="4" t="s">
        <v>75</v>
      </c>
      <c r="C47" s="5" t="s">
        <v>24</v>
      </c>
      <c r="D47" s="3">
        <v>5</v>
      </c>
      <c r="E47" s="62"/>
      <c r="M47" s="39"/>
      <c r="N47" s="39"/>
    </row>
    <row r="48" spans="1:14" s="2" customFormat="1" ht="19.5" customHeight="1">
      <c r="A48" s="4" t="s">
        <v>23</v>
      </c>
      <c r="B48" s="4" t="s">
        <v>75</v>
      </c>
      <c r="C48" s="5" t="s">
        <v>24</v>
      </c>
      <c r="D48" s="3">
        <v>5</v>
      </c>
      <c r="E48" s="62"/>
      <c r="M48" s="39"/>
      <c r="N48" s="39"/>
    </row>
    <row r="49" spans="1:14" s="2" customFormat="1" ht="19.5" customHeight="1">
      <c r="A49" s="4" t="s">
        <v>25</v>
      </c>
      <c r="B49" s="4" t="s">
        <v>76</v>
      </c>
      <c r="C49" s="5" t="s">
        <v>26</v>
      </c>
      <c r="D49" s="3">
        <v>5</v>
      </c>
      <c r="E49" s="62"/>
      <c r="M49" s="39"/>
      <c r="N49" s="39"/>
    </row>
    <row r="50" spans="1:14" s="2" customFormat="1" ht="19.5" customHeight="1">
      <c r="A50" s="4" t="s">
        <v>27</v>
      </c>
      <c r="B50" s="4" t="s">
        <v>77</v>
      </c>
      <c r="C50" s="5" t="s">
        <v>28</v>
      </c>
      <c r="D50" s="3">
        <v>5</v>
      </c>
      <c r="E50" s="62"/>
      <c r="M50" s="39"/>
      <c r="N50" s="39"/>
    </row>
    <row r="51" spans="1:14" s="2" customFormat="1" ht="19.5" customHeight="1">
      <c r="A51" s="4" t="s">
        <v>29</v>
      </c>
      <c r="B51" s="4" t="s">
        <v>78</v>
      </c>
      <c r="C51" s="5" t="s">
        <v>30</v>
      </c>
      <c r="D51" s="3">
        <v>5</v>
      </c>
      <c r="E51" s="62"/>
      <c r="M51" s="39"/>
      <c r="N51" s="39"/>
    </row>
    <row r="52" spans="1:14" s="2" customFormat="1" ht="19.5" customHeight="1">
      <c r="A52" s="4" t="s">
        <v>31</v>
      </c>
      <c r="B52" s="4" t="s">
        <v>79</v>
      </c>
      <c r="C52" s="5" t="s">
        <v>32</v>
      </c>
      <c r="D52" s="3">
        <v>5</v>
      </c>
      <c r="E52" s="62"/>
      <c r="M52" s="39"/>
      <c r="N52" s="39"/>
    </row>
    <row r="53" spans="1:14" s="2" customFormat="1" ht="19.5" customHeight="1">
      <c r="A53" s="4" t="s">
        <v>291</v>
      </c>
      <c r="B53" s="4" t="s">
        <v>292</v>
      </c>
      <c r="C53" s="5" t="s">
        <v>293</v>
      </c>
      <c r="D53" s="3">
        <v>3</v>
      </c>
      <c r="E53" s="62"/>
      <c r="M53" s="39"/>
      <c r="N53" s="39"/>
    </row>
    <row r="54" spans="1:14" s="2" customFormat="1" ht="19.5" customHeight="1">
      <c r="A54" s="4" t="s">
        <v>294</v>
      </c>
      <c r="B54" s="4" t="s">
        <v>292</v>
      </c>
      <c r="C54" s="5" t="s">
        <v>295</v>
      </c>
      <c r="D54" s="3">
        <v>4</v>
      </c>
      <c r="E54" s="62"/>
      <c r="M54" s="39"/>
      <c r="N54" s="39"/>
    </row>
    <row r="55" spans="1:14" s="2" customFormat="1" ht="19.5" customHeight="1">
      <c r="A55" s="4" t="s">
        <v>296</v>
      </c>
      <c r="B55" s="4" t="s">
        <v>297</v>
      </c>
      <c r="C55" s="5" t="s">
        <v>298</v>
      </c>
      <c r="D55" s="3">
        <v>5</v>
      </c>
      <c r="E55" s="62"/>
      <c r="M55" s="39"/>
      <c r="N55" s="39"/>
    </row>
    <row r="56" spans="1:14" s="2" customFormat="1" ht="19.5" customHeight="1">
      <c r="A56" s="4" t="s">
        <v>299</v>
      </c>
      <c r="B56" s="4" t="s">
        <v>297</v>
      </c>
      <c r="C56" s="5" t="s">
        <v>300</v>
      </c>
      <c r="D56" s="3">
        <v>4</v>
      </c>
      <c r="E56" s="62"/>
      <c r="M56" s="39"/>
      <c r="N56" s="39"/>
    </row>
    <row r="57" spans="1:14" s="2" customFormat="1" ht="19.5" customHeight="1">
      <c r="A57" s="4" t="s">
        <v>301</v>
      </c>
      <c r="B57" s="4" t="s">
        <v>302</v>
      </c>
      <c r="C57" s="5" t="s">
        <v>303</v>
      </c>
      <c r="D57" s="3">
        <v>5</v>
      </c>
      <c r="E57" s="62"/>
      <c r="M57" s="39"/>
      <c r="N57" s="39"/>
    </row>
    <row r="58" spans="1:14" s="2" customFormat="1" ht="19.5" customHeight="1">
      <c r="A58" s="4" t="s">
        <v>304</v>
      </c>
      <c r="B58" s="4" t="s">
        <v>302</v>
      </c>
      <c r="C58" s="5" t="s">
        <v>305</v>
      </c>
      <c r="D58" s="3">
        <v>5</v>
      </c>
      <c r="E58" s="62"/>
      <c r="M58" s="39"/>
      <c r="N58" s="39"/>
    </row>
    <row r="59" spans="1:14" s="2" customFormat="1" ht="19.5" customHeight="1">
      <c r="A59" s="4" t="s">
        <v>306</v>
      </c>
      <c r="B59" s="4" t="s">
        <v>302</v>
      </c>
      <c r="C59" s="5" t="s">
        <v>307</v>
      </c>
      <c r="D59" s="3">
        <v>5</v>
      </c>
      <c r="E59" s="62"/>
      <c r="M59" s="39"/>
      <c r="N59" s="39"/>
    </row>
    <row r="60" spans="1:14" s="2" customFormat="1" ht="19.5" customHeight="1">
      <c r="A60" s="4" t="s">
        <v>308</v>
      </c>
      <c r="B60" s="4" t="s">
        <v>309</v>
      </c>
      <c r="C60" s="5" t="s">
        <v>310</v>
      </c>
      <c r="D60" s="3">
        <v>5</v>
      </c>
      <c r="E60" s="62"/>
      <c r="M60" s="39"/>
      <c r="N60" s="39"/>
    </row>
    <row r="61" spans="1:14" s="2" customFormat="1" ht="19.5" customHeight="1">
      <c r="A61" s="4" t="s">
        <v>33</v>
      </c>
      <c r="B61" s="4" t="s">
        <v>309</v>
      </c>
      <c r="C61" s="5" t="s">
        <v>34</v>
      </c>
      <c r="D61" s="3">
        <v>5</v>
      </c>
      <c r="E61" s="62"/>
      <c r="M61" s="39"/>
      <c r="N61" s="39"/>
    </row>
    <row r="62" spans="1:14" s="2" customFormat="1" ht="19.5" customHeight="1">
      <c r="A62" s="4" t="s">
        <v>35</v>
      </c>
      <c r="B62" s="4" t="s">
        <v>80</v>
      </c>
      <c r="C62" s="5" t="s">
        <v>36</v>
      </c>
      <c r="D62" s="3">
        <v>4</v>
      </c>
      <c r="E62" s="62"/>
      <c r="M62" s="39"/>
      <c r="N62" s="39"/>
    </row>
    <row r="63" spans="1:14" s="2" customFormat="1" ht="19.5" customHeight="1">
      <c r="A63" s="4" t="s">
        <v>37</v>
      </c>
      <c r="B63" s="4" t="s">
        <v>80</v>
      </c>
      <c r="C63" s="5" t="s">
        <v>38</v>
      </c>
      <c r="D63" s="3">
        <v>2</v>
      </c>
      <c r="E63" s="62"/>
      <c r="M63" s="39"/>
      <c r="N63" s="39"/>
    </row>
    <row r="64" spans="1:14" s="2" customFormat="1" ht="19.5" customHeight="1">
      <c r="A64" s="4" t="s">
        <v>39</v>
      </c>
      <c r="B64" s="4" t="s">
        <v>311</v>
      </c>
      <c r="C64" s="5" t="s">
        <v>40</v>
      </c>
      <c r="D64" s="3">
        <v>2</v>
      </c>
      <c r="E64" s="62"/>
      <c r="M64" s="39"/>
      <c r="N64" s="39"/>
    </row>
    <row r="65" spans="1:14" s="2" customFormat="1" ht="19.5" customHeight="1">
      <c r="A65" s="4" t="s">
        <v>41</v>
      </c>
      <c r="B65" s="4" t="s">
        <v>81</v>
      </c>
      <c r="C65" s="5" t="s">
        <v>42</v>
      </c>
      <c r="D65" s="3">
        <v>5</v>
      </c>
      <c r="E65" s="62"/>
      <c r="M65" s="39"/>
      <c r="N65" s="39"/>
    </row>
    <row r="66" spans="1:14" s="2" customFormat="1" ht="19.5" customHeight="1">
      <c r="A66" s="4" t="s">
        <v>43</v>
      </c>
      <c r="B66" s="4" t="s">
        <v>81</v>
      </c>
      <c r="C66" s="5" t="s">
        <v>44</v>
      </c>
      <c r="D66" s="3">
        <v>5</v>
      </c>
      <c r="E66" s="62"/>
      <c r="M66" s="39"/>
      <c r="N66" s="39"/>
    </row>
    <row r="67" spans="1:14" s="2" customFormat="1" ht="19.5" customHeight="1">
      <c r="A67" s="4" t="s">
        <v>45</v>
      </c>
      <c r="B67" s="4" t="s">
        <v>81</v>
      </c>
      <c r="C67" s="5" t="s">
        <v>46</v>
      </c>
      <c r="D67" s="3">
        <v>5</v>
      </c>
      <c r="E67" s="62"/>
      <c r="M67" s="39"/>
      <c r="N67" s="39"/>
    </row>
    <row r="68" spans="1:14" s="2" customFormat="1" ht="19.5" customHeight="1">
      <c r="A68" s="4" t="s">
        <v>47</v>
      </c>
      <c r="B68" s="4" t="s">
        <v>81</v>
      </c>
      <c r="C68" s="5" t="s">
        <v>48</v>
      </c>
      <c r="D68" s="3">
        <v>4</v>
      </c>
      <c r="E68" s="62"/>
      <c r="M68" s="39"/>
      <c r="N68" s="39"/>
    </row>
    <row r="69" spans="1:14" s="2" customFormat="1" ht="19.5" customHeight="1">
      <c r="A69" s="4" t="s">
        <v>58</v>
      </c>
      <c r="B69" s="4" t="s">
        <v>81</v>
      </c>
      <c r="C69" s="5" t="s">
        <v>62</v>
      </c>
      <c r="D69" s="3">
        <v>2</v>
      </c>
      <c r="E69" s="62"/>
      <c r="M69" s="39"/>
      <c r="N69" s="39"/>
    </row>
    <row r="70" spans="1:14" s="2" customFormat="1" ht="19.5" customHeight="1">
      <c r="A70" s="4" t="s">
        <v>59</v>
      </c>
      <c r="B70" s="4" t="s">
        <v>81</v>
      </c>
      <c r="C70" s="5" t="s">
        <v>63</v>
      </c>
      <c r="D70" s="3">
        <v>2</v>
      </c>
      <c r="E70" s="62"/>
      <c r="M70" s="39"/>
      <c r="N70" s="39"/>
    </row>
    <row r="71" spans="1:14" s="2" customFormat="1" ht="19.5" customHeight="1">
      <c r="A71" s="4" t="s">
        <v>60</v>
      </c>
      <c r="B71" s="4" t="s">
        <v>81</v>
      </c>
      <c r="C71" s="5" t="s">
        <v>64</v>
      </c>
      <c r="D71" s="3">
        <v>4</v>
      </c>
      <c r="E71" s="62"/>
      <c r="M71" s="39"/>
      <c r="N71" s="39"/>
    </row>
    <row r="72" spans="1:14" s="2" customFormat="1" ht="19.5" customHeight="1">
      <c r="A72" s="4" t="s">
        <v>61</v>
      </c>
      <c r="B72" s="4" t="s">
        <v>81</v>
      </c>
      <c r="C72" s="5" t="s">
        <v>65</v>
      </c>
      <c r="D72" s="3">
        <v>2</v>
      </c>
      <c r="E72" s="62"/>
      <c r="M72" s="39"/>
      <c r="N72" s="39"/>
    </row>
    <row r="73" spans="1:14" s="2" customFormat="1" ht="19.5" customHeight="1">
      <c r="A73" s="4" t="s">
        <v>312</v>
      </c>
      <c r="B73" s="4" t="s">
        <v>81</v>
      </c>
      <c r="C73" s="5" t="s">
        <v>66</v>
      </c>
      <c r="D73" s="3">
        <v>2</v>
      </c>
      <c r="E73" s="62"/>
      <c r="M73" s="39"/>
      <c r="N73" s="39"/>
    </row>
    <row r="74" spans="1:14" s="2" customFormat="1" ht="19.5" customHeight="1">
      <c r="A74" s="4" t="s">
        <v>313</v>
      </c>
      <c r="B74" s="4" t="s">
        <v>81</v>
      </c>
      <c r="C74" s="5" t="s">
        <v>314</v>
      </c>
      <c r="D74" s="3">
        <v>3</v>
      </c>
      <c r="E74" s="62"/>
      <c r="M74" s="39"/>
      <c r="N74" s="39"/>
    </row>
    <row r="75" spans="1:14" s="2" customFormat="1" ht="19.5" customHeight="1">
      <c r="A75" s="4" t="s">
        <v>315</v>
      </c>
      <c r="B75" s="4" t="s">
        <v>81</v>
      </c>
      <c r="C75" s="5" t="s">
        <v>316</v>
      </c>
      <c r="D75" s="3">
        <v>3</v>
      </c>
      <c r="E75" s="62"/>
      <c r="M75" s="39"/>
      <c r="N75" s="39"/>
    </row>
    <row r="76" spans="1:14" s="2" customFormat="1" ht="19.5" customHeight="1">
      <c r="A76" s="4" t="s">
        <v>317</v>
      </c>
      <c r="B76" s="4" t="s">
        <v>81</v>
      </c>
      <c r="C76" s="5" t="s">
        <v>318</v>
      </c>
      <c r="D76" s="3">
        <v>3</v>
      </c>
      <c r="E76" s="62"/>
      <c r="M76" s="39"/>
      <c r="N76" s="39"/>
    </row>
    <row r="77" spans="1:14" s="2" customFormat="1" ht="19.5" customHeight="1">
      <c r="A77" s="4" t="s">
        <v>319</v>
      </c>
      <c r="B77" s="4" t="s">
        <v>81</v>
      </c>
      <c r="C77" s="5" t="s">
        <v>320</v>
      </c>
      <c r="D77" s="3">
        <v>5</v>
      </c>
      <c r="E77" s="62"/>
      <c r="M77" s="39"/>
      <c r="N77" s="39"/>
    </row>
    <row r="78" spans="1:14" s="2" customFormat="1" ht="19.5" customHeight="1">
      <c r="A78" s="4" t="s">
        <v>321</v>
      </c>
      <c r="B78" s="4" t="s">
        <v>81</v>
      </c>
      <c r="C78" s="5" t="s">
        <v>322</v>
      </c>
      <c r="D78" s="3">
        <v>4</v>
      </c>
      <c r="E78" s="62"/>
      <c r="M78" s="39"/>
      <c r="N78" s="39"/>
    </row>
    <row r="79" spans="1:14" s="2" customFormat="1" ht="19.5" customHeight="1">
      <c r="A79" s="4" t="s">
        <v>323</v>
      </c>
      <c r="B79" s="4" t="s">
        <v>81</v>
      </c>
      <c r="C79" s="5" t="s">
        <v>324</v>
      </c>
      <c r="D79" s="3">
        <v>4</v>
      </c>
      <c r="E79" s="62"/>
      <c r="M79" s="39"/>
      <c r="N79" s="39"/>
    </row>
    <row r="80" spans="1:14" s="2" customFormat="1" ht="19.5" customHeight="1">
      <c r="A80" s="4" t="s">
        <v>325</v>
      </c>
      <c r="B80" s="4" t="s">
        <v>81</v>
      </c>
      <c r="C80" s="5" t="s">
        <v>326</v>
      </c>
      <c r="D80" s="3">
        <v>5</v>
      </c>
      <c r="E80" s="62"/>
      <c r="M80" s="39"/>
      <c r="N80" s="39"/>
    </row>
    <row r="81" spans="1:14" s="2" customFormat="1" ht="19.5" customHeight="1">
      <c r="A81" s="20" t="s">
        <v>327</v>
      </c>
      <c r="B81" s="4" t="s">
        <v>81</v>
      </c>
      <c r="C81" s="21" t="s">
        <v>328</v>
      </c>
      <c r="D81" s="19">
        <v>5</v>
      </c>
      <c r="E81" s="62"/>
      <c r="M81" s="39"/>
      <c r="N81" s="39"/>
    </row>
    <row r="82" spans="1:14" ht="20.100000000000001" customHeight="1">
      <c r="A82" s="67" t="s">
        <v>135</v>
      </c>
      <c r="B82" s="63">
        <v>200112210</v>
      </c>
      <c r="C82" s="66" t="s">
        <v>136</v>
      </c>
      <c r="D82" s="48">
        <v>2</v>
      </c>
      <c r="E82" s="24"/>
    </row>
    <row r="83" spans="1:14" ht="20.100000000000001" customHeight="1">
      <c r="A83" s="67" t="s">
        <v>137</v>
      </c>
      <c r="B83" s="63">
        <v>200112210</v>
      </c>
      <c r="C83" s="66" t="s">
        <v>138</v>
      </c>
      <c r="D83" s="48">
        <v>4</v>
      </c>
      <c r="E83" s="24"/>
    </row>
    <row r="84" spans="1:14" ht="20.100000000000001" customHeight="1">
      <c r="A84" s="67" t="s">
        <v>139</v>
      </c>
      <c r="B84" s="63">
        <v>200112211</v>
      </c>
      <c r="C84" s="66" t="s">
        <v>140</v>
      </c>
      <c r="D84" s="48">
        <v>4</v>
      </c>
      <c r="E84" s="24"/>
    </row>
    <row r="85" spans="1:14" ht="20.100000000000001" customHeight="1">
      <c r="A85" s="67" t="s">
        <v>141</v>
      </c>
      <c r="B85" s="63">
        <v>200112212</v>
      </c>
      <c r="C85" s="66" t="s">
        <v>142</v>
      </c>
      <c r="D85" s="48">
        <v>4</v>
      </c>
      <c r="E85" s="24"/>
    </row>
    <row r="86" spans="1:14" ht="20.100000000000001" customHeight="1">
      <c r="A86" s="67" t="s">
        <v>143</v>
      </c>
      <c r="B86" s="63">
        <v>200112212</v>
      </c>
      <c r="C86" s="66" t="s">
        <v>144</v>
      </c>
      <c r="D86" s="48">
        <v>4</v>
      </c>
      <c r="E86" s="24"/>
    </row>
    <row r="87" spans="1:14" ht="20.100000000000001" customHeight="1">
      <c r="A87" s="67" t="s">
        <v>145</v>
      </c>
      <c r="B87" s="63">
        <v>200112213</v>
      </c>
      <c r="C87" s="66" t="s">
        <v>146</v>
      </c>
      <c r="D87" s="48">
        <v>4</v>
      </c>
      <c r="E87" s="24"/>
    </row>
    <row r="88" spans="1:14" ht="20.100000000000001" customHeight="1">
      <c r="A88" s="67" t="s">
        <v>147</v>
      </c>
      <c r="B88" s="63">
        <v>200112214</v>
      </c>
      <c r="C88" s="66" t="s">
        <v>148</v>
      </c>
      <c r="D88" s="48">
        <v>4</v>
      </c>
      <c r="E88" s="24"/>
    </row>
    <row r="89" spans="1:14" ht="20.100000000000001" customHeight="1">
      <c r="A89" s="67" t="s">
        <v>149</v>
      </c>
      <c r="B89" s="63">
        <v>191211231</v>
      </c>
      <c r="C89" s="66" t="s">
        <v>150</v>
      </c>
      <c r="D89" s="48">
        <v>4</v>
      </c>
      <c r="E89" s="24"/>
    </row>
    <row r="90" spans="1:14" ht="20.100000000000001" customHeight="1">
      <c r="A90" s="67" t="s">
        <v>151</v>
      </c>
      <c r="B90" s="63">
        <v>200112216</v>
      </c>
      <c r="C90" s="66" t="s">
        <v>152</v>
      </c>
      <c r="D90" s="48">
        <v>4</v>
      </c>
      <c r="E90" s="24"/>
    </row>
    <row r="91" spans="1:14" ht="20.100000000000001" customHeight="1">
      <c r="A91" s="67" t="s">
        <v>153</v>
      </c>
      <c r="B91" s="63">
        <v>200112216</v>
      </c>
      <c r="C91" s="66" t="s">
        <v>154</v>
      </c>
      <c r="D91" s="48">
        <v>3</v>
      </c>
      <c r="E91" s="24"/>
    </row>
    <row r="92" spans="1:14" ht="20.100000000000001" customHeight="1">
      <c r="A92" s="67" t="s">
        <v>155</v>
      </c>
      <c r="B92" s="63">
        <v>200112217</v>
      </c>
      <c r="C92" s="66" t="s">
        <v>156</v>
      </c>
      <c r="D92" s="48">
        <v>4</v>
      </c>
      <c r="E92" s="24"/>
    </row>
    <row r="93" spans="1:14" ht="20.100000000000001" customHeight="1">
      <c r="A93" s="67" t="s">
        <v>157</v>
      </c>
      <c r="B93" s="63">
        <v>200112217</v>
      </c>
      <c r="C93" s="66" t="s">
        <v>158</v>
      </c>
      <c r="D93" s="48">
        <v>4</v>
      </c>
      <c r="E93" s="24"/>
    </row>
    <row r="94" spans="1:14" ht="20.100000000000001" customHeight="1">
      <c r="A94" s="67" t="s">
        <v>159</v>
      </c>
      <c r="B94" s="63">
        <v>200112217</v>
      </c>
      <c r="C94" s="66" t="s">
        <v>160</v>
      </c>
      <c r="D94" s="48">
        <v>4</v>
      </c>
      <c r="E94" s="24"/>
    </row>
    <row r="95" spans="1:14" ht="20.100000000000001" customHeight="1">
      <c r="A95" s="67" t="s">
        <v>161</v>
      </c>
      <c r="B95" s="63">
        <v>200112217</v>
      </c>
      <c r="C95" s="66" t="s">
        <v>162</v>
      </c>
      <c r="D95" s="48">
        <v>4</v>
      </c>
      <c r="E95" s="24"/>
    </row>
    <row r="96" spans="1:14" ht="20.100000000000001" customHeight="1">
      <c r="A96" s="67" t="s">
        <v>163</v>
      </c>
      <c r="B96" s="63">
        <v>200112217</v>
      </c>
      <c r="C96" s="66" t="s">
        <v>164</v>
      </c>
      <c r="D96" s="48">
        <v>2</v>
      </c>
      <c r="E96" s="24"/>
    </row>
    <row r="97" spans="1:5" ht="20.100000000000001" customHeight="1">
      <c r="A97" s="67" t="s">
        <v>165</v>
      </c>
      <c r="B97" s="63">
        <v>200112216</v>
      </c>
      <c r="C97" s="66" t="s">
        <v>166</v>
      </c>
      <c r="D97" s="48">
        <v>2</v>
      </c>
      <c r="E97" s="24"/>
    </row>
    <row r="98" spans="1:5" ht="20.100000000000001" customHeight="1">
      <c r="A98" s="67" t="s">
        <v>167</v>
      </c>
      <c r="B98" s="63">
        <v>200112216</v>
      </c>
      <c r="C98" s="66" t="s">
        <v>168</v>
      </c>
      <c r="D98" s="48">
        <v>2</v>
      </c>
      <c r="E98" s="24"/>
    </row>
    <row r="99" spans="1:5" ht="20.100000000000001" customHeight="1">
      <c r="A99" s="67" t="s">
        <v>169</v>
      </c>
      <c r="B99" s="63">
        <v>200112216</v>
      </c>
      <c r="C99" s="66" t="s">
        <v>170</v>
      </c>
      <c r="D99" s="48">
        <v>2</v>
      </c>
      <c r="E99" s="24"/>
    </row>
    <row r="100" spans="1:5" ht="20.100000000000001" customHeight="1">
      <c r="A100" s="67" t="s">
        <v>171</v>
      </c>
      <c r="B100" s="63">
        <v>200112216</v>
      </c>
      <c r="C100" s="66" t="s">
        <v>172</v>
      </c>
      <c r="D100" s="48">
        <v>2</v>
      </c>
      <c r="E100" s="24"/>
    </row>
    <row r="101" spans="1:5" ht="20.100000000000001" customHeight="1">
      <c r="A101" s="67" t="s">
        <v>208</v>
      </c>
      <c r="B101" s="63">
        <v>200112216</v>
      </c>
      <c r="C101" s="66" t="s">
        <v>134</v>
      </c>
      <c r="D101" s="48">
        <v>4</v>
      </c>
      <c r="E101" s="24"/>
    </row>
    <row r="102" spans="1:5" ht="20.100000000000001" customHeight="1">
      <c r="A102" s="67" t="s">
        <v>214</v>
      </c>
      <c r="B102" s="63" t="s">
        <v>215</v>
      </c>
      <c r="C102" s="66" t="s">
        <v>216</v>
      </c>
      <c r="D102" s="48">
        <v>4</v>
      </c>
      <c r="E102" s="24"/>
    </row>
    <row r="103" spans="1:5" ht="20.100000000000001" customHeight="1">
      <c r="A103" s="67" t="s">
        <v>217</v>
      </c>
      <c r="B103" s="63" t="s">
        <v>218</v>
      </c>
      <c r="C103" s="66" t="s">
        <v>219</v>
      </c>
      <c r="D103" s="48">
        <v>4</v>
      </c>
      <c r="E103" s="24"/>
    </row>
    <row r="104" spans="1:5" ht="20.100000000000001" customHeight="1">
      <c r="A104" s="67" t="s">
        <v>220</v>
      </c>
      <c r="B104" s="63" t="s">
        <v>221</v>
      </c>
      <c r="C104" s="66" t="s">
        <v>222</v>
      </c>
      <c r="D104" s="48">
        <v>4</v>
      </c>
      <c r="E104" s="24"/>
    </row>
    <row r="105" spans="1:5" ht="20.100000000000001" customHeight="1">
      <c r="A105" s="67" t="s">
        <v>223</v>
      </c>
      <c r="B105" s="63" t="s">
        <v>224</v>
      </c>
      <c r="C105" s="66" t="s">
        <v>225</v>
      </c>
      <c r="D105" s="48">
        <v>4</v>
      </c>
      <c r="E105" s="24"/>
    </row>
    <row r="106" spans="1:5" ht="20.100000000000001" customHeight="1">
      <c r="A106" s="67" t="s">
        <v>122</v>
      </c>
      <c r="B106" s="63" t="s">
        <v>209</v>
      </c>
      <c r="C106" s="67" t="s">
        <v>329</v>
      </c>
      <c r="D106" s="48">
        <v>4</v>
      </c>
      <c r="E106" s="24"/>
    </row>
    <row r="107" spans="1:5" ht="20.100000000000001" customHeight="1">
      <c r="A107" s="67" t="s">
        <v>123</v>
      </c>
      <c r="B107" s="63">
        <v>2100010641</v>
      </c>
      <c r="C107" s="67" t="s">
        <v>330</v>
      </c>
      <c r="D107" s="48">
        <v>6</v>
      </c>
      <c r="E107" s="24"/>
    </row>
    <row r="108" spans="1:5" ht="20.100000000000001" customHeight="1">
      <c r="A108" s="67" t="s">
        <v>124</v>
      </c>
      <c r="B108" s="63">
        <v>2100017399</v>
      </c>
      <c r="C108" s="67" t="s">
        <v>331</v>
      </c>
      <c r="D108" s="48">
        <v>6</v>
      </c>
      <c r="E108" s="24"/>
    </row>
    <row r="109" spans="1:5" ht="20.100000000000001" customHeight="1">
      <c r="A109" s="67" t="s">
        <v>125</v>
      </c>
      <c r="B109" s="63">
        <v>2100017484</v>
      </c>
      <c r="C109" s="67" t="s">
        <v>332</v>
      </c>
      <c r="D109" s="48">
        <v>6</v>
      </c>
      <c r="E109" s="24"/>
    </row>
    <row r="110" spans="1:5" ht="20.100000000000001" customHeight="1">
      <c r="A110" s="67" t="s">
        <v>193</v>
      </c>
      <c r="B110" s="63">
        <v>2100017484</v>
      </c>
      <c r="C110" s="67" t="s">
        <v>333</v>
      </c>
      <c r="D110" s="48">
        <v>6</v>
      </c>
      <c r="E110" s="24"/>
    </row>
    <row r="111" spans="1:5" ht="20.100000000000001" customHeight="1">
      <c r="A111" s="67" t="s">
        <v>194</v>
      </c>
      <c r="B111" s="63" t="s">
        <v>110</v>
      </c>
      <c r="C111" s="67" t="s">
        <v>334</v>
      </c>
      <c r="D111" s="48">
        <v>6</v>
      </c>
      <c r="E111" s="24"/>
    </row>
    <row r="112" spans="1:5" ht="20.100000000000001" customHeight="1">
      <c r="A112" s="67" t="s">
        <v>195</v>
      </c>
      <c r="B112" s="63" t="s">
        <v>110</v>
      </c>
      <c r="C112" s="67" t="s">
        <v>335</v>
      </c>
      <c r="D112" s="48">
        <v>6</v>
      </c>
      <c r="E112" s="24"/>
    </row>
    <row r="113" spans="1:5" ht="20.100000000000001" customHeight="1">
      <c r="A113" s="67" t="s">
        <v>196</v>
      </c>
      <c r="B113" s="63" t="s">
        <v>111</v>
      </c>
      <c r="C113" s="67" t="s">
        <v>336</v>
      </c>
      <c r="D113" s="48">
        <v>6</v>
      </c>
      <c r="E113" s="24"/>
    </row>
    <row r="114" spans="1:5" ht="20.100000000000001" customHeight="1">
      <c r="A114" s="67" t="s">
        <v>197</v>
      </c>
      <c r="B114" s="63" t="s">
        <v>112</v>
      </c>
      <c r="C114" s="67" t="s">
        <v>337</v>
      </c>
      <c r="D114" s="48">
        <v>6</v>
      </c>
      <c r="E114" s="24"/>
    </row>
    <row r="115" spans="1:5" ht="20.100000000000001" customHeight="1">
      <c r="A115" s="67" t="s">
        <v>198</v>
      </c>
      <c r="B115" s="63" t="s">
        <v>113</v>
      </c>
      <c r="C115" s="67" t="s">
        <v>338</v>
      </c>
      <c r="D115" s="48">
        <v>6</v>
      </c>
      <c r="E115" s="24"/>
    </row>
    <row r="116" spans="1:5" ht="20.100000000000001" customHeight="1">
      <c r="A116" s="67" t="s">
        <v>199</v>
      </c>
      <c r="B116" s="63" t="s">
        <v>114</v>
      </c>
      <c r="C116" s="67" t="s">
        <v>339</v>
      </c>
      <c r="D116" s="48">
        <v>6</v>
      </c>
      <c r="E116" s="24"/>
    </row>
    <row r="117" spans="1:5" ht="20.100000000000001" customHeight="1">
      <c r="A117" s="67" t="s">
        <v>200</v>
      </c>
      <c r="B117" s="63" t="s">
        <v>115</v>
      </c>
      <c r="C117" s="67" t="s">
        <v>340</v>
      </c>
      <c r="D117" s="48">
        <v>6</v>
      </c>
      <c r="E117" s="24"/>
    </row>
    <row r="118" spans="1:5" ht="20.100000000000001" customHeight="1">
      <c r="A118" s="67" t="s">
        <v>201</v>
      </c>
      <c r="B118" s="63" t="s">
        <v>116</v>
      </c>
      <c r="C118" s="67" t="s">
        <v>341</v>
      </c>
      <c r="D118" s="48">
        <v>6</v>
      </c>
      <c r="E118" s="24"/>
    </row>
    <row r="119" spans="1:5" ht="20.100000000000001" customHeight="1">
      <c r="A119" s="67" t="s">
        <v>202</v>
      </c>
      <c r="B119" s="63" t="s">
        <v>117</v>
      </c>
      <c r="C119" s="67" t="s">
        <v>342</v>
      </c>
      <c r="D119" s="48">
        <v>6</v>
      </c>
      <c r="E119" s="24"/>
    </row>
    <row r="120" spans="1:5" ht="20.100000000000001" customHeight="1">
      <c r="A120" s="67" t="s">
        <v>126</v>
      </c>
      <c r="B120" s="63">
        <v>2100022697</v>
      </c>
      <c r="C120" s="67" t="s">
        <v>343</v>
      </c>
      <c r="D120" s="48">
        <v>6</v>
      </c>
      <c r="E120" s="24"/>
    </row>
    <row r="121" spans="1:5" ht="20.100000000000001" customHeight="1">
      <c r="A121" s="67" t="s">
        <v>203</v>
      </c>
      <c r="B121" s="63" t="s">
        <v>118</v>
      </c>
      <c r="C121" s="67" t="s">
        <v>344</v>
      </c>
      <c r="D121" s="48">
        <v>2</v>
      </c>
      <c r="E121" s="24"/>
    </row>
    <row r="122" spans="1:5" ht="20.100000000000001" customHeight="1">
      <c r="A122" s="67" t="s">
        <v>204</v>
      </c>
      <c r="B122" s="63" t="s">
        <v>119</v>
      </c>
      <c r="C122" s="67" t="s">
        <v>345</v>
      </c>
      <c r="D122" s="48">
        <v>0</v>
      </c>
      <c r="E122" s="24"/>
    </row>
    <row r="123" spans="1:5" ht="20.100000000000001" customHeight="1">
      <c r="A123" s="67" t="s">
        <v>205</v>
      </c>
      <c r="B123" s="63" t="s">
        <v>120</v>
      </c>
      <c r="C123" s="67" t="s">
        <v>346</v>
      </c>
      <c r="D123" s="48">
        <v>6</v>
      </c>
      <c r="E123" s="24"/>
    </row>
    <row r="124" spans="1:5" ht="20.100000000000001" customHeight="1">
      <c r="A124" s="67" t="s">
        <v>206</v>
      </c>
      <c r="B124" s="63" t="s">
        <v>121</v>
      </c>
      <c r="C124" s="67" t="s">
        <v>347</v>
      </c>
      <c r="D124" s="48">
        <v>2</v>
      </c>
      <c r="E124" s="24"/>
    </row>
    <row r="125" spans="1:5" ht="20.100000000000001" customHeight="1">
      <c r="A125" s="67" t="s">
        <v>127</v>
      </c>
      <c r="B125" s="63" t="s">
        <v>210</v>
      </c>
      <c r="C125" s="67" t="s">
        <v>348</v>
      </c>
      <c r="D125" s="48">
        <v>2</v>
      </c>
      <c r="E125" s="24"/>
    </row>
    <row r="126" spans="1:5" ht="20.100000000000001" customHeight="1">
      <c r="A126" s="67" t="s">
        <v>349</v>
      </c>
      <c r="B126" s="63" t="s">
        <v>211</v>
      </c>
      <c r="C126" s="67" t="s">
        <v>226</v>
      </c>
      <c r="D126" s="48">
        <v>6</v>
      </c>
      <c r="E126" s="24"/>
    </row>
    <row r="127" spans="1:5" ht="20.100000000000001" customHeight="1">
      <c r="A127" s="69" t="s">
        <v>128</v>
      </c>
      <c r="B127" s="63">
        <v>2100007516</v>
      </c>
      <c r="C127" s="67" t="s">
        <v>129</v>
      </c>
      <c r="D127" s="48">
        <v>4</v>
      </c>
      <c r="E127" s="24"/>
    </row>
    <row r="128" spans="1:5" ht="20.100000000000001" customHeight="1">
      <c r="A128" s="67" t="s">
        <v>130</v>
      </c>
      <c r="B128" s="63">
        <v>2100010712</v>
      </c>
      <c r="C128" s="67" t="s">
        <v>131</v>
      </c>
      <c r="D128" s="48">
        <v>8</v>
      </c>
      <c r="E128" s="24"/>
    </row>
    <row r="129" spans="1:5" ht="20.100000000000001" customHeight="1">
      <c r="A129" s="67" t="s">
        <v>132</v>
      </c>
      <c r="B129" s="63">
        <v>2100007744</v>
      </c>
      <c r="C129" s="67" t="s">
        <v>133</v>
      </c>
      <c r="D129" s="48">
        <v>4</v>
      </c>
      <c r="E129" s="24"/>
    </row>
    <row r="130" spans="1:5" ht="20.100000000000001" customHeight="1">
      <c r="A130" s="67" t="s">
        <v>101</v>
      </c>
      <c r="B130" s="63" t="s">
        <v>350</v>
      </c>
      <c r="C130" s="67" t="s">
        <v>351</v>
      </c>
      <c r="D130" s="48">
        <v>4</v>
      </c>
      <c r="E130" s="24"/>
    </row>
    <row r="131" spans="1:5" ht="20.100000000000001" customHeight="1">
      <c r="A131" s="69" t="s">
        <v>352</v>
      </c>
      <c r="B131" s="63" t="s">
        <v>353</v>
      </c>
      <c r="C131" s="67" t="s">
        <v>354</v>
      </c>
      <c r="D131" s="48">
        <v>2</v>
      </c>
      <c r="E131" s="24"/>
    </row>
    <row r="132" spans="1:5" ht="20.100000000000001" customHeight="1">
      <c r="A132" s="69" t="s">
        <v>102</v>
      </c>
      <c r="B132" s="63" t="s">
        <v>355</v>
      </c>
      <c r="C132" s="67" t="s">
        <v>356</v>
      </c>
      <c r="D132" s="48">
        <v>2</v>
      </c>
      <c r="E132" s="24"/>
    </row>
    <row r="133" spans="1:5" ht="20.100000000000001" customHeight="1">
      <c r="A133" s="69" t="s">
        <v>227</v>
      </c>
      <c r="B133" s="63">
        <v>1405040036</v>
      </c>
      <c r="C133" s="67" t="s">
        <v>228</v>
      </c>
      <c r="D133" s="48">
        <v>2</v>
      </c>
      <c r="E133" s="24"/>
    </row>
    <row r="134" spans="1:5" ht="20.100000000000001" customHeight="1">
      <c r="A134" s="69" t="s">
        <v>103</v>
      </c>
      <c r="B134" s="63" t="s">
        <v>104</v>
      </c>
      <c r="C134" s="67" t="s">
        <v>105</v>
      </c>
      <c r="D134" s="48">
        <v>2</v>
      </c>
      <c r="E134" s="24"/>
    </row>
    <row r="135" spans="1:5" ht="20.100000000000001" customHeight="1">
      <c r="A135" s="69" t="s">
        <v>106</v>
      </c>
      <c r="B135" s="63" t="s">
        <v>229</v>
      </c>
      <c r="C135" s="67" t="s">
        <v>230</v>
      </c>
      <c r="D135" s="48">
        <v>2</v>
      </c>
      <c r="E135" s="24"/>
    </row>
    <row r="136" spans="1:5" ht="20.100000000000001" customHeight="1">
      <c r="A136" s="69" t="s">
        <v>107</v>
      </c>
      <c r="B136" s="63" t="s">
        <v>231</v>
      </c>
      <c r="C136" s="67" t="s">
        <v>232</v>
      </c>
      <c r="D136" s="48">
        <v>2</v>
      </c>
      <c r="E136" s="24"/>
    </row>
    <row r="137" spans="1:5" ht="20.100000000000001" customHeight="1">
      <c r="A137" s="69" t="s">
        <v>108</v>
      </c>
      <c r="B137" s="63" t="s">
        <v>233</v>
      </c>
      <c r="C137" s="67" t="s">
        <v>234</v>
      </c>
      <c r="D137" s="48">
        <v>2</v>
      </c>
      <c r="E137" s="24"/>
    </row>
    <row r="138" spans="1:5" ht="20.100000000000001" customHeight="1">
      <c r="A138" s="69" t="s">
        <v>173</v>
      </c>
      <c r="B138" s="63">
        <v>210228152</v>
      </c>
      <c r="C138" s="67" t="s">
        <v>357</v>
      </c>
      <c r="D138" s="48">
        <v>2</v>
      </c>
      <c r="E138" s="24"/>
    </row>
    <row r="139" spans="1:5" ht="20.100000000000001" customHeight="1">
      <c r="A139" s="69" t="s">
        <v>109</v>
      </c>
      <c r="B139" s="63" t="s">
        <v>235</v>
      </c>
      <c r="C139" s="67" t="s">
        <v>236</v>
      </c>
      <c r="D139" s="48">
        <v>2</v>
      </c>
      <c r="E139" s="24"/>
    </row>
    <row r="140" spans="1:5" ht="20.100000000000001" customHeight="1">
      <c r="A140" s="67" t="s">
        <v>173</v>
      </c>
      <c r="B140" s="63">
        <v>211038335</v>
      </c>
      <c r="C140" s="67" t="s">
        <v>207</v>
      </c>
      <c r="D140" s="64">
        <v>5</v>
      </c>
      <c r="E140" s="24"/>
    </row>
    <row r="141" spans="1:5" ht="20.100000000000001" customHeight="1">
      <c r="A141" s="74">
        <v>185769</v>
      </c>
      <c r="B141" s="72">
        <v>210127382</v>
      </c>
      <c r="C141" s="73" t="s">
        <v>421</v>
      </c>
      <c r="D141" s="64">
        <v>10</v>
      </c>
      <c r="E141" s="24"/>
    </row>
    <row r="142" spans="1:5" ht="20.100000000000001" customHeight="1">
      <c r="A142" s="74">
        <v>185770</v>
      </c>
      <c r="B142" s="72" t="s">
        <v>422</v>
      </c>
      <c r="C142" s="73" t="s">
        <v>423</v>
      </c>
      <c r="D142" s="64">
        <v>5</v>
      </c>
      <c r="E142" s="24"/>
    </row>
    <row r="143" spans="1:5" ht="20.100000000000001" customHeight="1">
      <c r="A143" s="74">
        <v>185771</v>
      </c>
      <c r="B143" s="72">
        <v>201124684</v>
      </c>
      <c r="C143" s="73" t="s">
        <v>424</v>
      </c>
      <c r="D143" s="64">
        <v>10</v>
      </c>
      <c r="E143" s="24"/>
    </row>
    <row r="144" spans="1:5" ht="20.100000000000001" customHeight="1">
      <c r="A144" s="7"/>
      <c r="B144" s="7"/>
      <c r="C144" s="7"/>
      <c r="D144" s="7"/>
      <c r="E144" s="7"/>
    </row>
    <row r="145" spans="2:3" ht="20.100000000000001" customHeight="1">
      <c r="B145" s="96" t="s">
        <v>358</v>
      </c>
      <c r="C145" s="96"/>
    </row>
    <row r="146" spans="2:3" ht="20.100000000000001" customHeight="1">
      <c r="B146" s="92" t="s">
        <v>174</v>
      </c>
      <c r="C146" s="93"/>
    </row>
    <row r="147" spans="2:3" ht="20.100000000000001" customHeight="1">
      <c r="B147" s="50">
        <v>1</v>
      </c>
      <c r="C147" s="67" t="s">
        <v>359</v>
      </c>
    </row>
    <row r="148" spans="2:3" ht="20.100000000000001" customHeight="1">
      <c r="B148" s="50">
        <v>1</v>
      </c>
      <c r="C148" s="67" t="s">
        <v>360</v>
      </c>
    </row>
    <row r="149" spans="2:3" ht="20.100000000000001" customHeight="1">
      <c r="B149" s="50">
        <v>1</v>
      </c>
      <c r="C149" s="67" t="s">
        <v>361</v>
      </c>
    </row>
    <row r="150" spans="2:3" ht="20.100000000000001" customHeight="1">
      <c r="B150" s="50">
        <v>2</v>
      </c>
      <c r="C150" s="67" t="s">
        <v>362</v>
      </c>
    </row>
    <row r="151" spans="2:3" ht="20.100000000000001" customHeight="1">
      <c r="B151" s="50">
        <v>2</v>
      </c>
      <c r="C151" s="71" t="s">
        <v>363</v>
      </c>
    </row>
    <row r="152" spans="2:3" ht="20.100000000000001" customHeight="1">
      <c r="B152" s="50">
        <v>2</v>
      </c>
      <c r="C152" s="67" t="s">
        <v>187</v>
      </c>
    </row>
    <row r="153" spans="2:3" ht="20.100000000000001" customHeight="1">
      <c r="B153" s="50">
        <v>2</v>
      </c>
      <c r="C153" s="67" t="s">
        <v>364</v>
      </c>
    </row>
    <row r="154" spans="2:3" ht="20.100000000000001" customHeight="1">
      <c r="B154" s="50">
        <v>1</v>
      </c>
      <c r="C154" s="67" t="s">
        <v>365</v>
      </c>
    </row>
    <row r="155" spans="2:3" ht="20.100000000000001" customHeight="1">
      <c r="B155" s="50">
        <v>1</v>
      </c>
      <c r="C155" s="67" t="s">
        <v>366</v>
      </c>
    </row>
    <row r="156" spans="2:3" ht="20.100000000000001" customHeight="1">
      <c r="B156" s="50">
        <v>2</v>
      </c>
      <c r="C156" s="67" t="s">
        <v>188</v>
      </c>
    </row>
    <row r="157" spans="2:3" ht="20.100000000000001" customHeight="1">
      <c r="B157" s="92" t="s">
        <v>179</v>
      </c>
      <c r="C157" s="93"/>
    </row>
    <row r="158" spans="2:3" ht="20.100000000000001" customHeight="1">
      <c r="B158" s="50">
        <v>2</v>
      </c>
      <c r="C158" s="67" t="s">
        <v>367</v>
      </c>
    </row>
    <row r="159" spans="2:3" ht="20.100000000000001" customHeight="1">
      <c r="B159" s="50">
        <v>2</v>
      </c>
      <c r="C159" s="67" t="s">
        <v>368</v>
      </c>
    </row>
    <row r="160" spans="2:3" ht="20.100000000000001" customHeight="1">
      <c r="B160" s="50">
        <v>2</v>
      </c>
      <c r="C160" s="67" t="s">
        <v>369</v>
      </c>
    </row>
    <row r="161" spans="2:3" ht="20.100000000000001" customHeight="1">
      <c r="B161" s="50">
        <v>1</v>
      </c>
      <c r="C161" s="67" t="s">
        <v>370</v>
      </c>
    </row>
    <row r="162" spans="2:3" ht="20.100000000000001" customHeight="1">
      <c r="B162" s="50">
        <v>3</v>
      </c>
      <c r="C162" s="67" t="s">
        <v>371</v>
      </c>
    </row>
    <row r="163" spans="2:3" ht="20.100000000000001" customHeight="1">
      <c r="B163" s="50">
        <v>1</v>
      </c>
      <c r="C163" s="67" t="s">
        <v>372</v>
      </c>
    </row>
    <row r="164" spans="2:3" ht="20.100000000000001" customHeight="1">
      <c r="B164" s="50">
        <v>1</v>
      </c>
      <c r="C164" s="67" t="s">
        <v>178</v>
      </c>
    </row>
    <row r="165" spans="2:3" ht="20.100000000000001" customHeight="1">
      <c r="B165" s="50">
        <v>1</v>
      </c>
      <c r="C165" s="67" t="s">
        <v>373</v>
      </c>
    </row>
    <row r="166" spans="2:3" ht="20.100000000000001" customHeight="1">
      <c r="B166" s="50">
        <v>1</v>
      </c>
      <c r="C166" s="67" t="s">
        <v>374</v>
      </c>
    </row>
    <row r="167" spans="2:3" ht="20.100000000000001" customHeight="1">
      <c r="B167" s="50">
        <v>2</v>
      </c>
      <c r="C167" s="67" t="s">
        <v>180</v>
      </c>
    </row>
    <row r="168" spans="2:3" ht="20.100000000000001" customHeight="1">
      <c r="B168" s="50">
        <v>1</v>
      </c>
      <c r="C168" s="67" t="s">
        <v>176</v>
      </c>
    </row>
    <row r="169" spans="2:3" ht="20.100000000000001" customHeight="1">
      <c r="B169" s="50">
        <v>2</v>
      </c>
      <c r="C169" s="67" t="s">
        <v>186</v>
      </c>
    </row>
    <row r="170" spans="2:3" ht="20.100000000000001" customHeight="1">
      <c r="B170" s="50">
        <v>1</v>
      </c>
      <c r="C170" s="67" t="s">
        <v>184</v>
      </c>
    </row>
    <row r="171" spans="2:3" ht="20.100000000000001" customHeight="1">
      <c r="B171" s="50">
        <v>1</v>
      </c>
      <c r="C171" s="67" t="s">
        <v>183</v>
      </c>
    </row>
    <row r="172" spans="2:3" ht="20.100000000000001" customHeight="1">
      <c r="B172" s="50">
        <v>1</v>
      </c>
      <c r="C172" s="67" t="s">
        <v>375</v>
      </c>
    </row>
    <row r="173" spans="2:3" ht="20.100000000000001" customHeight="1">
      <c r="B173" s="50">
        <v>3</v>
      </c>
      <c r="C173" s="67" t="s">
        <v>181</v>
      </c>
    </row>
    <row r="174" spans="2:3" ht="20.100000000000001" customHeight="1">
      <c r="B174" s="50">
        <v>2</v>
      </c>
      <c r="C174" s="67" t="s">
        <v>376</v>
      </c>
    </row>
    <row r="175" spans="2:3" ht="20.100000000000001" customHeight="1">
      <c r="B175" s="50">
        <v>0</v>
      </c>
      <c r="C175" s="67" t="s">
        <v>377</v>
      </c>
    </row>
    <row r="176" spans="2:3" ht="20.100000000000001" customHeight="1">
      <c r="B176" s="50">
        <v>2</v>
      </c>
      <c r="C176" s="67" t="s">
        <v>182</v>
      </c>
    </row>
    <row r="177" spans="2:3" ht="20.100000000000001" customHeight="1">
      <c r="B177" s="97" t="s">
        <v>378</v>
      </c>
      <c r="C177" s="97"/>
    </row>
    <row r="178" spans="2:3" ht="20.100000000000001" customHeight="1">
      <c r="B178" s="50">
        <v>1</v>
      </c>
      <c r="C178" s="67" t="s">
        <v>175</v>
      </c>
    </row>
    <row r="179" spans="2:3" ht="20.100000000000001" customHeight="1">
      <c r="B179" s="50">
        <v>2</v>
      </c>
      <c r="C179" s="67" t="s">
        <v>379</v>
      </c>
    </row>
    <row r="180" spans="2:3" ht="20.100000000000001" customHeight="1">
      <c r="B180" s="50">
        <v>2</v>
      </c>
      <c r="C180" s="67" t="s">
        <v>380</v>
      </c>
    </row>
    <row r="181" spans="2:3" ht="20.100000000000001" customHeight="1">
      <c r="B181" s="50">
        <v>1</v>
      </c>
      <c r="C181" s="67" t="s">
        <v>177</v>
      </c>
    </row>
    <row r="182" spans="2:3" ht="20.100000000000001" customHeight="1">
      <c r="B182" s="50">
        <v>1</v>
      </c>
      <c r="C182" s="67" t="s">
        <v>381</v>
      </c>
    </row>
    <row r="183" spans="2:3" ht="20.100000000000001" customHeight="1">
      <c r="B183" s="50">
        <v>2</v>
      </c>
      <c r="C183" s="67" t="s">
        <v>382</v>
      </c>
    </row>
    <row r="184" spans="2:3" ht="20.100000000000001" customHeight="1">
      <c r="B184" s="50">
        <v>2</v>
      </c>
      <c r="C184" s="67" t="s">
        <v>383</v>
      </c>
    </row>
    <row r="185" spans="2:3" ht="20.100000000000001" customHeight="1">
      <c r="B185" s="50">
        <v>1</v>
      </c>
      <c r="C185" s="67" t="s">
        <v>384</v>
      </c>
    </row>
    <row r="186" spans="2:3" ht="20.100000000000001" customHeight="1">
      <c r="B186" s="50">
        <v>1</v>
      </c>
      <c r="C186" s="67" t="s">
        <v>385</v>
      </c>
    </row>
    <row r="187" spans="2:3" ht="20.100000000000001" customHeight="1">
      <c r="B187" s="50">
        <v>1</v>
      </c>
      <c r="C187" s="67" t="s">
        <v>386</v>
      </c>
    </row>
    <row r="188" spans="2:3" ht="20.100000000000001" customHeight="1">
      <c r="B188" s="50">
        <v>1</v>
      </c>
      <c r="C188" s="67" t="s">
        <v>387</v>
      </c>
    </row>
    <row r="189" spans="2:3" ht="20.100000000000001" customHeight="1">
      <c r="B189" s="50">
        <v>1</v>
      </c>
      <c r="C189" s="67" t="s">
        <v>388</v>
      </c>
    </row>
    <row r="190" spans="2:3" ht="20.100000000000001" customHeight="1">
      <c r="B190" s="50">
        <v>2</v>
      </c>
      <c r="C190" s="67" t="s">
        <v>389</v>
      </c>
    </row>
    <row r="191" spans="2:3" ht="20.100000000000001" customHeight="1">
      <c r="B191" s="50">
        <v>2</v>
      </c>
      <c r="C191" s="67" t="s">
        <v>390</v>
      </c>
    </row>
    <row r="192" spans="2:3" ht="20.100000000000001" customHeight="1">
      <c r="B192" s="50">
        <v>7</v>
      </c>
      <c r="C192" s="67" t="s">
        <v>185</v>
      </c>
    </row>
    <row r="193" spans="1:3" ht="20.100000000000001" customHeight="1">
      <c r="B193" s="50">
        <v>2</v>
      </c>
      <c r="C193" s="67" t="s">
        <v>414</v>
      </c>
    </row>
    <row r="194" spans="1:3" ht="20.100000000000001" customHeight="1">
      <c r="B194" s="50">
        <v>4</v>
      </c>
      <c r="C194" s="67" t="s">
        <v>415</v>
      </c>
    </row>
    <row r="195" spans="1:3" ht="20.100000000000001" customHeight="1">
      <c r="B195" s="50">
        <v>1</v>
      </c>
      <c r="C195" s="67" t="s">
        <v>416</v>
      </c>
    </row>
    <row r="196" spans="1:3" ht="20.100000000000001" customHeight="1">
      <c r="B196" s="50">
        <v>1</v>
      </c>
      <c r="C196" s="67" t="s">
        <v>417</v>
      </c>
    </row>
    <row r="197" spans="1:3" ht="20.100000000000001" customHeight="1">
      <c r="B197" s="50">
        <v>1</v>
      </c>
      <c r="C197" s="24" t="s">
        <v>418</v>
      </c>
    </row>
    <row r="198" spans="1:3" ht="21" customHeight="1">
      <c r="B198" s="50">
        <v>1</v>
      </c>
      <c r="C198" s="24" t="s">
        <v>432</v>
      </c>
    </row>
    <row r="199" spans="1:3" ht="21" customHeight="1">
      <c r="B199" s="77"/>
      <c r="C199" s="78"/>
    </row>
    <row r="200" spans="1:3" ht="20.100000000000001" customHeight="1">
      <c r="A200" s="82" t="s">
        <v>391</v>
      </c>
      <c r="B200" s="83"/>
      <c r="C200" s="84"/>
    </row>
    <row r="201" spans="1:3" ht="20.100000000000001" customHeight="1">
      <c r="A201" s="9" t="s">
        <v>52</v>
      </c>
      <c r="B201" s="9" t="s">
        <v>53</v>
      </c>
      <c r="C201" s="9" t="s">
        <v>54</v>
      </c>
    </row>
    <row r="202" spans="1:3" ht="20.100000000000001" customHeight="1">
      <c r="A202" s="3">
        <v>1</v>
      </c>
      <c r="B202" s="4" t="s">
        <v>392</v>
      </c>
      <c r="C202" s="4" t="s">
        <v>393</v>
      </c>
    </row>
    <row r="203" spans="1:3" ht="20.100000000000001" customHeight="1">
      <c r="A203" s="3">
        <v>2</v>
      </c>
      <c r="B203" s="4" t="s">
        <v>394</v>
      </c>
      <c r="C203" s="4" t="s">
        <v>395</v>
      </c>
    </row>
    <row r="204" spans="1:3" ht="20.100000000000001" customHeight="1">
      <c r="A204" s="3">
        <v>1</v>
      </c>
      <c r="B204" s="4" t="s">
        <v>396</v>
      </c>
      <c r="C204" s="4" t="s">
        <v>397</v>
      </c>
    </row>
    <row r="205" spans="1:3" ht="20.100000000000001" customHeight="1">
      <c r="A205" s="3">
        <v>2</v>
      </c>
      <c r="B205" s="4" t="s">
        <v>398</v>
      </c>
      <c r="C205" s="4" t="s">
        <v>399</v>
      </c>
    </row>
    <row r="206" spans="1:3" ht="20.100000000000001" customHeight="1">
      <c r="A206" s="3">
        <v>1</v>
      </c>
      <c r="B206" s="4" t="s">
        <v>400</v>
      </c>
      <c r="C206" s="4" t="s">
        <v>401</v>
      </c>
    </row>
    <row r="207" spans="1:3" ht="20.100000000000001" customHeight="1">
      <c r="A207" s="3">
        <v>2</v>
      </c>
      <c r="B207" s="4" t="s">
        <v>402</v>
      </c>
      <c r="C207" s="4" t="s">
        <v>403</v>
      </c>
    </row>
    <row r="208" spans="1:3" ht="20.100000000000001" customHeight="1">
      <c r="A208" s="3">
        <v>1</v>
      </c>
      <c r="B208" s="4" t="s">
        <v>55</v>
      </c>
      <c r="C208" s="4" t="s">
        <v>67</v>
      </c>
    </row>
    <row r="209" spans="1:3" ht="20.100000000000001" customHeight="1">
      <c r="A209" s="3">
        <v>1</v>
      </c>
      <c r="B209" s="4" t="s">
        <v>404</v>
      </c>
      <c r="C209" s="4" t="s">
        <v>405</v>
      </c>
    </row>
    <row r="210" spans="1:3" ht="20.100000000000001" customHeight="1">
      <c r="A210" s="3">
        <v>1</v>
      </c>
      <c r="B210" s="4" t="s">
        <v>406</v>
      </c>
      <c r="C210" s="4" t="s">
        <v>407</v>
      </c>
    </row>
    <row r="211" spans="1:3" ht="20.100000000000001" customHeight="1">
      <c r="A211" s="3">
        <v>2</v>
      </c>
      <c r="B211" s="4" t="s">
        <v>408</v>
      </c>
      <c r="C211" s="4" t="s">
        <v>409</v>
      </c>
    </row>
    <row r="212" spans="1:3" ht="20.100000000000001" customHeight="1">
      <c r="A212" s="3">
        <v>10</v>
      </c>
      <c r="B212" s="4" t="s">
        <v>56</v>
      </c>
      <c r="C212" s="4" t="s">
        <v>410</v>
      </c>
    </row>
    <row r="213" spans="1:3" ht="20.100000000000001" customHeight="1">
      <c r="A213" s="3">
        <v>1</v>
      </c>
      <c r="B213" s="4" t="s">
        <v>57</v>
      </c>
      <c r="C213" s="4" t="s">
        <v>411</v>
      </c>
    </row>
    <row r="214" spans="1:3" ht="20.100000000000001" customHeight="1">
      <c r="A214" s="3">
        <v>1</v>
      </c>
      <c r="B214" s="4" t="s">
        <v>412</v>
      </c>
      <c r="C214" s="4" t="s">
        <v>413</v>
      </c>
    </row>
    <row r="215" spans="1:3" ht="20.100000000000001" customHeight="1">
      <c r="A215" s="14"/>
      <c r="B215" s="51"/>
      <c r="C215" s="51"/>
    </row>
    <row r="216" spans="1:3" ht="20.100000000000001" customHeight="1">
      <c r="A216" s="14"/>
      <c r="B216" s="51"/>
      <c r="C216" s="51"/>
    </row>
    <row r="217" spans="1:3" ht="20.100000000000001" customHeight="1">
      <c r="B217" s="48">
        <v>1</v>
      </c>
      <c r="C217" s="67" t="s">
        <v>237</v>
      </c>
    </row>
    <row r="218" spans="1:3" ht="20.100000000000001" customHeight="1">
      <c r="B218" s="48">
        <v>4</v>
      </c>
      <c r="C218" s="67" t="s">
        <v>189</v>
      </c>
    </row>
    <row r="219" spans="1:3" ht="20.100000000000001" customHeight="1">
      <c r="B219" s="48">
        <v>1</v>
      </c>
      <c r="C219" s="67" t="s">
        <v>419</v>
      </c>
    </row>
    <row r="220" spans="1:3" ht="20.100000000000001" customHeight="1">
      <c r="B220" s="48">
        <v>1</v>
      </c>
      <c r="C220" s="67" t="s">
        <v>238</v>
      </c>
    </row>
    <row r="221" spans="1:3" ht="20.100000000000001" customHeight="1">
      <c r="B221" s="48">
        <v>2</v>
      </c>
      <c r="C221" s="24" t="s">
        <v>190</v>
      </c>
    </row>
    <row r="222" spans="1:3" ht="20.100000000000001" customHeight="1">
      <c r="B222" s="48">
        <v>1</v>
      </c>
      <c r="C222" s="24" t="s">
        <v>420</v>
      </c>
    </row>
    <row r="224" spans="1:3" ht="20.100000000000001" customHeight="1">
      <c r="A224" s="51"/>
      <c r="B224" s="51"/>
      <c r="C224" s="39"/>
    </row>
    <row r="225" spans="1:5" ht="20.100000000000001" customHeight="1">
      <c r="A225" s="1" t="s">
        <v>94</v>
      </c>
    </row>
    <row r="226" spans="1:5" ht="20.100000000000001" customHeight="1" thickBot="1">
      <c r="B226" s="57"/>
      <c r="C226" s="52"/>
      <c r="D226" s="55"/>
    </row>
    <row r="228" spans="1:5" ht="20.100000000000001" customHeight="1" thickBot="1">
      <c r="A228" s="56" t="s">
        <v>93</v>
      </c>
      <c r="B228" s="57"/>
      <c r="C228" s="58"/>
      <c r="D228" s="59"/>
    </row>
    <row r="229" spans="1:5" ht="20.100000000000001" customHeight="1">
      <c r="A229" s="56"/>
      <c r="B229" s="56"/>
      <c r="C229" s="56"/>
      <c r="D229" s="56"/>
      <c r="E229" s="56"/>
    </row>
    <row r="230" spans="1:5" ht="20.100000000000001" customHeight="1">
      <c r="A230" s="56"/>
      <c r="B230" s="56"/>
      <c r="C230" s="56"/>
      <c r="D230" s="56"/>
      <c r="E230" s="56"/>
    </row>
    <row r="231" spans="1:5" ht="20.100000000000001" customHeight="1" thickBot="1">
      <c r="A231" s="56" t="s">
        <v>191</v>
      </c>
      <c r="B231" s="57"/>
      <c r="C231" s="57"/>
      <c r="D231" s="60"/>
      <c r="E231" s="60"/>
    </row>
    <row r="232" spans="1:5" ht="20.100000000000001" customHeight="1">
      <c r="A232" s="56"/>
      <c r="B232" s="56"/>
      <c r="C232" s="56"/>
      <c r="D232" s="60"/>
      <c r="E232" s="60"/>
    </row>
    <row r="233" spans="1:5" ht="20.100000000000001" customHeight="1" thickBot="1">
      <c r="A233" s="56" t="s">
        <v>192</v>
      </c>
      <c r="B233" s="58"/>
      <c r="C233" s="58"/>
      <c r="D233" s="60"/>
      <c r="E233" s="60"/>
    </row>
    <row r="234" spans="1:5" ht="20.100000000000001" customHeight="1">
      <c r="A234" s="56"/>
      <c r="B234" s="56"/>
      <c r="C234" s="56"/>
      <c r="D234" s="60"/>
      <c r="E234" s="60"/>
    </row>
    <row r="235" spans="1:5" ht="20.100000000000001" customHeight="1">
      <c r="A235" s="56"/>
      <c r="B235" s="56"/>
      <c r="C235" s="56"/>
      <c r="D235" s="60"/>
      <c r="E235" s="60"/>
    </row>
    <row r="236" spans="1:5" ht="20.100000000000001" customHeight="1">
      <c r="A236" s="60"/>
      <c r="B236" s="56"/>
      <c r="C236" s="56"/>
      <c r="D236" s="60"/>
      <c r="E236" s="60"/>
    </row>
    <row r="237" spans="1:5" ht="20.100000000000001" customHeight="1">
      <c r="B237" s="10"/>
      <c r="C237" s="10"/>
    </row>
    <row r="238" spans="1:5" ht="20.100000000000001" customHeight="1">
      <c r="B238" s="53"/>
      <c r="C238" s="54"/>
    </row>
    <row r="239" spans="1:5" ht="20.100000000000001" customHeight="1">
      <c r="B239" s="10"/>
      <c r="C239" s="10"/>
    </row>
    <row r="240" spans="1:5" ht="20.100000000000001" customHeight="1">
      <c r="B240" s="14"/>
    </row>
  </sheetData>
  <mergeCells count="10">
    <mergeCell ref="C1:G1"/>
    <mergeCell ref="C2:G2"/>
    <mergeCell ref="C3:G3"/>
    <mergeCell ref="B145:C145"/>
    <mergeCell ref="B177:C177"/>
    <mergeCell ref="A200:C200"/>
    <mergeCell ref="M4:N5"/>
    <mergeCell ref="A19:B19"/>
    <mergeCell ref="B146:C146"/>
    <mergeCell ref="B157:C157"/>
  </mergeCells>
  <phoneticPr fontId="19" type="noConversion"/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6DC-AD78-45AC-8C5F-8391115D8BB4}">
  <dimension ref="A1:Q49"/>
  <sheetViews>
    <sheetView view="pageBreakPreview" zoomScale="60" zoomScaleNormal="100" workbookViewId="0">
      <selection activeCell="D30" sqref="D30"/>
    </sheetView>
  </sheetViews>
  <sheetFormatPr baseColWidth="10" defaultColWidth="11.42578125" defaultRowHeight="20.100000000000001" customHeight="1"/>
  <cols>
    <col min="1" max="1" width="14.5703125" style="1" customWidth="1"/>
    <col min="2" max="2" width="15.5703125" style="1" customWidth="1"/>
    <col min="3" max="3" width="55.42578125" style="1" customWidth="1"/>
    <col min="4" max="5" width="16.28515625" style="1" customWidth="1"/>
    <col min="6" max="6" width="17.28515625" style="1" bestFit="1" customWidth="1"/>
    <col min="7" max="7" width="16.85546875" style="1" customWidth="1"/>
    <col min="8" max="8" width="22.85546875" style="1" customWidth="1"/>
    <col min="9" max="16384" width="11.42578125" style="1"/>
  </cols>
  <sheetData>
    <row r="1" spans="1:17" customFormat="1" ht="24" customHeight="1">
      <c r="B1" s="42"/>
      <c r="C1" s="42"/>
      <c r="D1" s="43"/>
      <c r="E1" s="43"/>
      <c r="F1" s="43"/>
      <c r="G1" s="43"/>
      <c r="H1" s="43"/>
      <c r="I1" s="43"/>
      <c r="J1" s="43"/>
      <c r="K1" s="43"/>
      <c r="L1" s="43"/>
      <c r="M1" s="44"/>
      <c r="N1" s="45"/>
    </row>
    <row r="2" spans="1:17" customFormat="1" ht="18">
      <c r="A2" s="94" t="s">
        <v>0</v>
      </c>
      <c r="B2" s="94"/>
      <c r="C2" s="94"/>
      <c r="D2" s="94"/>
      <c r="E2" s="94"/>
      <c r="F2" s="94"/>
      <c r="G2" s="94"/>
      <c r="H2" s="94"/>
      <c r="I2" s="43"/>
      <c r="J2" s="43"/>
      <c r="K2" s="43"/>
      <c r="L2" s="43"/>
      <c r="M2" s="44"/>
      <c r="N2" s="45"/>
    </row>
    <row r="3" spans="1:17" customFormat="1" ht="23.25">
      <c r="A3" s="94" t="s">
        <v>1</v>
      </c>
      <c r="B3" s="94"/>
      <c r="C3" s="94"/>
      <c r="D3" s="94"/>
      <c r="E3" s="94"/>
      <c r="F3" s="94"/>
      <c r="G3" s="94"/>
      <c r="H3" s="94"/>
      <c r="I3" s="46"/>
      <c r="J3" s="46"/>
      <c r="K3" s="46"/>
      <c r="L3" s="46"/>
      <c r="M3" s="46"/>
      <c r="N3" s="46"/>
    </row>
    <row r="4" spans="1:17" customFormat="1" ht="23.25">
      <c r="A4" s="95" t="s">
        <v>82</v>
      </c>
      <c r="B4" s="95"/>
      <c r="C4" s="95"/>
      <c r="D4" s="95"/>
      <c r="E4" s="95"/>
      <c r="F4" s="95"/>
      <c r="G4" s="95"/>
      <c r="H4" s="95"/>
      <c r="I4" s="46"/>
      <c r="J4" s="46"/>
      <c r="K4" s="46"/>
      <c r="L4" s="46"/>
      <c r="M4" s="46"/>
      <c r="N4" s="46"/>
      <c r="O4" s="2"/>
      <c r="P4" s="85"/>
      <c r="Q4" s="85"/>
    </row>
    <row r="5" spans="1:17" s="2" customFormat="1" ht="20.100000000000001" customHeight="1">
      <c r="P5" s="85"/>
      <c r="Q5" s="85"/>
    </row>
    <row r="6" spans="1:17" s="2" customFormat="1" ht="20.100000000000001" customHeight="1">
      <c r="P6" s="27"/>
      <c r="Q6" s="27"/>
    </row>
    <row r="7" spans="1:17" s="2" customFormat="1" ht="20.100000000000001" customHeight="1">
      <c r="A7" s="28" t="s">
        <v>83</v>
      </c>
      <c r="B7" s="28"/>
      <c r="C7" s="35">
        <v>44879</v>
      </c>
      <c r="D7" s="28" t="s">
        <v>84</v>
      </c>
      <c r="E7" s="28"/>
      <c r="F7" s="47" t="s">
        <v>239</v>
      </c>
      <c r="G7" s="29"/>
      <c r="H7" s="26"/>
      <c r="P7" s="27"/>
      <c r="Q7" s="27"/>
    </row>
    <row r="8" spans="1:17" s="2" customFormat="1" ht="20.100000000000001" customHeight="1">
      <c r="A8" s="12"/>
      <c r="B8" s="12"/>
      <c r="C8" s="12"/>
      <c r="D8" s="12"/>
      <c r="E8" s="12"/>
      <c r="F8" s="12"/>
      <c r="G8" s="12"/>
      <c r="H8" s="1"/>
      <c r="P8" s="27"/>
      <c r="Q8" s="27"/>
    </row>
    <row r="9" spans="1:17" s="2" customFormat="1" ht="20.100000000000001" customHeight="1">
      <c r="A9" s="28" t="s">
        <v>85</v>
      </c>
      <c r="B9" s="28"/>
      <c r="C9" s="30" t="s">
        <v>98</v>
      </c>
      <c r="D9" s="31" t="s">
        <v>86</v>
      </c>
      <c r="E9" s="31"/>
      <c r="F9" s="65" t="s">
        <v>213</v>
      </c>
      <c r="G9" s="32"/>
      <c r="H9" s="32"/>
      <c r="P9" s="27"/>
      <c r="Q9" s="27"/>
    </row>
    <row r="10" spans="1:17" s="2" customFormat="1" ht="20.100000000000001" customHeight="1">
      <c r="A10" s="12"/>
      <c r="B10" s="12"/>
      <c r="C10" s="12"/>
      <c r="D10" s="12"/>
      <c r="E10" s="12"/>
      <c r="F10" s="12"/>
      <c r="G10" s="12"/>
      <c r="H10" s="1"/>
      <c r="P10" s="27"/>
      <c r="Q10" s="27"/>
    </row>
    <row r="11" spans="1:17" s="2" customFormat="1" ht="29.45" customHeight="1">
      <c r="A11" s="28" t="s">
        <v>87</v>
      </c>
      <c r="B11" s="28"/>
      <c r="C11" s="33" t="s">
        <v>212</v>
      </c>
      <c r="D11" s="31" t="s">
        <v>88</v>
      </c>
      <c r="E11" s="31"/>
      <c r="F11" s="30" t="s">
        <v>96</v>
      </c>
      <c r="G11" s="13"/>
      <c r="H11" s="13"/>
      <c r="P11" s="27"/>
      <c r="Q11" s="27"/>
    </row>
    <row r="12" spans="1:17" s="2" customFormat="1" ht="20.100000000000001" customHeight="1">
      <c r="A12" s="12"/>
      <c r="B12" s="12"/>
      <c r="C12" s="12"/>
      <c r="D12" s="12"/>
      <c r="E12" s="12"/>
      <c r="F12" s="12"/>
      <c r="G12" s="12"/>
      <c r="H12" s="1"/>
      <c r="P12" s="34"/>
      <c r="Q12" s="34"/>
    </row>
    <row r="13" spans="1:17" s="2" customFormat="1" ht="36" customHeight="1">
      <c r="A13" s="28" t="s">
        <v>89</v>
      </c>
      <c r="B13" s="28"/>
      <c r="C13" s="35">
        <v>44880</v>
      </c>
      <c r="D13" s="31" t="s">
        <v>90</v>
      </c>
      <c r="E13" s="31"/>
      <c r="F13" s="36" t="s">
        <v>240</v>
      </c>
      <c r="G13" s="37"/>
      <c r="H13" s="37"/>
      <c r="P13" s="34"/>
      <c r="Q13" s="34"/>
    </row>
    <row r="14" spans="1:17" s="2" customFormat="1" ht="20.100000000000001" customHeight="1">
      <c r="A14" s="12"/>
      <c r="B14" s="12"/>
      <c r="C14" s="12"/>
      <c r="D14" s="12"/>
      <c r="E14" s="12"/>
      <c r="F14" s="12"/>
      <c r="G14" s="12"/>
      <c r="H14" s="11"/>
      <c r="I14" s="11"/>
      <c r="P14" s="38"/>
      <c r="Q14" s="38"/>
    </row>
    <row r="15" spans="1:17" s="2" customFormat="1" ht="20.100000000000001" customHeight="1">
      <c r="A15" s="28" t="s">
        <v>91</v>
      </c>
      <c r="B15" s="28"/>
      <c r="C15" s="30" t="s">
        <v>241</v>
      </c>
      <c r="D15" s="13"/>
      <c r="E15" s="13"/>
      <c r="F15" s="25"/>
      <c r="G15" s="25"/>
      <c r="H15" s="13"/>
      <c r="I15" s="13"/>
      <c r="P15" s="38"/>
      <c r="Q15" s="38"/>
    </row>
    <row r="16" spans="1:17" s="2" customFormat="1" ht="20.100000000000001" customHeight="1">
      <c r="A16" s="12"/>
      <c r="B16" s="12"/>
      <c r="C16" s="12"/>
      <c r="D16" s="12"/>
      <c r="E16" s="12"/>
      <c r="F16" s="12"/>
      <c r="G16" s="12"/>
      <c r="H16" s="11"/>
      <c r="I16" s="11"/>
      <c r="P16" s="38"/>
      <c r="Q16" s="38"/>
    </row>
    <row r="17" spans="1:17" s="2" customFormat="1" ht="28.5" customHeight="1">
      <c r="A17" s="28" t="s">
        <v>92</v>
      </c>
      <c r="B17" s="28"/>
      <c r="C17" s="30" t="s">
        <v>242</v>
      </c>
      <c r="D17" s="31" t="s">
        <v>100</v>
      </c>
      <c r="E17" s="31"/>
      <c r="F17" s="36"/>
      <c r="G17" s="25"/>
      <c r="H17" s="13"/>
      <c r="I17" s="13"/>
      <c r="P17" s="38"/>
      <c r="Q17" s="38"/>
    </row>
    <row r="18" spans="1:17" s="2" customFormat="1" ht="20.100000000000001" customHeight="1">
      <c r="A18" s="12"/>
      <c r="B18" s="12"/>
      <c r="C18" s="12"/>
      <c r="D18" s="12"/>
      <c r="E18" s="12"/>
      <c r="F18" s="12"/>
      <c r="G18" s="12"/>
      <c r="H18" s="11"/>
      <c r="I18" s="11"/>
      <c r="P18" s="39"/>
      <c r="Q18" s="39"/>
    </row>
    <row r="19" spans="1:17" s="2" customFormat="1" ht="20.100000000000001" customHeight="1">
      <c r="A19" s="90" t="s">
        <v>99</v>
      </c>
      <c r="B19" s="91"/>
      <c r="C19" s="40"/>
      <c r="D19" s="26"/>
      <c r="E19" s="26"/>
      <c r="F19" s="41"/>
      <c r="G19" s="41"/>
      <c r="H19" s="23"/>
      <c r="I19" s="15"/>
      <c r="P19" s="39"/>
      <c r="Q19" s="39"/>
    </row>
    <row r="20" spans="1:17" s="2" customFormat="1" ht="20.100000000000001" customHeight="1">
      <c r="A20" s="14"/>
      <c r="B20" s="14"/>
      <c r="C20" s="1"/>
      <c r="D20" s="1"/>
      <c r="E20" s="1"/>
      <c r="F20" s="1"/>
      <c r="G20" s="1"/>
      <c r="H20" s="1"/>
      <c r="I20" s="1"/>
      <c r="P20" s="39"/>
      <c r="Q20" s="39"/>
    </row>
    <row r="21" spans="1:17" s="2" customFormat="1" ht="30" customHeight="1">
      <c r="A21" s="16" t="s">
        <v>3</v>
      </c>
      <c r="B21" s="16" t="s">
        <v>97</v>
      </c>
      <c r="C21" s="16" t="s">
        <v>4</v>
      </c>
      <c r="D21" s="16" t="s">
        <v>2</v>
      </c>
      <c r="E21" s="75" t="s">
        <v>427</v>
      </c>
      <c r="F21" s="16" t="s">
        <v>95</v>
      </c>
      <c r="G21" s="17" t="s">
        <v>5</v>
      </c>
      <c r="H21" s="17" t="s">
        <v>6</v>
      </c>
      <c r="P21" s="39"/>
      <c r="Q21" s="39"/>
    </row>
    <row r="22" spans="1:17" ht="20.100000000000001" customHeight="1">
      <c r="A22" s="67" t="s">
        <v>426</v>
      </c>
      <c r="B22" s="76" t="s">
        <v>431</v>
      </c>
      <c r="C22" s="67" t="s">
        <v>433</v>
      </c>
      <c r="D22" s="64">
        <v>1</v>
      </c>
      <c r="E22" s="64" t="s">
        <v>428</v>
      </c>
      <c r="F22" s="24"/>
      <c r="G22" s="49">
        <v>550</v>
      </c>
      <c r="H22" s="70">
        <f t="shared" ref="H22" si="0">D22*G22</f>
        <v>550</v>
      </c>
    </row>
    <row r="23" spans="1:17" ht="20.100000000000001" customHeight="1">
      <c r="A23" s="67" t="s">
        <v>425</v>
      </c>
      <c r="B23" s="76" t="s">
        <v>430</v>
      </c>
      <c r="C23" s="67" t="s">
        <v>434</v>
      </c>
      <c r="D23" s="64">
        <v>1</v>
      </c>
      <c r="E23" s="64" t="s">
        <v>429</v>
      </c>
      <c r="F23" s="24"/>
      <c r="G23" s="49">
        <v>1300</v>
      </c>
      <c r="H23" s="70">
        <v>1300</v>
      </c>
    </row>
    <row r="24" spans="1:17" ht="20.100000000000001" customHeight="1">
      <c r="A24" s="67"/>
      <c r="B24" s="63"/>
      <c r="C24" s="67"/>
      <c r="D24" s="64"/>
      <c r="E24" s="64"/>
      <c r="F24" s="24"/>
      <c r="G24" s="49"/>
      <c r="H24" s="70"/>
    </row>
    <row r="25" spans="1:17" ht="20.100000000000001" customHeight="1">
      <c r="A25" s="67"/>
      <c r="B25" s="63"/>
      <c r="C25" s="67"/>
      <c r="D25" s="64"/>
      <c r="E25" s="64"/>
      <c r="F25" s="24"/>
      <c r="G25" s="49"/>
      <c r="H25" s="70"/>
    </row>
    <row r="26" spans="1:17" ht="20.100000000000001" customHeight="1">
      <c r="A26" s="67"/>
      <c r="B26" s="63"/>
      <c r="C26" s="67"/>
      <c r="D26" s="64"/>
      <c r="E26" s="64"/>
      <c r="F26" s="24"/>
      <c r="G26" s="49"/>
      <c r="H26" s="70"/>
    </row>
    <row r="27" spans="1:17" ht="20.100000000000001" customHeight="1">
      <c r="A27" s="89" t="s">
        <v>49</v>
      </c>
      <c r="B27" s="89"/>
      <c r="C27" s="89"/>
      <c r="D27" s="89"/>
      <c r="E27" s="89"/>
      <c r="F27" s="89"/>
      <c r="G27" s="89"/>
      <c r="H27" s="18">
        <f>SUM(H22:H26)</f>
        <v>1850</v>
      </c>
    </row>
    <row r="28" spans="1:17" ht="20.100000000000001" customHeight="1">
      <c r="A28" s="86" t="s">
        <v>50</v>
      </c>
      <c r="B28" s="87"/>
      <c r="C28" s="87"/>
      <c r="D28" s="87"/>
      <c r="E28" s="87"/>
      <c r="F28" s="88"/>
      <c r="G28" s="22">
        <v>0.12</v>
      </c>
      <c r="H28" s="18">
        <f>+H27*G28</f>
        <v>222</v>
      </c>
    </row>
    <row r="29" spans="1:17" ht="20.100000000000001" customHeight="1">
      <c r="A29" s="89" t="s">
        <v>51</v>
      </c>
      <c r="B29" s="89"/>
      <c r="C29" s="89"/>
      <c r="D29" s="89"/>
      <c r="E29" s="89"/>
      <c r="F29" s="89"/>
      <c r="G29" s="89"/>
      <c r="H29" s="18">
        <f>+H27+H28</f>
        <v>2072</v>
      </c>
    </row>
    <row r="30" spans="1:17" ht="20.100000000000001" customHeight="1">
      <c r="A30" s="7"/>
      <c r="B30" s="7"/>
      <c r="C30" s="7"/>
      <c r="D30" s="7"/>
      <c r="E30" s="7"/>
      <c r="F30" s="7"/>
      <c r="G30" s="7"/>
      <c r="H30" s="8"/>
    </row>
    <row r="31" spans="1:17" ht="20.100000000000001" customHeight="1">
      <c r="A31" s="51"/>
      <c r="B31" s="51"/>
      <c r="C31" s="39"/>
    </row>
    <row r="32" spans="1:17" ht="20.100000000000001" customHeight="1">
      <c r="A32" s="1" t="s">
        <v>94</v>
      </c>
    </row>
    <row r="33" spans="1:7" ht="20.100000000000001" customHeight="1" thickBot="1">
      <c r="B33" s="57"/>
      <c r="C33" s="52"/>
      <c r="D33" s="55"/>
    </row>
    <row r="35" spans="1:7" ht="20.100000000000001" customHeight="1" thickBot="1">
      <c r="A35" s="56" t="s">
        <v>93</v>
      </c>
      <c r="B35" s="57"/>
      <c r="C35" s="58"/>
      <c r="D35" s="59"/>
      <c r="E35" s="59"/>
    </row>
    <row r="36" spans="1:7" ht="20.100000000000001" customHeight="1">
      <c r="A36" s="56"/>
      <c r="B36" s="56"/>
      <c r="C36" s="56"/>
      <c r="D36" s="56"/>
      <c r="E36" s="56"/>
      <c r="F36" s="56"/>
      <c r="G36" s="10"/>
    </row>
    <row r="37" spans="1:7" ht="20.100000000000001" customHeight="1">
      <c r="A37" s="56"/>
      <c r="B37" s="56"/>
      <c r="C37" s="56"/>
      <c r="D37" s="56"/>
      <c r="E37" s="56"/>
      <c r="F37" s="56"/>
      <c r="G37" s="10"/>
    </row>
    <row r="38" spans="1:7" ht="20.100000000000001" customHeight="1" thickBot="1">
      <c r="A38" s="56" t="s">
        <v>191</v>
      </c>
      <c r="B38" s="57"/>
      <c r="C38" s="57"/>
      <c r="D38" s="60"/>
      <c r="E38" s="60"/>
      <c r="F38" s="60"/>
    </row>
    <row r="39" spans="1:7" ht="20.100000000000001" customHeight="1">
      <c r="A39" s="56"/>
      <c r="B39" s="56"/>
      <c r="C39" s="56"/>
      <c r="D39" s="60"/>
      <c r="E39" s="60"/>
      <c r="F39" s="60"/>
    </row>
    <row r="40" spans="1:7" ht="20.100000000000001" customHeight="1">
      <c r="A40" s="56"/>
      <c r="B40" s="56"/>
      <c r="C40" s="56"/>
      <c r="D40" s="60"/>
      <c r="E40" s="60"/>
      <c r="F40" s="60"/>
    </row>
    <row r="41" spans="1:7" ht="20.100000000000001" customHeight="1">
      <c r="A41" s="61"/>
      <c r="B41" s="60"/>
      <c r="C41" s="60"/>
      <c r="D41" s="60"/>
      <c r="E41" s="60"/>
      <c r="F41" s="60"/>
    </row>
    <row r="42" spans="1:7" ht="20.100000000000001" customHeight="1" thickBot="1">
      <c r="A42" s="56" t="s">
        <v>192</v>
      </c>
      <c r="B42" s="58"/>
      <c r="C42" s="58"/>
      <c r="D42" s="60"/>
      <c r="E42" s="60"/>
      <c r="F42" s="60"/>
    </row>
    <row r="43" spans="1:7" ht="20.100000000000001" customHeight="1">
      <c r="A43" s="56"/>
      <c r="B43" s="56"/>
      <c r="C43" s="56"/>
      <c r="D43" s="60"/>
      <c r="E43" s="60"/>
      <c r="F43" s="60"/>
    </row>
    <row r="44" spans="1:7" ht="20.100000000000001" customHeight="1">
      <c r="A44" s="56"/>
      <c r="B44" s="56"/>
      <c r="C44" s="56"/>
      <c r="D44" s="60"/>
      <c r="E44" s="60"/>
      <c r="F44" s="60"/>
    </row>
    <row r="45" spans="1:7" ht="20.100000000000001" customHeight="1">
      <c r="A45" s="60"/>
      <c r="B45" s="56"/>
      <c r="C45" s="56"/>
      <c r="D45" s="60"/>
      <c r="E45" s="60"/>
      <c r="F45" s="60"/>
    </row>
    <row r="46" spans="1:7" ht="20.100000000000001" customHeight="1">
      <c r="B46" s="10"/>
      <c r="C46" s="10"/>
    </row>
    <row r="47" spans="1:7" ht="20.100000000000001" customHeight="1">
      <c r="B47" s="53"/>
      <c r="C47" s="54"/>
    </row>
    <row r="48" spans="1:7" ht="20.100000000000001" customHeight="1">
      <c r="B48" s="10"/>
      <c r="C48" s="10"/>
    </row>
    <row r="49" spans="2:2" ht="20.100000000000001" customHeight="1">
      <c r="B49" s="14"/>
    </row>
  </sheetData>
  <mergeCells count="8">
    <mergeCell ref="P4:Q5"/>
    <mergeCell ref="A19:B19"/>
    <mergeCell ref="A27:G27"/>
    <mergeCell ref="A28:F28"/>
    <mergeCell ref="A29:G29"/>
    <mergeCell ref="A2:H2"/>
    <mergeCell ref="A3:H3"/>
    <mergeCell ref="A4:H4"/>
  </mergeCells>
  <pageMargins left="0.31496062992125984" right="0.11811023622047245" top="0.74803149606299213" bottom="0.74803149606299213" header="0.31496062992125984" footer="0.31496062992125984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1E8A-95C4-48F6-A93F-C4E6231EDCD0}">
  <dimension ref="A1:Q51"/>
  <sheetViews>
    <sheetView showGridLines="0" view="pageBreakPreview" topLeftCell="A12" zoomScale="85" zoomScaleNormal="85" zoomScaleSheetLayoutView="85" workbookViewId="0">
      <selection activeCell="F22" sqref="F22:F29"/>
    </sheetView>
  </sheetViews>
  <sheetFormatPr baseColWidth="10" defaultColWidth="11.42578125" defaultRowHeight="20.100000000000001" customHeight="1"/>
  <cols>
    <col min="1" max="1" width="22.85546875" style="1" customWidth="1"/>
    <col min="2" max="2" width="17.28515625" style="1" bestFit="1" customWidth="1"/>
    <col min="3" max="3" width="74.140625" style="1" customWidth="1"/>
    <col min="4" max="5" width="16.28515625" style="1" customWidth="1"/>
    <col min="6" max="6" width="17.28515625" style="1" bestFit="1" customWidth="1"/>
    <col min="7" max="7" width="16.85546875" style="1" customWidth="1"/>
    <col min="8" max="8" width="22.85546875" style="1" customWidth="1"/>
    <col min="9" max="16384" width="11.42578125" style="1"/>
  </cols>
  <sheetData>
    <row r="1" spans="1:17" customFormat="1" ht="24" customHeight="1">
      <c r="B1" s="42"/>
      <c r="C1" s="42"/>
      <c r="D1" s="43"/>
      <c r="E1" s="43"/>
      <c r="F1" s="43"/>
      <c r="G1" s="43"/>
      <c r="H1" s="43"/>
      <c r="I1" s="43"/>
      <c r="J1" s="43"/>
      <c r="K1" s="43"/>
      <c r="L1" s="43"/>
      <c r="M1" s="44"/>
      <c r="N1" s="45"/>
    </row>
    <row r="2" spans="1:17" customFormat="1" ht="18">
      <c r="A2" s="94" t="s">
        <v>0</v>
      </c>
      <c r="B2" s="94"/>
      <c r="C2" s="94"/>
      <c r="D2" s="94"/>
      <c r="E2" s="94"/>
      <c r="F2" s="94"/>
      <c r="G2" s="94"/>
      <c r="H2" s="94"/>
      <c r="I2" s="43"/>
      <c r="J2" s="43"/>
      <c r="K2" s="43"/>
      <c r="L2" s="43"/>
      <c r="M2" s="44"/>
      <c r="N2" s="45"/>
    </row>
    <row r="3" spans="1:17" customFormat="1" ht="23.25">
      <c r="A3" s="94" t="s">
        <v>1</v>
      </c>
      <c r="B3" s="94"/>
      <c r="C3" s="94"/>
      <c r="D3" s="94"/>
      <c r="E3" s="94"/>
      <c r="F3" s="94"/>
      <c r="G3" s="94"/>
      <c r="H3" s="94"/>
      <c r="I3" s="46"/>
      <c r="J3" s="46"/>
      <c r="K3" s="46"/>
      <c r="L3" s="46"/>
      <c r="M3" s="46"/>
      <c r="N3" s="46"/>
    </row>
    <row r="4" spans="1:17" customFormat="1" ht="23.25">
      <c r="A4" s="95" t="s">
        <v>82</v>
      </c>
      <c r="B4" s="95"/>
      <c r="C4" s="95"/>
      <c r="D4" s="95"/>
      <c r="E4" s="95"/>
      <c r="F4" s="95"/>
      <c r="G4" s="95"/>
      <c r="H4" s="95"/>
      <c r="I4" s="46"/>
      <c r="J4" s="46"/>
      <c r="K4" s="46"/>
      <c r="L4" s="46"/>
      <c r="M4" s="46"/>
      <c r="N4" s="46"/>
      <c r="O4" s="2"/>
      <c r="P4" s="85"/>
      <c r="Q4" s="85"/>
    </row>
    <row r="5" spans="1:17" s="2" customFormat="1" ht="20.100000000000001" customHeight="1">
      <c r="P5" s="85"/>
      <c r="Q5" s="85"/>
    </row>
    <row r="6" spans="1:17" s="2" customFormat="1" ht="20.100000000000001" customHeight="1">
      <c r="P6" s="27"/>
      <c r="Q6" s="27"/>
    </row>
    <row r="7" spans="1:17" s="2" customFormat="1" ht="20.100000000000001" customHeight="1">
      <c r="A7" s="28" t="s">
        <v>83</v>
      </c>
      <c r="B7" s="28"/>
      <c r="C7" s="35">
        <v>44879</v>
      </c>
      <c r="D7" s="28" t="s">
        <v>84</v>
      </c>
      <c r="E7" s="28"/>
      <c r="F7" s="47" t="s">
        <v>239</v>
      </c>
      <c r="G7" s="29"/>
      <c r="H7" s="26"/>
      <c r="P7" s="27"/>
      <c r="Q7" s="27"/>
    </row>
    <row r="8" spans="1:17" s="2" customFormat="1" ht="20.100000000000001" customHeight="1" thickBot="1">
      <c r="A8" s="12"/>
      <c r="B8" s="12"/>
      <c r="C8" s="12"/>
      <c r="D8" s="12"/>
      <c r="E8" s="12"/>
      <c r="F8" s="12"/>
      <c r="G8" s="12"/>
      <c r="H8" s="1"/>
      <c r="P8" s="27"/>
      <c r="Q8" s="27"/>
    </row>
    <row r="9" spans="1:17" s="2" customFormat="1" ht="20.100000000000001" customHeight="1" thickBot="1">
      <c r="A9" s="28" t="s">
        <v>85</v>
      </c>
      <c r="B9" s="28"/>
      <c r="C9" s="79" t="s">
        <v>435</v>
      </c>
      <c r="D9" s="31" t="s">
        <v>86</v>
      </c>
      <c r="E9" s="31"/>
      <c r="F9" s="80" t="s">
        <v>436</v>
      </c>
      <c r="G9" s="32"/>
      <c r="H9" s="32"/>
      <c r="P9" s="27"/>
      <c r="Q9" s="27"/>
    </row>
    <row r="10" spans="1:17" s="2" customFormat="1" ht="20.100000000000001" customHeight="1">
      <c r="A10" s="12"/>
      <c r="B10" s="12"/>
      <c r="C10" s="12"/>
      <c r="D10" s="12"/>
      <c r="E10" s="12"/>
      <c r="F10" s="12"/>
      <c r="G10" s="12"/>
      <c r="H10" s="1"/>
      <c r="P10" s="27"/>
      <c r="Q10" s="27"/>
    </row>
    <row r="11" spans="1:17" s="2" customFormat="1" ht="29.45" customHeight="1">
      <c r="A11" s="28" t="s">
        <v>87</v>
      </c>
      <c r="B11" s="28"/>
      <c r="C11" s="33" t="s">
        <v>212</v>
      </c>
      <c r="D11" s="31" t="s">
        <v>88</v>
      </c>
      <c r="E11" s="31"/>
      <c r="F11" s="30" t="s">
        <v>96</v>
      </c>
      <c r="G11" s="13"/>
      <c r="H11" s="13"/>
      <c r="P11" s="27"/>
      <c r="Q11" s="27"/>
    </row>
    <row r="12" spans="1:17" s="2" customFormat="1" ht="20.100000000000001" customHeight="1">
      <c r="A12" s="12"/>
      <c r="B12" s="12"/>
      <c r="C12" s="12"/>
      <c r="D12" s="12"/>
      <c r="E12" s="12"/>
      <c r="F12" s="12"/>
      <c r="G12" s="12"/>
      <c r="H12" s="1"/>
      <c r="P12" s="34"/>
      <c r="Q12" s="34"/>
    </row>
    <row r="13" spans="1:17" s="2" customFormat="1" ht="36" customHeight="1">
      <c r="A13" s="28" t="s">
        <v>89</v>
      </c>
      <c r="B13" s="28"/>
      <c r="C13" s="35">
        <v>44880</v>
      </c>
      <c r="D13" s="31" t="s">
        <v>90</v>
      </c>
      <c r="E13" s="31"/>
      <c r="F13" s="36" t="s">
        <v>240</v>
      </c>
      <c r="G13" s="37"/>
      <c r="H13" s="37"/>
      <c r="P13" s="34"/>
      <c r="Q13" s="34"/>
    </row>
    <row r="14" spans="1:17" s="2" customFormat="1" ht="20.100000000000001" customHeight="1">
      <c r="A14" s="12"/>
      <c r="B14" s="12"/>
      <c r="C14" s="12"/>
      <c r="D14" s="12"/>
      <c r="E14" s="12"/>
      <c r="F14" s="12"/>
      <c r="G14" s="12"/>
      <c r="H14" s="11"/>
      <c r="I14" s="11"/>
      <c r="P14" s="38"/>
      <c r="Q14" s="38"/>
    </row>
    <row r="15" spans="1:17" s="2" customFormat="1" ht="20.100000000000001" customHeight="1">
      <c r="A15" s="28" t="s">
        <v>91</v>
      </c>
      <c r="B15" s="28"/>
      <c r="C15" s="30" t="s">
        <v>241</v>
      </c>
      <c r="D15" s="13"/>
      <c r="E15" s="13"/>
      <c r="F15" s="25"/>
      <c r="G15" s="25"/>
      <c r="H15" s="13"/>
      <c r="I15" s="13"/>
      <c r="P15" s="38"/>
      <c r="Q15" s="38"/>
    </row>
    <row r="16" spans="1:17" s="2" customFormat="1" ht="20.100000000000001" customHeight="1">
      <c r="A16" s="12"/>
      <c r="B16" s="12"/>
      <c r="C16" s="12"/>
      <c r="D16" s="12"/>
      <c r="E16" s="12"/>
      <c r="F16" s="12"/>
      <c r="G16" s="12"/>
      <c r="H16" s="11"/>
      <c r="I16" s="11"/>
      <c r="P16" s="38"/>
      <c r="Q16" s="38"/>
    </row>
    <row r="17" spans="1:17" s="2" customFormat="1" ht="28.5" customHeight="1">
      <c r="A17" s="28" t="s">
        <v>92</v>
      </c>
      <c r="B17" s="28"/>
      <c r="C17" s="30" t="s">
        <v>242</v>
      </c>
      <c r="D17" s="31" t="s">
        <v>100</v>
      </c>
      <c r="E17" s="31"/>
      <c r="F17" s="36"/>
      <c r="G17" s="25"/>
      <c r="H17" s="13"/>
      <c r="I17" s="13"/>
      <c r="P17" s="38"/>
      <c r="Q17" s="38"/>
    </row>
    <row r="18" spans="1:17" s="2" customFormat="1" ht="20.100000000000001" customHeight="1">
      <c r="A18" s="12"/>
      <c r="B18" s="12"/>
      <c r="C18" s="12"/>
      <c r="D18" s="12"/>
      <c r="E18" s="12"/>
      <c r="F18" s="12"/>
      <c r="G18" s="12"/>
      <c r="H18" s="11"/>
      <c r="I18" s="11"/>
      <c r="P18" s="39"/>
      <c r="Q18" s="39"/>
    </row>
    <row r="19" spans="1:17" s="2" customFormat="1" ht="20.100000000000001" customHeight="1">
      <c r="A19" s="90" t="s">
        <v>99</v>
      </c>
      <c r="B19" s="91"/>
      <c r="C19" s="40"/>
      <c r="D19" s="26"/>
      <c r="E19" s="26"/>
      <c r="F19" s="41"/>
      <c r="G19" s="41"/>
      <c r="H19" s="23"/>
      <c r="I19" s="15"/>
      <c r="P19" s="39"/>
      <c r="Q19" s="39"/>
    </row>
    <row r="20" spans="1:17" s="2" customFormat="1" ht="20.100000000000001" customHeight="1">
      <c r="A20" s="14"/>
      <c r="B20" s="14"/>
      <c r="C20" s="1"/>
      <c r="D20" s="1"/>
      <c r="E20" s="1"/>
      <c r="F20" s="1"/>
      <c r="G20" s="1"/>
      <c r="H20" s="1"/>
      <c r="I20" s="1"/>
      <c r="P20" s="39"/>
      <c r="Q20" s="39"/>
    </row>
    <row r="21" spans="1:17" s="2" customFormat="1" ht="30" customHeight="1">
      <c r="A21" s="16" t="s">
        <v>3</v>
      </c>
      <c r="B21" s="16" t="s">
        <v>97</v>
      </c>
      <c r="C21" s="16" t="s">
        <v>4</v>
      </c>
      <c r="D21" s="16" t="s">
        <v>2</v>
      </c>
      <c r="E21" s="75" t="s">
        <v>427</v>
      </c>
      <c r="F21" s="16" t="s">
        <v>95</v>
      </c>
      <c r="G21" s="17" t="s">
        <v>5</v>
      </c>
      <c r="H21" s="17" t="s">
        <v>6</v>
      </c>
      <c r="P21" s="39"/>
      <c r="Q21" s="39"/>
    </row>
    <row r="22" spans="1:17" s="2" customFormat="1" ht="19.5" customHeight="1">
      <c r="A22" s="68" t="s">
        <v>243</v>
      </c>
      <c r="B22" s="68" t="s">
        <v>244</v>
      </c>
      <c r="C22" s="63" t="s">
        <v>245</v>
      </c>
      <c r="D22" s="3">
        <v>1</v>
      </c>
      <c r="E22" s="81"/>
      <c r="F22" s="64">
        <v>1</v>
      </c>
      <c r="G22" s="49">
        <v>700</v>
      </c>
      <c r="H22" s="6">
        <f>F22*G22</f>
        <v>700</v>
      </c>
      <c r="P22" s="39"/>
      <c r="Q22" s="39"/>
    </row>
    <row r="23" spans="1:17" s="2" customFormat="1" ht="19.5" customHeight="1">
      <c r="A23" s="4" t="s">
        <v>291</v>
      </c>
      <c r="B23" s="4" t="s">
        <v>292</v>
      </c>
      <c r="C23" s="5" t="s">
        <v>293</v>
      </c>
      <c r="D23" s="3">
        <v>3</v>
      </c>
      <c r="E23" s="81"/>
      <c r="F23" s="64">
        <v>1</v>
      </c>
      <c r="G23" s="49">
        <v>55</v>
      </c>
      <c r="H23" s="6">
        <f t="shared" ref="H23:H29" si="0">F23*G23</f>
        <v>55</v>
      </c>
      <c r="P23" s="39"/>
      <c r="Q23" s="39"/>
    </row>
    <row r="24" spans="1:17" s="2" customFormat="1" ht="19.5" customHeight="1">
      <c r="A24" s="4" t="s">
        <v>294</v>
      </c>
      <c r="B24" s="4" t="s">
        <v>292</v>
      </c>
      <c r="C24" s="5" t="s">
        <v>295</v>
      </c>
      <c r="D24" s="3">
        <v>4</v>
      </c>
      <c r="E24" s="81"/>
      <c r="F24" s="64">
        <v>2</v>
      </c>
      <c r="G24" s="49">
        <v>55</v>
      </c>
      <c r="H24" s="6">
        <f t="shared" si="0"/>
        <v>110</v>
      </c>
      <c r="P24" s="39"/>
      <c r="Q24" s="39"/>
    </row>
    <row r="25" spans="1:17" s="2" customFormat="1" ht="19.5" customHeight="1">
      <c r="A25" s="4" t="s">
        <v>296</v>
      </c>
      <c r="B25" s="4" t="s">
        <v>297</v>
      </c>
      <c r="C25" s="5" t="s">
        <v>298</v>
      </c>
      <c r="D25" s="3">
        <v>5</v>
      </c>
      <c r="E25" s="81"/>
      <c r="F25" s="64">
        <v>2</v>
      </c>
      <c r="G25" s="49">
        <v>55</v>
      </c>
      <c r="H25" s="6">
        <f t="shared" si="0"/>
        <v>110</v>
      </c>
      <c r="P25" s="39"/>
      <c r="Q25" s="39"/>
    </row>
    <row r="26" spans="1:17" s="2" customFormat="1" ht="19.5" customHeight="1">
      <c r="A26" s="4" t="s">
        <v>299</v>
      </c>
      <c r="B26" s="4" t="s">
        <v>297</v>
      </c>
      <c r="C26" s="5" t="s">
        <v>300</v>
      </c>
      <c r="D26" s="3">
        <v>4</v>
      </c>
      <c r="E26" s="81"/>
      <c r="F26" s="64">
        <v>2</v>
      </c>
      <c r="G26" s="49">
        <v>55</v>
      </c>
      <c r="H26" s="6">
        <f t="shared" si="0"/>
        <v>110</v>
      </c>
      <c r="P26" s="39"/>
      <c r="Q26" s="39"/>
    </row>
    <row r="27" spans="1:17" s="2" customFormat="1" ht="19.5" customHeight="1">
      <c r="A27" s="4" t="s">
        <v>304</v>
      </c>
      <c r="B27" s="4" t="s">
        <v>302</v>
      </c>
      <c r="C27" s="5" t="s">
        <v>305</v>
      </c>
      <c r="D27" s="3">
        <v>5</v>
      </c>
      <c r="E27" s="81"/>
      <c r="F27" s="64">
        <v>1</v>
      </c>
      <c r="G27" s="49">
        <v>55</v>
      </c>
      <c r="H27" s="6">
        <f t="shared" si="0"/>
        <v>55</v>
      </c>
      <c r="P27" s="39"/>
      <c r="Q27" s="39"/>
    </row>
    <row r="28" spans="1:17" ht="20.100000000000001" customHeight="1">
      <c r="A28" s="4">
        <v>185771</v>
      </c>
      <c r="B28" s="4">
        <v>201124684</v>
      </c>
      <c r="C28" s="5" t="s">
        <v>424</v>
      </c>
      <c r="D28" s="3">
        <v>10</v>
      </c>
      <c r="E28" s="81"/>
      <c r="F28" s="64">
        <v>1</v>
      </c>
      <c r="G28" s="49">
        <v>12</v>
      </c>
      <c r="H28" s="6">
        <f t="shared" si="0"/>
        <v>12</v>
      </c>
    </row>
    <row r="29" spans="1:17" ht="20.100000000000001" customHeight="1">
      <c r="A29" s="4" t="s">
        <v>425</v>
      </c>
      <c r="B29" s="4" t="s">
        <v>430</v>
      </c>
      <c r="C29" s="5" t="s">
        <v>434</v>
      </c>
      <c r="D29" s="3">
        <v>1</v>
      </c>
      <c r="E29" s="81" t="s">
        <v>429</v>
      </c>
      <c r="F29" s="64">
        <v>1</v>
      </c>
      <c r="G29" s="49">
        <v>1300</v>
      </c>
      <c r="H29" s="6">
        <f t="shared" si="0"/>
        <v>1300</v>
      </c>
    </row>
    <row r="30" spans="1:17" ht="20.100000000000001" customHeight="1">
      <c r="A30" s="89" t="s">
        <v>49</v>
      </c>
      <c r="B30" s="89"/>
      <c r="C30" s="89"/>
      <c r="D30" s="89"/>
      <c r="E30" s="89"/>
      <c r="F30" s="89"/>
      <c r="G30" s="89"/>
      <c r="H30" s="18">
        <f>SUM(H22:H29)</f>
        <v>2452</v>
      </c>
    </row>
    <row r="31" spans="1:17" ht="20.100000000000001" customHeight="1">
      <c r="A31" s="86" t="s">
        <v>50</v>
      </c>
      <c r="B31" s="87"/>
      <c r="C31" s="87"/>
      <c r="D31" s="87"/>
      <c r="E31" s="87"/>
      <c r="F31" s="88"/>
      <c r="G31" s="22">
        <v>0.12</v>
      </c>
      <c r="H31" s="18">
        <f>+H30*G31</f>
        <v>294.24</v>
      </c>
    </row>
    <row r="32" spans="1:17" ht="20.100000000000001" customHeight="1">
      <c r="A32" s="89" t="s">
        <v>51</v>
      </c>
      <c r="B32" s="89"/>
      <c r="C32" s="89"/>
      <c r="D32" s="89"/>
      <c r="E32" s="89"/>
      <c r="F32" s="89"/>
      <c r="G32" s="89"/>
      <c r="H32" s="18">
        <f>+H30+H31</f>
        <v>2746.24</v>
      </c>
    </row>
    <row r="33" spans="1:8" ht="20.100000000000001" customHeight="1">
      <c r="A33" s="7"/>
      <c r="B33" s="7"/>
      <c r="C33" s="7"/>
      <c r="D33" s="7"/>
      <c r="E33" s="7"/>
      <c r="F33" s="7"/>
      <c r="G33" s="7"/>
      <c r="H33" s="8"/>
    </row>
    <row r="35" spans="1:8" ht="20.100000000000001" customHeight="1">
      <c r="A35" s="51"/>
      <c r="B35" s="51"/>
      <c r="C35" s="39"/>
    </row>
    <row r="36" spans="1:8" ht="20.100000000000001" customHeight="1">
      <c r="A36" s="1" t="s">
        <v>94</v>
      </c>
    </row>
    <row r="37" spans="1:8" ht="20.100000000000001" customHeight="1" thickBot="1">
      <c r="B37" s="57"/>
      <c r="C37" s="52"/>
      <c r="D37" s="55"/>
    </row>
    <row r="39" spans="1:8" ht="20.100000000000001" customHeight="1" thickBot="1">
      <c r="A39" s="56" t="s">
        <v>93</v>
      </c>
      <c r="B39" s="57"/>
      <c r="C39" s="58"/>
      <c r="D39" s="59"/>
      <c r="E39" s="59"/>
    </row>
    <row r="40" spans="1:8" ht="20.100000000000001" customHeight="1">
      <c r="A40" s="56"/>
      <c r="B40" s="56"/>
      <c r="C40" s="56"/>
      <c r="D40" s="56"/>
      <c r="E40" s="56"/>
      <c r="F40" s="56"/>
      <c r="G40" s="10"/>
    </row>
    <row r="41" spans="1:8" ht="20.100000000000001" customHeight="1">
      <c r="A41" s="56"/>
      <c r="B41" s="56"/>
      <c r="C41" s="56"/>
      <c r="D41" s="56"/>
      <c r="E41" s="56"/>
      <c r="F41" s="56"/>
      <c r="G41" s="10"/>
    </row>
    <row r="42" spans="1:8" ht="20.100000000000001" customHeight="1" thickBot="1">
      <c r="A42" s="56" t="s">
        <v>191</v>
      </c>
      <c r="B42" s="57"/>
      <c r="C42" s="57"/>
      <c r="D42" s="60"/>
      <c r="E42" s="60"/>
      <c r="F42" s="60"/>
    </row>
    <row r="43" spans="1:8" ht="20.100000000000001" customHeight="1">
      <c r="A43" s="56"/>
      <c r="B43" s="56"/>
      <c r="C43" s="56"/>
      <c r="D43" s="60"/>
      <c r="E43" s="60"/>
      <c r="F43" s="60"/>
    </row>
    <row r="44" spans="1:8" ht="20.100000000000001" customHeight="1" thickBot="1">
      <c r="A44" s="56" t="s">
        <v>192</v>
      </c>
      <c r="B44" s="58"/>
      <c r="C44" s="58"/>
      <c r="D44" s="60"/>
      <c r="E44" s="60"/>
      <c r="F44" s="60"/>
    </row>
    <row r="45" spans="1:8" ht="20.100000000000001" customHeight="1">
      <c r="A45" s="56"/>
      <c r="B45" s="56"/>
      <c r="C45" s="56"/>
      <c r="D45" s="60"/>
      <c r="E45" s="60"/>
      <c r="F45" s="60"/>
    </row>
    <row r="46" spans="1:8" ht="20.100000000000001" customHeight="1">
      <c r="A46" s="56"/>
      <c r="B46" s="56"/>
      <c r="C46" s="56"/>
      <c r="D46" s="60"/>
      <c r="E46" s="60"/>
      <c r="F46" s="60"/>
    </row>
    <row r="47" spans="1:8" ht="20.100000000000001" customHeight="1">
      <c r="A47" s="60"/>
      <c r="B47" s="56"/>
      <c r="C47" s="56"/>
      <c r="D47" s="60"/>
      <c r="E47" s="60"/>
      <c r="F47" s="60"/>
    </row>
    <row r="48" spans="1:8" ht="20.100000000000001" customHeight="1">
      <c r="B48" s="10"/>
      <c r="C48" s="10"/>
    </row>
    <row r="49" spans="2:3" ht="20.100000000000001" customHeight="1">
      <c r="B49" s="53"/>
      <c r="C49" s="54"/>
    </row>
    <row r="50" spans="2:3" ht="20.100000000000001" customHeight="1">
      <c r="B50" s="10"/>
      <c r="C50" s="10"/>
    </row>
    <row r="51" spans="2:3" ht="20.100000000000001" customHeight="1">
      <c r="B51" s="14"/>
    </row>
  </sheetData>
  <autoFilter ref="A21:H32" xr:uid="{211A1E8A-95C4-48F6-A93F-C4E6231EDCD0}"/>
  <mergeCells count="8">
    <mergeCell ref="P4:Q5"/>
    <mergeCell ref="A19:B19"/>
    <mergeCell ref="A30:G30"/>
    <mergeCell ref="A31:F31"/>
    <mergeCell ref="A32:G32"/>
    <mergeCell ref="A2:H2"/>
    <mergeCell ref="A3:H3"/>
    <mergeCell ref="A4:H4"/>
  </mergeCells>
  <pageMargins left="0.31496062992125984" right="0.11811023622047245" top="0.55118110236220474" bottom="0.55118110236220474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INQUIORT</vt:lpstr>
      <vt:lpstr>Hoja1</vt:lpstr>
      <vt:lpstr>INQUIORT (2)</vt:lpstr>
      <vt:lpstr>Hoja1!Área_de_impresión</vt:lpstr>
      <vt:lpstr>INQUIORT!Área_de_impresión</vt:lpstr>
      <vt:lpstr>'INQUIORT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2023-02-06T17:33:31Z</cp:lastPrinted>
  <dcterms:created xsi:type="dcterms:W3CDTF">2022-06-21T14:54:56Z</dcterms:created>
  <dcterms:modified xsi:type="dcterms:W3CDTF">2023-02-06T17:35:05Z</dcterms:modified>
</cp:coreProperties>
</file>