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46365F7C-6F9C-4F27-B2EE-816D10EBD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Hoja1!$A$2:$E$74</definedName>
    <definedName name="_xlnm.Print_Area" localSheetId="1">Hoja2!$A$1:$G$192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24" i="2" l="1"/>
  <c r="C7" i="2"/>
  <c r="G135" i="2" l="1"/>
  <c r="G136" i="2" l="1"/>
  <c r="G13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55D42EF-3722-4377-83A7-B24B27155E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1D3BB78-5C2A-4A2C-AE7E-0A1DDDECC4A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<sst xmlns="http://schemas.openxmlformats.org/spreadsheetml/2006/main" count="432" uniqueCount="355">
  <si>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</si>
  <si>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</si>
  <si>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</si>
  <si>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</si>
  <si>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</si>
  <si>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</si>
  <si>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</si>
  <si>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</si>
  <si>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</si>
  <si>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</si>
  <si>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</si>
  <si>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</si>
  <si>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</si>
  <si>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</si>
  <si>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</si>
  <si>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</si>
  <si>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</si>
  <si>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</si>
  <si>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</si>
  <si>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</si>
  <si>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</si>
  <si>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</si>
  <si>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</si>
  <si>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</si>
  <si>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</si>
  <si>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</si>
  <si>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</si>
  <si>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</si>
  <si>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</si>
  <si>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</si>
  <si>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>990277583001</t>
  </si>
  <si>
    <t>PRECIO UNITARIO</t>
  </si>
  <si>
    <t>PRECIO TOTAL</t>
  </si>
  <si>
    <t xml:space="preserve">SUBTOTAL </t>
  </si>
  <si>
    <t>IVA 12%</t>
  </si>
  <si>
    <t>TOTAL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</si>
  <si>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</si>
  <si>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</si>
  <si>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</si>
  <si>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</si>
  <si>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</si>
  <si>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</si>
  <si>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</si>
  <si>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</si>
  <si>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</si>
  <si>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AV. DEL PERIODISTA Y CALLE 11A</t>
  </si>
  <si>
    <t xml:space="preserve">DR. ARMIJOS 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</si>
  <si>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</si>
  <si>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</si>
  <si>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</si>
  <si>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</si>
  <si>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</si>
  <si>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</si>
  <si>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</si>
  <si>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</si>
  <si>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</si>
  <si>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</si>
  <si>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</si>
  <si>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</si>
  <si>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</si>
  <si>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</si>
  <si>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</si>
  <si>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</si>
  <si>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</si>
  <si>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</si>
  <si>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</si>
  <si>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</si>
  <si>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</si>
  <si>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</si>
  <si>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</si>
  <si>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</si>
  <si>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</si>
  <si>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</si>
  <si>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</si>
  <si>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</si>
  <si>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</si>
  <si>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</si>
  <si>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</si>
  <si>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</si>
  <si>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</si>
  <si>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</si>
  <si>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</si>
  <si>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</si>
  <si>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</si>
  <si>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</si>
  <si>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</si>
  <si>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</si>
  <si>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15L-HF-010</t>
  </si>
  <si>
    <t>J211015-L039</t>
  </si>
  <si>
    <t>LOCKING SCREW 1.5*10mm</t>
  </si>
  <si>
    <t>J220913-L067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</si>
  <si>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</si>
  <si>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</si>
  <si>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</si>
  <si>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</si>
  <si>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</si>
  <si>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</si>
  <si>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</si>
  <si>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</si>
  <si>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</si>
  <si>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</si>
  <si>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</si>
  <si>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</si>
  <si>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</si>
  <si>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</si>
  <si>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</si>
  <si>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</si>
  <si>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</si>
  <si>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</si>
  <si>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</si>
  <si>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</si>
  <si>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</si>
  <si>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</si>
  <si>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</si>
  <si>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</si>
  <si>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</si>
  <si>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</si>
  <si>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</si>
  <si>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</si>
  <si>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</si>
  <si>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</si>
  <si>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</si>
  <si>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</si>
  <si>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</si>
  <si>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</si>
  <si>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</si>
  <si>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J221116-L039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</si>
  <si>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</si>
  <si>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</si>
  <si>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</si>
  <si>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</si>
  <si>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</si>
  <si>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</si>
  <si>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</si>
  <si>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</si>
  <si>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</si>
  <si>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</si>
  <si>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</si>
  <si>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</si>
  <si>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</si>
  <si>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</si>
  <si>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</si>
  <si>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</si>
  <si>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</si>
  <si>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</si>
  <si>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</si>
  <si>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</si>
  <si>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</si>
  <si>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</si>
  <si>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</si>
  <si>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</si>
  <si>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</si>
  <si>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</si>
  <si>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</si>
  <si>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</si>
  <si>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</si>
  <si>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</si>
  <si>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</si>
  <si>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</si>
  <si>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</si>
  <si>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</si>
  <si>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</si>
  <si>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</si>
  <si>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</si>
  <si>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</si>
  <si>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</si>
  <si>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</si>
  <si>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</si>
  <si>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</si>
  <si>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</si>
  <si>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</si>
  <si>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</si>
  <si>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</si>
  <si>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</si>
  <si>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</si>
  <si>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</si>
  <si>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</si>
  <si>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</si>
  <si>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</si>
  <si>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</si>
  <si>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</si>
  <si>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</si>
  <si>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</si>
  <si>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</si>
  <si>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</si>
  <si>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</si>
  <si>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</si>
  <si>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</si>
  <si>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</si>
  <si>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</si>
  <si>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</si>
  <si>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</si>
  <si>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</si>
  <si>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</si>
  <si>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</si>
  <si>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</si>
  <si>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</si>
  <si>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</si>
  <si>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</si>
  <si>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</si>
  <si>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</si>
  <si>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</si>
  <si>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</si>
  <si>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</si>
  <si>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</si>
  <si>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</si>
  <si>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</si>
  <si>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</si>
  <si>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J221227-L012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</si>
  <si>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</si>
  <si>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</si>
  <si>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</si>
  <si>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</si>
  <si>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</si>
  <si>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</si>
  <si>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</si>
  <si>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</si>
  <si>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</si>
  <si>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</si>
  <si>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</si>
  <si>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</si>
  <si>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</si>
  <si>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</si>
  <si>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</si>
  <si>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</si>
  <si>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</si>
  <si>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</si>
  <si>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</si>
  <si>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</si>
  <si>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</si>
  <si>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</si>
  <si>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</si>
  <si>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</si>
  <si>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</si>
  <si>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</si>
  <si>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</si>
  <si>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</si>
  <si>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</si>
  <si>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</si>
  <si>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</si>
  <si>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</si>
  <si>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</si>
  <si>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</si>
  <si>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</si>
  <si>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</si>
  <si>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</si>
  <si>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</si>
  <si>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</si>
  <si>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</si>
  <si>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</si>
  <si>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</si>
  <si>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</si>
  <si>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</si>
  <si>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</si>
  <si>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</si>
  <si>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</si>
  <si>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</si>
  <si>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</si>
  <si>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</si>
  <si>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</si>
  <si>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</si>
  <si>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</si>
  <si>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</si>
  <si>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</si>
  <si>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</si>
  <si>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</si>
  <si>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</si>
  <si>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</si>
  <si>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</si>
  <si>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</si>
  <si>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</si>
  <si>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</si>
  <si>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</si>
  <si>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</si>
  <si>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</si>
  <si>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</si>
  <si>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</si>
  <si>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</si>
  <si>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</si>
  <si>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</si>
  <si>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</si>
  <si>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</si>
  <si>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</si>
  <si>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</si>
  <si>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</si>
  <si>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</si>
  <si>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</si>
  <si>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</si>
  <si>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</si>
  <si>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</si>
  <si>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</si>
  <si>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</si>
  <si>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</si>
  <si>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</si>
  <si>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</si>
  <si>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</si>
  <si>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</si>
  <si>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</si>
  <si>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</si>
  <si>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</si>
  <si>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</si>
  <si>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</si>
  <si>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</si>
  <si>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</si>
  <si>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</si>
  <si>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</si>
  <si>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</si>
  <si>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</si>
  <si>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</si>
  <si>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</si>
  <si>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</si>
  <si>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</si>
  <si>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</si>
  <si>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</si>
  <si>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</si>
  <si>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</si>
  <si>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</si>
  <si>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</si>
  <si>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</si>
  <si>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</si>
  <si>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</si>
  <si>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</si>
  <si>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</si>
  <si>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</si>
  <si>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</si>
  <si>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</si>
  <si>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</si>
  <si>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</si>
  <si>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</si>
  <si>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</si>
  <si>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</si>
  <si>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</si>
  <si>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SAC-A8-D2(12X8)</t>
  </si>
  <si>
    <t>SAC-A7-D2(16X12)</t>
  </si>
  <si>
    <t>SAC-A3-D2(7.5X10)</t>
  </si>
  <si>
    <t>SAC-A2-D2(15X10)</t>
  </si>
  <si>
    <t>INSTRUMENTAL</t>
  </si>
  <si>
    <t>No. REFERENCIA</t>
  </si>
  <si>
    <t xml:space="preserve">ENVASE PLASTICO </t>
  </si>
  <si>
    <t>REGULADOR S/N 000172135/20</t>
  </si>
  <si>
    <t>CABLE DE PODER</t>
  </si>
  <si>
    <t>BOLSA DESECHABLE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</si>
  <si>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</si>
  <si>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</si>
  <si>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</si>
  <si>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</si>
  <si>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</si>
  <si>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</si>
  <si>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 xml:space="preserve">RECIBIDO </t>
  </si>
  <si>
    <t xml:space="preserve">ENTREGADO </t>
  </si>
  <si>
    <t xml:space="preserve">VERIFICADO </t>
  </si>
  <si>
    <t>8:00AM</t>
  </si>
  <si>
    <t>DR. CEPEDA</t>
  </si>
  <si>
    <t>MAQUINA SAC S/N 2106010071002</t>
  </si>
  <si>
    <t xml:space="preserve">HOSPITAL NAVAL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</si>
</sst>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&quot;$&quot;\ * #,##0.00_-;\-&quot;$&quot;\ * #,##0.00_-;_-&quot;$&quot;\ * &quot;-&quot;??_-;_-@_-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0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2" fillId="0" borderId="1" xfId="0" applyFont="1" applyBorder="1" applyAlignment="1" applyProtection="1">
      <alignment wrapText="1" readingOrder="1"/>
      <protection locked="0"/>
    </xf>
    <xf numFmtId="168" fontId="3" fillId="0" borderId="1" xfId="2" applyNumberFormat="1" applyFont="1" applyBorder="1" applyAlignment="1">
      <alignment horizontal="right"/>
    </xf>
    <xf numFmtId="0" fontId="22" fillId="0" borderId="1" xfId="0" applyFont="1" applyBorder="1" applyAlignment="1" applyProtection="1">
      <alignment horizontal="left" wrapText="1" readingOrder="1"/>
      <protection locked="0"/>
    </xf>
    <xf numFmtId="0" fontId="21" fillId="2" borderId="1" xfId="0" applyFont="1" applyFill="1" applyBorder="1"/>
    <xf numFmtId="0" fontId="21" fillId="6" borderId="1" xfId="0" applyFont="1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center"/>
    </xf>
    <xf numFmtId="168" fontId="8" fillId="0" borderId="1" xfId="23" applyNumberFormat="1" applyFont="1" applyBorder="1" applyAlignment="1">
      <alignment horizontal="right"/>
    </xf>
    <xf numFmtId="0" fontId="21" fillId="0" borderId="0" xfId="0" applyFo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49" fontId="7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3" fillId="7" borderId="19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3" fillId="7" borderId="16" xfId="0" applyFont="1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horizontal="center" readingOrder="1"/>
    </xf>
    <xf numFmtId="0" fontId="9" fillId="4" borderId="1" xfId="0" applyFont="1" applyFill="1" applyBorder="1" applyAlignment="1">
      <alignment horizontal="center" vertical="center" wrapText="1"/>
    </xf>
    <xf numFmtId="2" fontId="26" fillId="0" borderId="0" xfId="1" applyNumberFormat="1" applyFont="1" applyAlignment="1">
      <alignment horizontal="left"/>
    </xf>
    <xf numFmtId="0" fontId="26" fillId="0" borderId="0" xfId="1" applyFont="1" applyAlignment="1">
      <alignment horizontal="left"/>
    </xf>
    <xf numFmtId="0" fontId="26" fillId="0" borderId="0" xfId="1" applyFont="1"/>
    <xf numFmtId="2" fontId="27" fillId="0" borderId="0" xfId="1" applyNumberFormat="1" applyFont="1" applyAlignment="1">
      <alignment horizontal="left"/>
    </xf>
    <xf numFmtId="0" fontId="21" fillId="0" borderId="2" xfId="0" applyFont="1" applyBorder="1"/>
    <xf numFmtId="0" fontId="3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2" fontId="26" fillId="0" borderId="0" xfId="1" applyNumberFormat="1" applyFont="1" applyAlignment="1">
      <alignment horizontal="left" wrapText="1"/>
    </xf>
    <xf numFmtId="0" fontId="25" fillId="8" borderId="16" xfId="1" applyFont="1" applyFill="1" applyBorder="1" applyAlignment="1" applyProtection="1">
      <alignment horizontal="center" vertical="top"/>
      <protection locked="0"/>
    </xf>
    <xf numFmtId="0" fontId="25" fillId="8" borderId="17" xfId="1" applyFont="1" applyFill="1" applyBorder="1" applyAlignment="1" applyProtection="1">
      <alignment horizontal="center" vertical="top"/>
      <protection locked="0"/>
    </xf>
    <xf numFmtId="0" fontId="9" fillId="4" borderId="1" xfId="0" applyFont="1" applyFill="1" applyBorder="1" applyAlignment="1">
      <alignment horizontal="center" vertical="center"/>
    </xf>
    <xf numFmtId="0" fontId="23" fillId="7" borderId="19" xfId="0" applyFont="1" applyFill="1" applyBorder="1" applyAlignment="1">
      <alignment horizontal="center"/>
    </xf>
    <xf numFmtId="0" fontId="23" fillId="7" borderId="18" xfId="0" applyFont="1" applyFill="1" applyBorder="1" applyAlignment="1">
      <alignment horizontal="center"/>
    </xf>
  </cellXfs>
  <cellStyles count="90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5" xfId="85" xr:uid="{E1F06618-A8F5-4C52-A0EE-3DF80F6D17F5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3 4" xfId="84" xr:uid="{CA8385EA-9505-451D-9B06-D4899C3E752E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6" xfId="78" xr:uid="{EEACED1A-9CB8-4D98-82A3-6C60A3742EAA}"/>
    <cellStyle name="Moneda [0] 7" xfId="79" xr:uid="{901A4B3E-7F47-422B-B499-24BD18551E88}"/>
    <cellStyle name="Moneda [0] 8" xfId="82" xr:uid="{DCDACCF3-3CCB-45C9-98AE-20497012901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3" xr:uid="{EC83CF73-375A-4396-9E56-B7A5EFA7A9DD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3" xfId="87" xr:uid="{4E6F1426-7E73-4E53-AAFB-835DED45EC22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49" xfId="81" xr:uid="{3925D55D-A567-4B93-B413-2800ED66E2EF}"/>
    <cellStyle name="Moneda 5" xfId="15" xr:uid="{285CF87D-B4E8-4FF8-9D25-62FE492B835F}"/>
    <cellStyle name="Moneda 50" xfId="80" xr:uid="{D78F6B54-15A3-428A-BF66-D4F3875A10E5}"/>
    <cellStyle name="Moneda 51" xfId="89" xr:uid="{DF5F5078-A654-46D4-9E2E-C29B48FD4358}"/>
    <cellStyle name="Moneda 52" xfId="88" xr:uid="{20D6B3C4-E3D7-48FF-8FA4-72506EA1986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8 2" xfId="86" xr:uid="{8647CE0A-329A-4B89-85D5-ADCC653C98CD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8AB6114-AD4E-458A-A8F4-E778FACE1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showGridLines="0" tabSelected="1" view="pageBreakPreview" topLeftCell="A4" zoomScaleNormal="100" zoomScaleSheetLayoutView="100" workbookViewId="0">
      <selection activeCell="A6" sqref="A6:E1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9" width="11.42578125" style="13"/>
    <col min="10" max="10" width="14.42578125" style="13" bestFit="1" customWidth="1"/>
    <col min="11" max="11" width="50.140625" style="13" bestFit="1" customWidth="1"/>
    <col min="12" max="256" width="11.42578125" style="13"/>
    <col min="257" max="257" width="13.140625" style="13" customWidth="1"/>
    <col min="258" max="258" width="15.140625" style="13" customWidth="1"/>
    <col min="259" max="259" width="42" style="13" customWidth="1"/>
    <col min="260" max="260" width="11.42578125" style="13"/>
    <col min="261" max="261" width="13.140625" style="13" customWidth="1"/>
    <col min="262" max="512" width="11.42578125" style="13"/>
    <col min="513" max="513" width="13.140625" style="13" customWidth="1"/>
    <col min="514" max="514" width="15.140625" style="13" customWidth="1"/>
    <col min="515" max="515" width="42" style="13" customWidth="1"/>
    <col min="516" max="516" width="11.42578125" style="13"/>
    <col min="517" max="517" width="13.140625" style="13" customWidth="1"/>
    <col min="518" max="768" width="11.42578125" style="13"/>
    <col min="769" max="769" width="13.140625" style="13" customWidth="1"/>
    <col min="770" max="770" width="15.140625" style="13" customWidth="1"/>
    <col min="771" max="771" width="42" style="13" customWidth="1"/>
    <col min="772" max="772" width="11.42578125" style="13"/>
    <col min="773" max="773" width="13.140625" style="13" customWidth="1"/>
    <col min="774" max="1024" width="11.42578125" style="13"/>
    <col min="1025" max="1025" width="13.140625" style="13" customWidth="1"/>
    <col min="1026" max="1026" width="15.140625" style="13" customWidth="1"/>
    <col min="1027" max="1027" width="42" style="13" customWidth="1"/>
    <col min="1028" max="1028" width="11.42578125" style="13"/>
    <col min="1029" max="1029" width="13.140625" style="13" customWidth="1"/>
    <col min="1030" max="1280" width="11.42578125" style="13"/>
    <col min="1281" max="1281" width="13.140625" style="13" customWidth="1"/>
    <col min="1282" max="1282" width="15.140625" style="13" customWidth="1"/>
    <col min="1283" max="1283" width="42" style="13" customWidth="1"/>
    <col min="1284" max="1284" width="11.42578125" style="13"/>
    <col min="1285" max="1285" width="13.140625" style="13" customWidth="1"/>
    <col min="1286" max="1536" width="11.42578125" style="13"/>
    <col min="1537" max="1537" width="13.140625" style="13" customWidth="1"/>
    <col min="1538" max="1538" width="15.140625" style="13" customWidth="1"/>
    <col min="1539" max="1539" width="42" style="13" customWidth="1"/>
    <col min="1540" max="1540" width="11.42578125" style="13"/>
    <col min="1541" max="1541" width="13.140625" style="13" customWidth="1"/>
    <col min="1542" max="1792" width="11.42578125" style="13"/>
    <col min="1793" max="1793" width="13.140625" style="13" customWidth="1"/>
    <col min="1794" max="1794" width="15.140625" style="13" customWidth="1"/>
    <col min="1795" max="1795" width="42" style="13" customWidth="1"/>
    <col min="1796" max="1796" width="11.42578125" style="13"/>
    <col min="1797" max="1797" width="13.140625" style="13" customWidth="1"/>
    <col min="1798" max="2048" width="11.42578125" style="13"/>
    <col min="2049" max="2049" width="13.140625" style="13" customWidth="1"/>
    <col min="2050" max="2050" width="15.140625" style="13" customWidth="1"/>
    <col min="2051" max="2051" width="42" style="13" customWidth="1"/>
    <col min="2052" max="2052" width="11.42578125" style="13"/>
    <col min="2053" max="2053" width="13.140625" style="13" customWidth="1"/>
    <col min="2054" max="2304" width="11.42578125" style="13"/>
    <col min="2305" max="2305" width="13.140625" style="13" customWidth="1"/>
    <col min="2306" max="2306" width="15.140625" style="13" customWidth="1"/>
    <col min="2307" max="2307" width="42" style="13" customWidth="1"/>
    <col min="2308" max="2308" width="11.42578125" style="13"/>
    <col min="2309" max="2309" width="13.140625" style="13" customWidth="1"/>
    <col min="2310" max="2560" width="11.42578125" style="13"/>
    <col min="2561" max="2561" width="13.140625" style="13" customWidth="1"/>
    <col min="2562" max="2562" width="15.140625" style="13" customWidth="1"/>
    <col min="2563" max="2563" width="42" style="13" customWidth="1"/>
    <col min="2564" max="2564" width="11.42578125" style="13"/>
    <col min="2565" max="2565" width="13.140625" style="13" customWidth="1"/>
    <col min="2566" max="2816" width="11.42578125" style="13"/>
    <col min="2817" max="2817" width="13.140625" style="13" customWidth="1"/>
    <col min="2818" max="2818" width="15.140625" style="13" customWidth="1"/>
    <col min="2819" max="2819" width="42" style="13" customWidth="1"/>
    <col min="2820" max="2820" width="11.42578125" style="13"/>
    <col min="2821" max="2821" width="13.140625" style="13" customWidth="1"/>
    <col min="2822" max="3072" width="11.42578125" style="13"/>
    <col min="3073" max="3073" width="13.140625" style="13" customWidth="1"/>
    <col min="3074" max="3074" width="15.140625" style="13" customWidth="1"/>
    <col min="3075" max="3075" width="42" style="13" customWidth="1"/>
    <col min="3076" max="3076" width="11.42578125" style="13"/>
    <col min="3077" max="3077" width="13.140625" style="13" customWidth="1"/>
    <col min="3078" max="3328" width="11.42578125" style="13"/>
    <col min="3329" max="3329" width="13.140625" style="13" customWidth="1"/>
    <col min="3330" max="3330" width="15.140625" style="13" customWidth="1"/>
    <col min="3331" max="3331" width="42" style="13" customWidth="1"/>
    <col min="3332" max="3332" width="11.42578125" style="13"/>
    <col min="3333" max="3333" width="13.140625" style="13" customWidth="1"/>
    <col min="3334" max="3584" width="11.42578125" style="13"/>
    <col min="3585" max="3585" width="13.140625" style="13" customWidth="1"/>
    <col min="3586" max="3586" width="15.140625" style="13" customWidth="1"/>
    <col min="3587" max="3587" width="42" style="13" customWidth="1"/>
    <col min="3588" max="3588" width="11.42578125" style="13"/>
    <col min="3589" max="3589" width="13.140625" style="13" customWidth="1"/>
    <col min="3590" max="3840" width="11.42578125" style="13"/>
    <col min="3841" max="3841" width="13.140625" style="13" customWidth="1"/>
    <col min="3842" max="3842" width="15.140625" style="13" customWidth="1"/>
    <col min="3843" max="3843" width="42" style="13" customWidth="1"/>
    <col min="3844" max="3844" width="11.42578125" style="13"/>
    <col min="3845" max="3845" width="13.140625" style="13" customWidth="1"/>
    <col min="3846" max="4096" width="11.42578125" style="13"/>
    <col min="4097" max="4097" width="13.140625" style="13" customWidth="1"/>
    <col min="4098" max="4098" width="15.140625" style="13" customWidth="1"/>
    <col min="4099" max="4099" width="42" style="13" customWidth="1"/>
    <col min="4100" max="4100" width="11.42578125" style="13"/>
    <col min="4101" max="4101" width="13.140625" style="13" customWidth="1"/>
    <col min="4102" max="4352" width="11.42578125" style="13"/>
    <col min="4353" max="4353" width="13.140625" style="13" customWidth="1"/>
    <col min="4354" max="4354" width="15.140625" style="13" customWidth="1"/>
    <col min="4355" max="4355" width="42" style="13" customWidth="1"/>
    <col min="4356" max="4356" width="11.42578125" style="13"/>
    <col min="4357" max="4357" width="13.140625" style="13" customWidth="1"/>
    <col min="4358" max="4608" width="11.42578125" style="13"/>
    <col min="4609" max="4609" width="13.140625" style="13" customWidth="1"/>
    <col min="4610" max="4610" width="15.140625" style="13" customWidth="1"/>
    <col min="4611" max="4611" width="42" style="13" customWidth="1"/>
    <col min="4612" max="4612" width="11.42578125" style="13"/>
    <col min="4613" max="4613" width="13.140625" style="13" customWidth="1"/>
    <col min="4614" max="4864" width="11.42578125" style="13"/>
    <col min="4865" max="4865" width="13.140625" style="13" customWidth="1"/>
    <col min="4866" max="4866" width="15.140625" style="13" customWidth="1"/>
    <col min="4867" max="4867" width="42" style="13" customWidth="1"/>
    <col min="4868" max="4868" width="11.42578125" style="13"/>
    <col min="4869" max="4869" width="13.140625" style="13" customWidth="1"/>
    <col min="4870" max="5120" width="11.42578125" style="13"/>
    <col min="5121" max="5121" width="13.140625" style="13" customWidth="1"/>
    <col min="5122" max="5122" width="15.140625" style="13" customWidth="1"/>
    <col min="5123" max="5123" width="42" style="13" customWidth="1"/>
    <col min="5124" max="5124" width="11.42578125" style="13"/>
    <col min="5125" max="5125" width="13.140625" style="13" customWidth="1"/>
    <col min="5126" max="5376" width="11.42578125" style="13"/>
    <col min="5377" max="5377" width="13.140625" style="13" customWidth="1"/>
    <col min="5378" max="5378" width="15.140625" style="13" customWidth="1"/>
    <col min="5379" max="5379" width="42" style="13" customWidth="1"/>
    <col min="5380" max="5380" width="11.42578125" style="13"/>
    <col min="5381" max="5381" width="13.140625" style="13" customWidth="1"/>
    <col min="5382" max="5632" width="11.42578125" style="13"/>
    <col min="5633" max="5633" width="13.140625" style="13" customWidth="1"/>
    <col min="5634" max="5634" width="15.140625" style="13" customWidth="1"/>
    <col min="5635" max="5635" width="42" style="13" customWidth="1"/>
    <col min="5636" max="5636" width="11.42578125" style="13"/>
    <col min="5637" max="5637" width="13.140625" style="13" customWidth="1"/>
    <col min="5638" max="5888" width="11.42578125" style="13"/>
    <col min="5889" max="5889" width="13.140625" style="13" customWidth="1"/>
    <col min="5890" max="5890" width="15.140625" style="13" customWidth="1"/>
    <col min="5891" max="5891" width="42" style="13" customWidth="1"/>
    <col min="5892" max="5892" width="11.42578125" style="13"/>
    <col min="5893" max="5893" width="13.140625" style="13" customWidth="1"/>
    <col min="5894" max="6144" width="11.42578125" style="13"/>
    <col min="6145" max="6145" width="13.140625" style="13" customWidth="1"/>
    <col min="6146" max="6146" width="15.140625" style="13" customWidth="1"/>
    <col min="6147" max="6147" width="42" style="13" customWidth="1"/>
    <col min="6148" max="6148" width="11.42578125" style="13"/>
    <col min="6149" max="6149" width="13.140625" style="13" customWidth="1"/>
    <col min="6150" max="6400" width="11.42578125" style="13"/>
    <col min="6401" max="6401" width="13.140625" style="13" customWidth="1"/>
    <col min="6402" max="6402" width="15.140625" style="13" customWidth="1"/>
    <col min="6403" max="6403" width="42" style="13" customWidth="1"/>
    <col min="6404" max="6404" width="11.42578125" style="13"/>
    <col min="6405" max="6405" width="13.140625" style="13" customWidth="1"/>
    <col min="6406" max="6656" width="11.42578125" style="13"/>
    <col min="6657" max="6657" width="13.140625" style="13" customWidth="1"/>
    <col min="6658" max="6658" width="15.140625" style="13" customWidth="1"/>
    <col min="6659" max="6659" width="42" style="13" customWidth="1"/>
    <col min="6660" max="6660" width="11.42578125" style="13"/>
    <col min="6661" max="6661" width="13.140625" style="13" customWidth="1"/>
    <col min="6662" max="6912" width="11.42578125" style="13"/>
    <col min="6913" max="6913" width="13.140625" style="13" customWidth="1"/>
    <col min="6914" max="6914" width="15.140625" style="13" customWidth="1"/>
    <col min="6915" max="6915" width="42" style="13" customWidth="1"/>
    <col min="6916" max="6916" width="11.42578125" style="13"/>
    <col min="6917" max="6917" width="13.140625" style="13" customWidth="1"/>
    <col min="6918" max="7168" width="11.42578125" style="13"/>
    <col min="7169" max="7169" width="13.140625" style="13" customWidth="1"/>
    <col min="7170" max="7170" width="15.140625" style="13" customWidth="1"/>
    <col min="7171" max="7171" width="42" style="13" customWidth="1"/>
    <col min="7172" max="7172" width="11.42578125" style="13"/>
    <col min="7173" max="7173" width="13.140625" style="13" customWidth="1"/>
    <col min="7174" max="7424" width="11.42578125" style="13"/>
    <col min="7425" max="7425" width="13.140625" style="13" customWidth="1"/>
    <col min="7426" max="7426" width="15.140625" style="13" customWidth="1"/>
    <col min="7427" max="7427" width="42" style="13" customWidth="1"/>
    <col min="7428" max="7428" width="11.42578125" style="13"/>
    <col min="7429" max="7429" width="13.140625" style="13" customWidth="1"/>
    <col min="7430" max="7680" width="11.42578125" style="13"/>
    <col min="7681" max="7681" width="13.140625" style="13" customWidth="1"/>
    <col min="7682" max="7682" width="15.140625" style="13" customWidth="1"/>
    <col min="7683" max="7683" width="42" style="13" customWidth="1"/>
    <col min="7684" max="7684" width="11.42578125" style="13"/>
    <col min="7685" max="7685" width="13.140625" style="13" customWidth="1"/>
    <col min="7686" max="7936" width="11.42578125" style="13"/>
    <col min="7937" max="7937" width="13.140625" style="13" customWidth="1"/>
    <col min="7938" max="7938" width="15.140625" style="13" customWidth="1"/>
    <col min="7939" max="7939" width="42" style="13" customWidth="1"/>
    <col min="7940" max="7940" width="11.42578125" style="13"/>
    <col min="7941" max="7941" width="13.140625" style="13" customWidth="1"/>
    <col min="7942" max="8192" width="11.42578125" style="13"/>
    <col min="8193" max="8193" width="13.140625" style="13" customWidth="1"/>
    <col min="8194" max="8194" width="15.140625" style="13" customWidth="1"/>
    <col min="8195" max="8195" width="42" style="13" customWidth="1"/>
    <col min="8196" max="8196" width="11.42578125" style="13"/>
    <col min="8197" max="8197" width="13.140625" style="13" customWidth="1"/>
    <col min="8198" max="8448" width="11.42578125" style="13"/>
    <col min="8449" max="8449" width="13.140625" style="13" customWidth="1"/>
    <col min="8450" max="8450" width="15.140625" style="13" customWidth="1"/>
    <col min="8451" max="8451" width="42" style="13" customWidth="1"/>
    <col min="8452" max="8452" width="11.42578125" style="13"/>
    <col min="8453" max="8453" width="13.140625" style="13" customWidth="1"/>
    <col min="8454" max="8704" width="11.42578125" style="13"/>
    <col min="8705" max="8705" width="13.140625" style="13" customWidth="1"/>
    <col min="8706" max="8706" width="15.140625" style="13" customWidth="1"/>
    <col min="8707" max="8707" width="42" style="13" customWidth="1"/>
    <col min="8708" max="8708" width="11.42578125" style="13"/>
    <col min="8709" max="8709" width="13.140625" style="13" customWidth="1"/>
    <col min="8710" max="8960" width="11.42578125" style="13"/>
    <col min="8961" max="8961" width="13.140625" style="13" customWidth="1"/>
    <col min="8962" max="8962" width="15.140625" style="13" customWidth="1"/>
    <col min="8963" max="8963" width="42" style="13" customWidth="1"/>
    <col min="8964" max="8964" width="11.42578125" style="13"/>
    <col min="8965" max="8965" width="13.140625" style="13" customWidth="1"/>
    <col min="8966" max="9216" width="11.42578125" style="13"/>
    <col min="9217" max="9217" width="13.140625" style="13" customWidth="1"/>
    <col min="9218" max="9218" width="15.140625" style="13" customWidth="1"/>
    <col min="9219" max="9219" width="42" style="13" customWidth="1"/>
    <col min="9220" max="9220" width="11.42578125" style="13"/>
    <col min="9221" max="9221" width="13.140625" style="13" customWidth="1"/>
    <col min="9222" max="9472" width="11.42578125" style="13"/>
    <col min="9473" max="9473" width="13.140625" style="13" customWidth="1"/>
    <col min="9474" max="9474" width="15.140625" style="13" customWidth="1"/>
    <col min="9475" max="9475" width="42" style="13" customWidth="1"/>
    <col min="9476" max="9476" width="11.42578125" style="13"/>
    <col min="9477" max="9477" width="13.140625" style="13" customWidth="1"/>
    <col min="9478" max="9728" width="11.42578125" style="13"/>
    <col min="9729" max="9729" width="13.140625" style="13" customWidth="1"/>
    <col min="9730" max="9730" width="15.140625" style="13" customWidth="1"/>
    <col min="9731" max="9731" width="42" style="13" customWidth="1"/>
    <col min="9732" max="9732" width="11.42578125" style="13"/>
    <col min="9733" max="9733" width="13.140625" style="13" customWidth="1"/>
    <col min="9734" max="9984" width="11.42578125" style="13"/>
    <col min="9985" max="9985" width="13.140625" style="13" customWidth="1"/>
    <col min="9986" max="9986" width="15.140625" style="13" customWidth="1"/>
    <col min="9987" max="9987" width="42" style="13" customWidth="1"/>
    <col min="9988" max="9988" width="11.42578125" style="13"/>
    <col min="9989" max="9989" width="13.140625" style="13" customWidth="1"/>
    <col min="9990" max="10240" width="11.42578125" style="13"/>
    <col min="10241" max="10241" width="13.140625" style="13" customWidth="1"/>
    <col min="10242" max="10242" width="15.140625" style="13" customWidth="1"/>
    <col min="10243" max="10243" width="42" style="13" customWidth="1"/>
    <col min="10244" max="10244" width="11.42578125" style="13"/>
    <col min="10245" max="10245" width="13.140625" style="13" customWidth="1"/>
    <col min="10246" max="10496" width="11.42578125" style="13"/>
    <col min="10497" max="10497" width="13.140625" style="13" customWidth="1"/>
    <col min="10498" max="10498" width="15.140625" style="13" customWidth="1"/>
    <col min="10499" max="10499" width="42" style="13" customWidth="1"/>
    <col min="10500" max="10500" width="11.42578125" style="13"/>
    <col min="10501" max="10501" width="13.140625" style="13" customWidth="1"/>
    <col min="10502" max="10752" width="11.42578125" style="13"/>
    <col min="10753" max="10753" width="13.140625" style="13" customWidth="1"/>
    <col min="10754" max="10754" width="15.140625" style="13" customWidth="1"/>
    <col min="10755" max="10755" width="42" style="13" customWidth="1"/>
    <col min="10756" max="10756" width="11.42578125" style="13"/>
    <col min="10757" max="10757" width="13.140625" style="13" customWidth="1"/>
    <col min="10758" max="11008" width="11.42578125" style="13"/>
    <col min="11009" max="11009" width="13.140625" style="13" customWidth="1"/>
    <col min="11010" max="11010" width="15.140625" style="13" customWidth="1"/>
    <col min="11011" max="11011" width="42" style="13" customWidth="1"/>
    <col min="11012" max="11012" width="11.42578125" style="13"/>
    <col min="11013" max="11013" width="13.140625" style="13" customWidth="1"/>
    <col min="11014" max="11264" width="11.42578125" style="13"/>
    <col min="11265" max="11265" width="13.140625" style="13" customWidth="1"/>
    <col min="11266" max="11266" width="15.140625" style="13" customWidth="1"/>
    <col min="11267" max="11267" width="42" style="13" customWidth="1"/>
    <col min="11268" max="11268" width="11.42578125" style="13"/>
    <col min="11269" max="11269" width="13.140625" style="13" customWidth="1"/>
    <col min="11270" max="11520" width="11.42578125" style="13"/>
    <col min="11521" max="11521" width="13.140625" style="13" customWidth="1"/>
    <col min="11522" max="11522" width="15.140625" style="13" customWidth="1"/>
    <col min="11523" max="11523" width="42" style="13" customWidth="1"/>
    <col min="11524" max="11524" width="11.42578125" style="13"/>
    <col min="11525" max="11525" width="13.140625" style="13" customWidth="1"/>
    <col min="11526" max="11776" width="11.42578125" style="13"/>
    <col min="11777" max="11777" width="13.140625" style="13" customWidth="1"/>
    <col min="11778" max="11778" width="15.140625" style="13" customWidth="1"/>
    <col min="11779" max="11779" width="42" style="13" customWidth="1"/>
    <col min="11780" max="11780" width="11.42578125" style="13"/>
    <col min="11781" max="11781" width="13.140625" style="13" customWidth="1"/>
    <col min="11782" max="12032" width="11.42578125" style="13"/>
    <col min="12033" max="12033" width="13.140625" style="13" customWidth="1"/>
    <col min="12034" max="12034" width="15.140625" style="13" customWidth="1"/>
    <col min="12035" max="12035" width="42" style="13" customWidth="1"/>
    <col min="12036" max="12036" width="11.42578125" style="13"/>
    <col min="12037" max="12037" width="13.140625" style="13" customWidth="1"/>
    <col min="12038" max="12288" width="11.42578125" style="13"/>
    <col min="12289" max="12289" width="13.140625" style="13" customWidth="1"/>
    <col min="12290" max="12290" width="15.140625" style="13" customWidth="1"/>
    <col min="12291" max="12291" width="42" style="13" customWidth="1"/>
    <col min="12292" max="12292" width="11.42578125" style="13"/>
    <col min="12293" max="12293" width="13.140625" style="13" customWidth="1"/>
    <col min="12294" max="12544" width="11.42578125" style="13"/>
    <col min="12545" max="12545" width="13.140625" style="13" customWidth="1"/>
    <col min="12546" max="12546" width="15.140625" style="13" customWidth="1"/>
    <col min="12547" max="12547" width="42" style="13" customWidth="1"/>
    <col min="12548" max="12548" width="11.42578125" style="13"/>
    <col min="12549" max="12549" width="13.140625" style="13" customWidth="1"/>
    <col min="12550" max="12800" width="11.42578125" style="13"/>
    <col min="12801" max="12801" width="13.140625" style="13" customWidth="1"/>
    <col min="12802" max="12802" width="15.140625" style="13" customWidth="1"/>
    <col min="12803" max="12803" width="42" style="13" customWidth="1"/>
    <col min="12804" max="12804" width="11.42578125" style="13"/>
    <col min="12805" max="12805" width="13.140625" style="13" customWidth="1"/>
    <col min="12806" max="13056" width="11.42578125" style="13"/>
    <col min="13057" max="13057" width="13.140625" style="13" customWidth="1"/>
    <col min="13058" max="13058" width="15.140625" style="13" customWidth="1"/>
    <col min="13059" max="13059" width="42" style="13" customWidth="1"/>
    <col min="13060" max="13060" width="11.42578125" style="13"/>
    <col min="13061" max="13061" width="13.140625" style="13" customWidth="1"/>
    <col min="13062" max="13312" width="11.42578125" style="13"/>
    <col min="13313" max="13313" width="13.140625" style="13" customWidth="1"/>
    <col min="13314" max="13314" width="15.140625" style="13" customWidth="1"/>
    <col min="13315" max="13315" width="42" style="13" customWidth="1"/>
    <col min="13316" max="13316" width="11.42578125" style="13"/>
    <col min="13317" max="13317" width="13.140625" style="13" customWidth="1"/>
    <col min="13318" max="13568" width="11.42578125" style="13"/>
    <col min="13569" max="13569" width="13.140625" style="13" customWidth="1"/>
    <col min="13570" max="13570" width="15.140625" style="13" customWidth="1"/>
    <col min="13571" max="13571" width="42" style="13" customWidth="1"/>
    <col min="13572" max="13572" width="11.42578125" style="13"/>
    <col min="13573" max="13573" width="13.140625" style="13" customWidth="1"/>
    <col min="13574" max="13824" width="11.42578125" style="13"/>
    <col min="13825" max="13825" width="13.140625" style="13" customWidth="1"/>
    <col min="13826" max="13826" width="15.140625" style="13" customWidth="1"/>
    <col min="13827" max="13827" width="42" style="13" customWidth="1"/>
    <col min="13828" max="13828" width="11.42578125" style="13"/>
    <col min="13829" max="13829" width="13.140625" style="13" customWidth="1"/>
    <col min="13830" max="14080" width="11.42578125" style="13"/>
    <col min="14081" max="14081" width="13.140625" style="13" customWidth="1"/>
    <col min="14082" max="14082" width="15.140625" style="13" customWidth="1"/>
    <col min="14083" max="14083" width="42" style="13" customWidth="1"/>
    <col min="14084" max="14084" width="11.42578125" style="13"/>
    <col min="14085" max="14085" width="13.140625" style="13" customWidth="1"/>
    <col min="14086" max="14336" width="11.42578125" style="13"/>
    <col min="14337" max="14337" width="13.140625" style="13" customWidth="1"/>
    <col min="14338" max="14338" width="15.140625" style="13" customWidth="1"/>
    <col min="14339" max="14339" width="42" style="13" customWidth="1"/>
    <col min="14340" max="14340" width="11.42578125" style="13"/>
    <col min="14341" max="14341" width="13.140625" style="13" customWidth="1"/>
    <col min="14342" max="14592" width="11.42578125" style="13"/>
    <col min="14593" max="14593" width="13.140625" style="13" customWidth="1"/>
    <col min="14594" max="14594" width="15.140625" style="13" customWidth="1"/>
    <col min="14595" max="14595" width="42" style="13" customWidth="1"/>
    <col min="14596" max="14596" width="11.42578125" style="13"/>
    <col min="14597" max="14597" width="13.140625" style="13" customWidth="1"/>
    <col min="14598" max="14848" width="11.42578125" style="13"/>
    <col min="14849" max="14849" width="13.140625" style="13" customWidth="1"/>
    <col min="14850" max="14850" width="15.140625" style="13" customWidth="1"/>
    <col min="14851" max="14851" width="42" style="13" customWidth="1"/>
    <col min="14852" max="14852" width="11.42578125" style="13"/>
    <col min="14853" max="14853" width="13.140625" style="13" customWidth="1"/>
    <col min="14854" max="15104" width="11.42578125" style="13"/>
    <col min="15105" max="15105" width="13.140625" style="13" customWidth="1"/>
    <col min="15106" max="15106" width="15.140625" style="13" customWidth="1"/>
    <col min="15107" max="15107" width="42" style="13" customWidth="1"/>
    <col min="15108" max="15108" width="11.42578125" style="13"/>
    <col min="15109" max="15109" width="13.140625" style="13" customWidth="1"/>
    <col min="15110" max="15360" width="11.42578125" style="13"/>
    <col min="15361" max="15361" width="13.140625" style="13" customWidth="1"/>
    <col min="15362" max="15362" width="15.140625" style="13" customWidth="1"/>
    <col min="15363" max="15363" width="42" style="13" customWidth="1"/>
    <col min="15364" max="15364" width="11.42578125" style="13"/>
    <col min="15365" max="15365" width="13.140625" style="13" customWidth="1"/>
    <col min="15366" max="15616" width="11.42578125" style="13"/>
    <col min="15617" max="15617" width="13.140625" style="13" customWidth="1"/>
    <col min="15618" max="15618" width="15.140625" style="13" customWidth="1"/>
    <col min="15619" max="15619" width="42" style="13" customWidth="1"/>
    <col min="15620" max="15620" width="11.42578125" style="13"/>
    <col min="15621" max="15621" width="13.140625" style="13" customWidth="1"/>
    <col min="15622" max="15872" width="11.42578125" style="13"/>
    <col min="15873" max="15873" width="13.140625" style="13" customWidth="1"/>
    <col min="15874" max="15874" width="15.140625" style="13" customWidth="1"/>
    <col min="15875" max="15875" width="42" style="13" customWidth="1"/>
    <col min="15876" max="15876" width="11.42578125" style="13"/>
    <col min="15877" max="15877" width="13.140625" style="13" customWidth="1"/>
    <col min="15878" max="16128" width="11.42578125" style="13"/>
    <col min="16129" max="16129" width="13.140625" style="13" customWidth="1"/>
    <col min="16130" max="16130" width="15.140625" style="13" customWidth="1"/>
    <col min="16131" max="16131" width="42" style="13" customWidth="1"/>
    <col min="16132" max="16132" width="11.42578125" style="13"/>
    <col min="16133" max="16133" width="13.140625" style="13" customWidth="1"/>
    <col min="16134" max="16384" width="11.42578125" style="13"/>
  </cols>
  <sheetData>
    <row r="1" spans="1:12" ht="20.100000000000001" customHeight="1" thickBot="1"/>
    <row r="2" spans="1:12" s="31" customFormat="1" ht="20.100000000000001" customHeight="1" thickBot="1">
      <c r="A2" s="10"/>
      <c r="B2" s="12"/>
      <c r="C2" s="98" t="s">
        <v>22</v>
      </c>
      <c r="D2" s="94" t="s">
        <v>21</v>
      </c>
      <c r="E2" s="95"/>
      <c r="F2" s="16"/>
      <c r="G2" s="16"/>
      <c r="H2" s="36"/>
      <c r="I2" s="37"/>
    </row>
    <row r="3" spans="1:12" s="31" customFormat="1" ht="20.100000000000001" customHeight="1" thickBot="1">
      <c r="A3" s="38"/>
      <c r="B3" s="39"/>
      <c r="C3" s="99"/>
      <c r="D3" s="40" t="s">
        <v>24</v>
      </c>
      <c r="E3" s="41"/>
      <c r="F3" s="16"/>
      <c r="G3" s="16"/>
      <c r="H3" s="36"/>
      <c r="I3" s="37"/>
    </row>
    <row r="4" spans="1:12" s="31" customFormat="1" ht="20.100000000000001" customHeight="1" thickBot="1">
      <c r="A4" s="38"/>
      <c r="B4" s="39"/>
      <c r="C4" s="96" t="s">
        <v>23</v>
      </c>
      <c r="D4" s="100" t="s">
        <v>25</v>
      </c>
      <c r="E4" s="101"/>
      <c r="F4" s="16"/>
      <c r="G4" s="16"/>
      <c r="H4" s="36"/>
      <c r="I4" s="37"/>
    </row>
    <row r="5" spans="1:12" s="31" customFormat="1" ht="20.100000000000001" customHeight="1" thickBot="1">
      <c r="A5" s="42"/>
      <c r="B5" s="43"/>
      <c r="C5" s="97"/>
      <c r="D5" s="102" t="s">
        <v>26</v>
      </c>
      <c r="E5" s="103"/>
      <c r="F5" s="44"/>
      <c r="G5" s="44"/>
      <c r="H5" s="44"/>
      <c r="I5" s="44"/>
      <c r="J5" s="91"/>
      <c r="K5" s="91"/>
      <c r="L5" s="13"/>
    </row>
    <row r="6" spans="1:12" ht="20.100000000000001" customHeight="1">
      <c r="A6" s="44"/>
      <c r="B6" s="44"/>
      <c r="C6" s="44"/>
      <c r="D6" s="44"/>
      <c r="E6" s="44"/>
      <c r="J6" s="91"/>
      <c r="K6" s="91"/>
    </row>
    <row r="7" spans="1:12" ht="20.100000000000001" customHeight="1">
      <c r="A7" s="24" t="s">
        <v>0</v>
      </c>
      <c r="B7" s="24"/>
      <c r="C7" s="30">
        <v>45357</v>
      </c>
      <c r="D7" s="24" t="s">
        <v>1</v>
      </c>
      <c r="E7" s="33">
        <v>20240300336</v>
      </c>
      <c r="J7" s="1"/>
      <c r="K7" s="1"/>
    </row>
    <row r="8" spans="1:12" ht="20.100000000000001" customHeight="1">
      <c r="A8" s="20"/>
      <c r="B8" s="20"/>
      <c r="C8" s="20"/>
      <c r="D8" s="20"/>
      <c r="E8" s="20"/>
      <c r="J8" s="1"/>
      <c r="K8" s="1"/>
    </row>
    <row r="9" spans="1:12" ht="20.100000000000001" customHeight="1">
      <c r="A9" s="24" t="s">
        <v>2</v>
      </c>
      <c r="B9" s="24"/>
      <c r="C9" s="25" t="s">
        <v>354</v>
      </c>
      <c r="D9" s="26" t="s">
        <v>3</v>
      </c>
      <c r="E9" s="9"/>
      <c r="J9" s="1"/>
      <c r="K9" s="1"/>
    </row>
    <row r="10" spans="1:12" ht="20.100000000000001" customHeight="1">
      <c r="A10" s="20"/>
      <c r="B10" s="20"/>
      <c r="C10" s="20"/>
      <c r="D10" s="20"/>
      <c r="E10" s="20"/>
      <c r="J10" s="1"/>
      <c r="K10" s="1"/>
    </row>
    <row r="11" spans="1:12" ht="20.100000000000001" customHeight="1">
      <c r="A11" s="92" t="s">
        <v>19</v>
      </c>
      <c r="B11" s="93"/>
      <c r="C11" s="25" t="s">
        <v>354</v>
      </c>
      <c r="D11" s="26" t="s">
        <v>20</v>
      </c>
      <c r="E11" s="34" t="s">
        <v>28</v>
      </c>
      <c r="J11" s="1"/>
      <c r="K11" s="1"/>
    </row>
    <row r="12" spans="1:12" ht="20.100000000000001" customHeight="1">
      <c r="A12" s="20"/>
      <c r="B12" s="20"/>
      <c r="C12" s="20"/>
      <c r="D12" s="20"/>
      <c r="E12" s="20"/>
      <c r="J12" s="1"/>
      <c r="K12" s="1"/>
    </row>
    <row r="13" spans="1:12" ht="20.100000000000001" customHeight="1">
      <c r="A13" s="24" t="s">
        <v>4</v>
      </c>
      <c r="B13" s="24"/>
      <c r="C13" s="62" t="s">
        <v>354</v>
      </c>
      <c r="D13" s="26" t="s">
        <v>5</v>
      </c>
      <c r="E13" s="25" t="s">
        <v>27</v>
      </c>
      <c r="J13" s="1"/>
      <c r="K13" s="1"/>
    </row>
    <row r="14" spans="1:12" ht="20.100000000000001" customHeight="1">
      <c r="A14" s="20"/>
      <c r="B14" s="20"/>
      <c r="C14" s="20"/>
      <c r="D14" s="20"/>
      <c r="E14" s="20"/>
      <c r="J14" s="1"/>
      <c r="K14" s="1"/>
    </row>
    <row r="15" spans="1:12" ht="20.100000000000001" customHeight="1">
      <c r="A15" s="24" t="s">
        <v>6</v>
      </c>
      <c r="B15" s="24"/>
      <c r="C15" s="30">
        <v>45358</v>
      </c>
      <c r="D15" s="26" t="s">
        <v>7</v>
      </c>
      <c r="E15" s="27" t="s">
        <v>351</v>
      </c>
      <c r="J15" s="1"/>
      <c r="K15" s="1"/>
    </row>
    <row r="16" spans="1:12" ht="20.100000000000001" customHeight="1">
      <c r="A16" s="20"/>
      <c r="B16" s="20"/>
      <c r="C16" s="20"/>
      <c r="D16" s="20"/>
      <c r="E16" s="20"/>
      <c r="J16" s="1"/>
      <c r="K16" s="1"/>
    </row>
    <row r="17" spans="1:11" ht="20.100000000000001" customHeight="1">
      <c r="A17" s="24" t="s">
        <v>8</v>
      </c>
      <c r="B17" s="24"/>
      <c r="C17" s="25" t="s">
        <v>352</v>
      </c>
      <c r="D17" s="22"/>
      <c r="E17" s="21"/>
      <c r="J17" s="1"/>
      <c r="K17" s="1"/>
    </row>
    <row r="18" spans="1:11" ht="20.100000000000001" customHeight="1">
      <c r="A18" s="20"/>
      <c r="B18" s="20"/>
      <c r="C18" s="20"/>
      <c r="D18" s="20"/>
      <c r="E18" s="20"/>
      <c r="J18" s="1"/>
      <c r="K18" s="1"/>
    </row>
    <row r="19" spans="1:11" ht="20.100000000000001" customHeight="1">
      <c r="A19" s="24" t="s">
        <v>9</v>
      </c>
      <c r="B19" s="24"/>
      <c r="C19" s="25"/>
      <c r="D19" s="26" t="s">
        <v>17</v>
      </c>
      <c r="E19" s="27"/>
      <c r="J19" s="1"/>
      <c r="K19" s="1"/>
    </row>
    <row r="20" spans="1:11" ht="20.100000000000001" customHeight="1">
      <c r="A20" s="20"/>
      <c r="B20" s="20"/>
      <c r="C20" s="20"/>
      <c r="D20" s="20"/>
      <c r="E20" s="20"/>
      <c r="J20" s="1"/>
      <c r="K20" s="1"/>
    </row>
    <row r="21" spans="1:11" ht="20.100000000000001" customHeight="1">
      <c r="A21" s="24" t="s">
        <v>18</v>
      </c>
      <c r="B21" s="24"/>
      <c r="C21" s="35"/>
      <c r="D21" s="23"/>
      <c r="E21" s="29"/>
      <c r="J21" s="1"/>
      <c r="K21" s="1"/>
    </row>
    <row r="22" spans="1:11" ht="20.100000000000001" customHeight="1">
      <c r="A22" s="15"/>
      <c r="B22" s="11"/>
      <c r="C22" s="15"/>
      <c r="D22" s="15"/>
      <c r="E22" s="15"/>
      <c r="J22" s="28"/>
      <c r="K22" s="28"/>
    </row>
    <row r="23" spans="1:11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J23" s="28"/>
      <c r="K23" s="28"/>
    </row>
    <row r="24" spans="1:11" ht="20.100000000000001" customHeight="1">
      <c r="A24" s="69">
        <v>6202082000</v>
      </c>
      <c r="B24" s="80">
        <v>2309020821</v>
      </c>
      <c r="C24" s="66" t="s">
        <v>332</v>
      </c>
      <c r="D24" s="50">
        <v>1</v>
      </c>
      <c r="E24" s="81"/>
      <c r="F24" s="15"/>
      <c r="J24" s="28"/>
      <c r="K24" s="28"/>
    </row>
    <row r="25" spans="1:11" ht="20.100000000000001" customHeight="1">
      <c r="A25" s="69">
        <v>6202080000</v>
      </c>
      <c r="B25" s="80">
        <v>2309020801</v>
      </c>
      <c r="C25" s="66" t="s">
        <v>333</v>
      </c>
      <c r="D25" s="50">
        <v>1</v>
      </c>
      <c r="E25" s="81"/>
      <c r="F25" s="15"/>
      <c r="J25" s="28"/>
      <c r="K25" s="28"/>
    </row>
    <row r="26" spans="1:11" ht="20.100000000000001" customHeight="1">
      <c r="A26" s="69">
        <v>6202074000</v>
      </c>
      <c r="B26" s="80">
        <v>2309020741</v>
      </c>
      <c r="C26" s="66" t="s">
        <v>334</v>
      </c>
      <c r="D26" s="50">
        <v>1</v>
      </c>
      <c r="E26" s="81"/>
      <c r="F26" s="15"/>
      <c r="J26" s="28"/>
      <c r="K26" s="28"/>
    </row>
    <row r="27" spans="1:11" ht="20.100000000000001" customHeight="1">
      <c r="A27" s="69">
        <v>6202073000</v>
      </c>
      <c r="B27" s="80">
        <v>2308020131</v>
      </c>
      <c r="C27" s="66" t="s">
        <v>335</v>
      </c>
      <c r="D27" s="50">
        <v>1</v>
      </c>
      <c r="E27" s="81"/>
      <c r="F27" s="15"/>
      <c r="J27" s="28"/>
      <c r="K27" s="28"/>
    </row>
    <row r="28" spans="1:11" ht="20.100000000000001" customHeight="1">
      <c r="A28" s="8"/>
      <c r="B28" s="82"/>
      <c r="C28" s="15"/>
      <c r="D28" s="11"/>
      <c r="E28"/>
      <c r="F28" s="15"/>
      <c r="J28" s="28"/>
      <c r="K28" s="28"/>
    </row>
    <row r="29" spans="1:11" ht="20.100000000000001" customHeight="1">
      <c r="A29" s="8"/>
      <c r="B29" s="82"/>
      <c r="C29" s="15"/>
      <c r="D29" s="11"/>
      <c r="E29"/>
      <c r="F29" s="15"/>
      <c r="J29" s="28"/>
      <c r="K29" s="28"/>
    </row>
    <row r="30" spans="1:11" ht="20.100000000000001" customHeight="1">
      <c r="A30" s="83"/>
      <c r="B30" s="83"/>
      <c r="C30" s="83"/>
      <c r="D30" s="83"/>
      <c r="E30" s="83"/>
    </row>
    <row r="31" spans="1:11" ht="20.100000000000001" customHeight="1">
      <c r="A31" s="15"/>
      <c r="B31" s="15"/>
      <c r="C31" s="15"/>
      <c r="D31" s="11"/>
      <c r="E31" s="11"/>
    </row>
    <row r="33" spans="1:5" ht="20.100000000000001" customHeight="1">
      <c r="A33" s="106" t="s">
        <v>336</v>
      </c>
      <c r="B33" s="107"/>
      <c r="C33" s="107"/>
      <c r="D33" s="107"/>
      <c r="E33" s="83"/>
    </row>
    <row r="34" spans="1:5" ht="36" customHeight="1">
      <c r="A34" s="84" t="s">
        <v>337</v>
      </c>
      <c r="B34" s="108" t="s">
        <v>12</v>
      </c>
      <c r="C34" s="108"/>
      <c r="D34" s="18" t="s">
        <v>13</v>
      </c>
      <c r="E34" s="83"/>
    </row>
    <row r="35" spans="1:5" ht="20.100000000000001" customHeight="1">
      <c r="A35" s="50">
        <v>6</v>
      </c>
      <c r="B35" s="104" t="s">
        <v>353</v>
      </c>
      <c r="C35" s="104"/>
      <c r="D35" s="50">
        <v>1</v>
      </c>
      <c r="E35" s="83"/>
    </row>
    <row r="36" spans="1:5" ht="20.100000000000001" customHeight="1">
      <c r="A36" s="50">
        <v>6</v>
      </c>
      <c r="B36" s="104" t="s">
        <v>338</v>
      </c>
      <c r="C36" s="104"/>
      <c r="D36" s="50">
        <v>1</v>
      </c>
      <c r="E36" s="83"/>
    </row>
    <row r="37" spans="1:5" ht="20.100000000000001" customHeight="1">
      <c r="A37" s="50">
        <v>6</v>
      </c>
      <c r="B37" s="104" t="s">
        <v>339</v>
      </c>
      <c r="C37" s="104"/>
      <c r="D37" s="50">
        <v>1</v>
      </c>
      <c r="E37" s="83"/>
    </row>
    <row r="38" spans="1:5" ht="20.100000000000001" customHeight="1">
      <c r="A38" s="50">
        <v>6</v>
      </c>
      <c r="B38" s="104" t="s">
        <v>340</v>
      </c>
      <c r="C38" s="104"/>
      <c r="D38" s="50">
        <v>1</v>
      </c>
      <c r="E38" s="83"/>
    </row>
    <row r="39" spans="1:5" ht="20.100000000000001" customHeight="1">
      <c r="A39" s="75">
        <v>62060002000</v>
      </c>
      <c r="B39" s="104" t="s">
        <v>341</v>
      </c>
      <c r="C39" s="104"/>
      <c r="D39" s="50">
        <v>1</v>
      </c>
      <c r="E39" s="83"/>
    </row>
    <row r="40" spans="1:5" ht="20.100000000000001" customHeight="1">
      <c r="A40" s="83"/>
      <c r="B40" s="83"/>
      <c r="C40" s="83"/>
      <c r="D40" s="83"/>
      <c r="E40" s="83"/>
    </row>
    <row r="41" spans="1:5" ht="20.100000000000001" customHeight="1">
      <c r="A41" s="85" t="s">
        <v>342</v>
      </c>
      <c r="B41" s="86"/>
      <c r="C41" s="87"/>
      <c r="D41" s="87"/>
      <c r="E41" s="87"/>
    </row>
    <row r="42" spans="1:5" ht="20.100000000000001" customHeight="1">
      <c r="A42" s="85"/>
      <c r="B42" s="86"/>
      <c r="C42" s="86"/>
      <c r="D42" s="87"/>
      <c r="E42" s="87"/>
    </row>
    <row r="43" spans="1:5" ht="20.100000000000001" customHeight="1">
      <c r="A43" s="105" t="s">
        <v>343</v>
      </c>
      <c r="B43" s="105"/>
      <c r="C43" s="105"/>
      <c r="D43" s="105"/>
      <c r="E43" s="105"/>
    </row>
    <row r="44" spans="1:5" ht="20.100000000000001" customHeight="1">
      <c r="A44" s="105"/>
      <c r="B44" s="105"/>
      <c r="C44" s="105"/>
      <c r="D44" s="105"/>
      <c r="E44" s="105"/>
    </row>
    <row r="45" spans="1:5" ht="20.100000000000001" customHeight="1">
      <c r="A45" s="85"/>
      <c r="B45" s="86"/>
      <c r="C45" s="86"/>
      <c r="D45" s="87"/>
      <c r="E45" s="87"/>
    </row>
    <row r="46" spans="1:5" ht="20.100000000000001" customHeight="1">
      <c r="A46" s="88" t="s">
        <v>344</v>
      </c>
      <c r="B46" s="86"/>
      <c r="C46" s="86"/>
      <c r="D46" s="87"/>
      <c r="E46" s="87"/>
    </row>
    <row r="47" spans="1:5" ht="20.100000000000001" customHeight="1">
      <c r="A47" s="85" t="s">
        <v>345</v>
      </c>
      <c r="B47" s="86"/>
      <c r="C47" s="86"/>
      <c r="D47" s="87"/>
      <c r="E47" s="87"/>
    </row>
    <row r="48" spans="1:5" ht="20.100000000000001" customHeight="1">
      <c r="A48" s="85" t="s">
        <v>346</v>
      </c>
      <c r="B48" s="86"/>
      <c r="C48" s="86"/>
      <c r="D48" s="87"/>
      <c r="E48" s="87"/>
    </row>
    <row r="49" spans="1:5" ht="20.100000000000001" customHeight="1">
      <c r="A49" s="85" t="s">
        <v>347</v>
      </c>
      <c r="B49" s="86"/>
      <c r="C49" s="86"/>
      <c r="D49" s="87"/>
      <c r="E49" s="87"/>
    </row>
    <row r="50" spans="1:5" ht="20.100000000000001" customHeight="1">
      <c r="A50" s="83"/>
      <c r="B50" s="83"/>
      <c r="C50" s="83"/>
      <c r="D50" s="83"/>
      <c r="E50" s="83"/>
    </row>
    <row r="51" spans="1:5" ht="20.100000000000001" customHeight="1">
      <c r="A51"/>
      <c r="B51" s="59"/>
      <c r="C51" s="59"/>
      <c r="D51"/>
      <c r="E51"/>
    </row>
    <row r="52" spans="1:5" ht="20.100000000000001" customHeight="1" thickBot="1">
      <c r="A52"/>
      <c r="B52" s="13" t="s">
        <v>348</v>
      </c>
      <c r="C52" s="89"/>
      <c r="D52"/>
      <c r="E52"/>
    </row>
    <row r="53" spans="1:5" ht="20.100000000000001" customHeight="1">
      <c r="A53"/>
      <c r="B53" s="13"/>
      <c r="C53" s="59"/>
      <c r="D53"/>
      <c r="E53"/>
    </row>
    <row r="54" spans="1:5" ht="20.100000000000001" customHeight="1">
      <c r="A54"/>
      <c r="B54" s="13"/>
      <c r="C54" s="59"/>
      <c r="D54"/>
      <c r="E54"/>
    </row>
    <row r="55" spans="1:5" ht="20.100000000000001" customHeight="1" thickBot="1">
      <c r="A55"/>
      <c r="B55" s="13" t="s">
        <v>349</v>
      </c>
      <c r="C55" s="89"/>
      <c r="D55"/>
      <c r="E55"/>
    </row>
    <row r="56" spans="1:5" ht="20.100000000000001" customHeight="1">
      <c r="A56"/>
      <c r="B56" s="13"/>
      <c r="C56" s="59"/>
      <c r="D56"/>
      <c r="E56"/>
    </row>
    <row r="57" spans="1:5" ht="20.100000000000001" customHeight="1">
      <c r="A57"/>
      <c r="B57" s="13"/>
      <c r="C57" s="59"/>
      <c r="D57"/>
      <c r="E57"/>
    </row>
    <row r="58" spans="1:5" ht="20.100000000000001" customHeight="1">
      <c r="A58"/>
      <c r="B58" s="13"/>
      <c r="C58" s="59"/>
      <c r="D58"/>
      <c r="E58"/>
    </row>
    <row r="59" spans="1:5" ht="20.100000000000001" customHeight="1">
      <c r="A59"/>
      <c r="B59" s="13"/>
      <c r="C59"/>
      <c r="D59"/>
      <c r="E59"/>
    </row>
    <row r="60" spans="1:5" ht="20.100000000000001" customHeight="1" thickBot="1">
      <c r="A60"/>
      <c r="B60" s="13" t="s">
        <v>15</v>
      </c>
      <c r="C60" s="90"/>
      <c r="D60"/>
      <c r="E60"/>
    </row>
    <row r="61" spans="1:5" ht="20.100000000000001" customHeight="1">
      <c r="A61"/>
      <c r="B61" s="13"/>
      <c r="C61"/>
      <c r="D61"/>
      <c r="E61"/>
    </row>
    <row r="62" spans="1:5" ht="20.100000000000001" customHeight="1">
      <c r="A62"/>
      <c r="B62" s="13"/>
      <c r="C62"/>
      <c r="D62"/>
      <c r="E62"/>
    </row>
    <row r="63" spans="1:5" ht="20.100000000000001" customHeight="1" thickBot="1">
      <c r="A63"/>
      <c r="B63" s="13" t="s">
        <v>350</v>
      </c>
      <c r="C63" s="90"/>
      <c r="D63"/>
      <c r="E63"/>
    </row>
    <row r="64" spans="1:5" ht="20.100000000000001" customHeight="1">
      <c r="A64"/>
      <c r="B64" s="13"/>
      <c r="C64"/>
      <c r="D64"/>
      <c r="E64"/>
    </row>
    <row r="65" spans="1:5" ht="20.100000000000001" customHeight="1">
      <c r="A65"/>
      <c r="B65" s="13"/>
      <c r="C65"/>
      <c r="D65"/>
      <c r="E65"/>
    </row>
    <row r="66" spans="1:5" ht="20.100000000000001" customHeight="1" thickBot="1">
      <c r="B66" s="13" t="s">
        <v>16</v>
      </c>
      <c r="C66" s="90"/>
    </row>
  </sheetData>
  <mergeCells count="15">
    <mergeCell ref="B38:C38"/>
    <mergeCell ref="B39:C39"/>
    <mergeCell ref="A43:E44"/>
    <mergeCell ref="A33:D33"/>
    <mergeCell ref="B34:C34"/>
    <mergeCell ref="B35:C35"/>
    <mergeCell ref="B36:C36"/>
    <mergeCell ref="B37:C37"/>
    <mergeCell ref="J5:K6"/>
    <mergeCell ref="A11:B11"/>
    <mergeCell ref="D2:E2"/>
    <mergeCell ref="C4:C5"/>
    <mergeCell ref="C2:C3"/>
    <mergeCell ref="D4:E4"/>
    <mergeCell ref="D5:E5"/>
  </mergeCells>
  <phoneticPr fontId="20" type="noConversion"/>
  <conditionalFormatting sqref="A24:A28">
    <cfRule type="duplicateValues" dxfId="2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6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1F44-773F-4EDB-BF60-BF8EF37341A6}">
  <dimension ref="A1:N192"/>
  <sheetViews>
    <sheetView view="pageBreakPreview" zoomScale="60" zoomScaleNormal="100" workbookViewId="0">
      <selection activeCell="A7" sqref="A7:F1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98" t="s">
        <v>22</v>
      </c>
      <c r="D2" s="94" t="s">
        <v>21</v>
      </c>
      <c r="E2" s="95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99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96" t="s">
        <v>23</v>
      </c>
      <c r="D4" s="100" t="s">
        <v>25</v>
      </c>
      <c r="E4" s="101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97"/>
      <c r="D5" s="102" t="s">
        <v>26</v>
      </c>
      <c r="E5" s="103"/>
      <c r="F5" s="44"/>
      <c r="G5" s="44"/>
      <c r="H5" s="44"/>
      <c r="I5" s="44"/>
      <c r="J5" s="44"/>
      <c r="K5" s="44"/>
      <c r="L5" s="91"/>
      <c r="M5" s="91"/>
      <c r="N5" s="13"/>
    </row>
    <row r="6" spans="1:14" ht="20.100000000000001" customHeight="1">
      <c r="A6" s="44"/>
      <c r="B6" s="44"/>
      <c r="C6" s="44"/>
      <c r="D6" s="44"/>
      <c r="E6" s="44"/>
      <c r="L6" s="91"/>
      <c r="M6" s="91"/>
    </row>
    <row r="7" spans="1:14" ht="20.100000000000001" customHeight="1">
      <c r="A7" s="24" t="s">
        <v>0</v>
      </c>
      <c r="B7" s="24"/>
      <c r="C7" s="30">
        <f ca="1">NOW()</f>
        <v>45362.58509108796</v>
      </c>
      <c r="D7" s="24" t="s">
        <v>1</v>
      </c>
      <c r="E7" s="33">
        <v>20240100107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92" t="s">
        <v>19</v>
      </c>
      <c r="B11" s="93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v>45315</v>
      </c>
      <c r="D15" s="26" t="s">
        <v>7</v>
      </c>
      <c r="E15" s="27"/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46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/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50" t="s">
        <v>47</v>
      </c>
      <c r="B24" s="50" t="s">
        <v>48</v>
      </c>
      <c r="C24" s="66" t="s">
        <v>49</v>
      </c>
      <c r="D24" s="50">
        <v>2</v>
      </c>
      <c r="E24" s="51"/>
      <c r="F24" s="58">
        <v>350</v>
      </c>
      <c r="G24" s="52">
        <f t="shared" ref="G24:G133" si="0">+D24*F24</f>
        <v>700</v>
      </c>
      <c r="H24" s="15"/>
      <c r="L24" s="28"/>
      <c r="M24" s="28"/>
    </row>
    <row r="25" spans="1:13" ht="20.100000000000001" customHeight="1">
      <c r="A25" s="50" t="s">
        <v>50</v>
      </c>
      <c r="B25" s="50" t="s">
        <v>48</v>
      </c>
      <c r="C25" s="66" t="s">
        <v>51</v>
      </c>
      <c r="D25" s="50">
        <v>1</v>
      </c>
      <c r="E25" s="51"/>
      <c r="F25" s="58">
        <v>350</v>
      </c>
      <c r="G25" s="52">
        <f t="shared" si="0"/>
        <v>350</v>
      </c>
      <c r="H25" s="15"/>
      <c r="L25" s="28"/>
      <c r="M25" s="28"/>
    </row>
    <row r="26" spans="1:13" ht="20.100000000000001" customHeight="1">
      <c r="A26" s="50" t="s">
        <v>52</v>
      </c>
      <c r="B26" s="50" t="s">
        <v>53</v>
      </c>
      <c r="C26" s="66" t="s">
        <v>54</v>
      </c>
      <c r="D26" s="50">
        <v>2</v>
      </c>
      <c r="E26" s="51"/>
      <c r="F26" s="58">
        <v>350</v>
      </c>
      <c r="G26" s="52">
        <f t="shared" si="0"/>
        <v>700</v>
      </c>
      <c r="H26" s="15"/>
      <c r="L26" s="28"/>
      <c r="M26" s="28"/>
    </row>
    <row r="27" spans="1:13" ht="20.100000000000001" customHeight="1">
      <c r="A27" s="50" t="s">
        <v>55</v>
      </c>
      <c r="B27" s="50" t="s">
        <v>56</v>
      </c>
      <c r="C27" s="66" t="s">
        <v>57</v>
      </c>
      <c r="D27" s="50">
        <v>3</v>
      </c>
      <c r="E27" s="51"/>
      <c r="F27" s="58">
        <v>350</v>
      </c>
      <c r="G27" s="52">
        <f t="shared" si="0"/>
        <v>1050</v>
      </c>
      <c r="H27" s="15"/>
      <c r="L27" s="28"/>
      <c r="M27" s="28"/>
    </row>
    <row r="28" spans="1:13" ht="20.100000000000001" customHeight="1">
      <c r="A28" s="50" t="s">
        <v>58</v>
      </c>
      <c r="B28" s="50" t="s">
        <v>59</v>
      </c>
      <c r="C28" s="66" t="s">
        <v>60</v>
      </c>
      <c r="D28" s="50">
        <v>2</v>
      </c>
      <c r="E28" s="51"/>
      <c r="F28" s="58">
        <v>350</v>
      </c>
      <c r="G28" s="52">
        <f t="shared" si="0"/>
        <v>700</v>
      </c>
      <c r="H28" s="15"/>
      <c r="L28" s="28"/>
      <c r="M28" s="28"/>
    </row>
    <row r="29" spans="1:13" ht="20.100000000000001" customHeight="1">
      <c r="A29" s="50" t="s">
        <v>61</v>
      </c>
      <c r="B29" s="50" t="s">
        <v>62</v>
      </c>
      <c r="C29" s="66" t="s">
        <v>63</v>
      </c>
      <c r="D29" s="50">
        <v>2</v>
      </c>
      <c r="E29" s="51"/>
      <c r="F29" s="58">
        <v>350</v>
      </c>
      <c r="G29" s="52">
        <f t="shared" si="0"/>
        <v>700</v>
      </c>
      <c r="H29" s="15"/>
      <c r="L29" s="28"/>
      <c r="M29" s="28"/>
    </row>
    <row r="30" spans="1:13" ht="20.100000000000001" customHeight="1">
      <c r="A30" s="50" t="s">
        <v>64</v>
      </c>
      <c r="B30" s="50" t="s">
        <v>65</v>
      </c>
      <c r="C30" s="66" t="s">
        <v>66</v>
      </c>
      <c r="D30" s="50">
        <v>2</v>
      </c>
      <c r="E30" s="51"/>
      <c r="F30" s="58">
        <v>350</v>
      </c>
      <c r="G30" s="52">
        <f t="shared" si="0"/>
        <v>700</v>
      </c>
      <c r="H30" s="15"/>
      <c r="L30" s="28"/>
      <c r="M30" s="28"/>
    </row>
    <row r="31" spans="1:13" ht="20.100000000000001" customHeight="1">
      <c r="A31" s="50" t="s">
        <v>67</v>
      </c>
      <c r="B31" s="50" t="s">
        <v>68</v>
      </c>
      <c r="C31" s="66" t="s">
        <v>69</v>
      </c>
      <c r="D31" s="50">
        <v>2</v>
      </c>
      <c r="E31" s="51"/>
      <c r="F31" s="58">
        <v>350</v>
      </c>
      <c r="G31" s="52">
        <f t="shared" si="0"/>
        <v>700</v>
      </c>
      <c r="H31" s="15"/>
      <c r="L31" s="28"/>
      <c r="M31" s="28"/>
    </row>
    <row r="32" spans="1:13" ht="20.100000000000001" customHeight="1">
      <c r="A32" s="50" t="s">
        <v>70</v>
      </c>
      <c r="B32" s="50" t="s">
        <v>71</v>
      </c>
      <c r="C32" s="66" t="s">
        <v>72</v>
      </c>
      <c r="D32" s="50">
        <v>1</v>
      </c>
      <c r="E32" s="51"/>
      <c r="F32" s="58">
        <v>350</v>
      </c>
      <c r="G32" s="52">
        <f t="shared" si="0"/>
        <v>350</v>
      </c>
      <c r="H32" s="15"/>
      <c r="L32" s="28"/>
      <c r="M32" s="28"/>
    </row>
    <row r="33" spans="1:13" ht="20.100000000000001" customHeight="1">
      <c r="A33" s="50" t="s">
        <v>70</v>
      </c>
      <c r="B33" s="50" t="s">
        <v>73</v>
      </c>
      <c r="C33" s="66" t="s">
        <v>72</v>
      </c>
      <c r="D33" s="50">
        <v>1</v>
      </c>
      <c r="E33" s="51"/>
      <c r="F33" s="58">
        <v>350</v>
      </c>
      <c r="G33" s="52">
        <f t="shared" si="0"/>
        <v>350</v>
      </c>
      <c r="H33" s="15"/>
      <c r="L33" s="28"/>
      <c r="M33" s="28"/>
    </row>
    <row r="34" spans="1:13" ht="20.100000000000001" customHeight="1">
      <c r="A34" s="67"/>
      <c r="B34" s="61"/>
      <c r="C34" s="61"/>
      <c r="D34" s="63">
        <v>18</v>
      </c>
      <c r="E34" s="51"/>
      <c r="F34" s="58"/>
      <c r="G34" s="52">
        <f t="shared" si="0"/>
        <v>0</v>
      </c>
      <c r="H34" s="15"/>
      <c r="L34" s="28"/>
      <c r="M34" s="28"/>
    </row>
    <row r="35" spans="1:13" ht="20.100000000000001" customHeight="1">
      <c r="A35" s="67"/>
      <c r="B35" s="61"/>
      <c r="C35" s="61"/>
      <c r="D35" s="63"/>
      <c r="E35" s="51"/>
      <c r="F35" s="58"/>
      <c r="G35" s="52">
        <f t="shared" si="0"/>
        <v>0</v>
      </c>
      <c r="H35" s="15"/>
      <c r="L35" s="28"/>
      <c r="M35" s="28"/>
    </row>
    <row r="36" spans="1:13" ht="20.100000000000001" customHeight="1">
      <c r="A36" s="68" t="s">
        <v>74</v>
      </c>
      <c r="B36" s="50" t="s">
        <v>75</v>
      </c>
      <c r="C36" s="69" t="s">
        <v>76</v>
      </c>
      <c r="D36" s="50">
        <v>5</v>
      </c>
      <c r="E36" s="51"/>
      <c r="F36" s="58">
        <v>40</v>
      </c>
      <c r="G36" s="52">
        <f t="shared" si="0"/>
        <v>200</v>
      </c>
      <c r="H36" s="15"/>
      <c r="L36" s="28"/>
      <c r="M36" s="28"/>
    </row>
    <row r="37" spans="1:13" ht="20.100000000000001" customHeight="1">
      <c r="A37" s="68" t="s">
        <v>77</v>
      </c>
      <c r="B37" s="50" t="s">
        <v>78</v>
      </c>
      <c r="C37" s="69" t="s">
        <v>79</v>
      </c>
      <c r="D37" s="50">
        <v>5</v>
      </c>
      <c r="E37" s="51"/>
      <c r="F37" s="58">
        <v>40</v>
      </c>
      <c r="G37" s="52">
        <f t="shared" si="0"/>
        <v>200</v>
      </c>
      <c r="H37" s="15"/>
      <c r="L37" s="28"/>
      <c r="M37" s="28"/>
    </row>
    <row r="38" spans="1:13" ht="20.100000000000001" customHeight="1">
      <c r="A38" s="68" t="s">
        <v>80</v>
      </c>
      <c r="B38" s="50" t="s">
        <v>81</v>
      </c>
      <c r="C38" s="69" t="s">
        <v>82</v>
      </c>
      <c r="D38" s="50">
        <v>4</v>
      </c>
      <c r="E38" s="51"/>
      <c r="F38" s="58">
        <v>40</v>
      </c>
      <c r="G38" s="52">
        <f t="shared" si="0"/>
        <v>160</v>
      </c>
      <c r="H38" s="15"/>
      <c r="L38" s="28"/>
      <c r="M38" s="28"/>
    </row>
    <row r="39" spans="1:13" ht="20.100000000000001" customHeight="1">
      <c r="A39" s="68" t="s">
        <v>80</v>
      </c>
      <c r="B39" s="50" t="s">
        <v>83</v>
      </c>
      <c r="C39" s="69" t="s">
        <v>82</v>
      </c>
      <c r="D39" s="50">
        <v>1</v>
      </c>
      <c r="E39" s="51"/>
      <c r="F39" s="58">
        <v>40</v>
      </c>
      <c r="G39" s="52">
        <f t="shared" si="0"/>
        <v>40</v>
      </c>
      <c r="H39" s="15"/>
      <c r="L39" s="28"/>
      <c r="M39" s="28"/>
    </row>
    <row r="40" spans="1:13" ht="20.100000000000001" customHeight="1">
      <c r="A40" s="68" t="s">
        <v>84</v>
      </c>
      <c r="B40" s="50" t="s">
        <v>85</v>
      </c>
      <c r="C40" s="69" t="s">
        <v>86</v>
      </c>
      <c r="D40" s="50">
        <v>5</v>
      </c>
      <c r="E40" s="51"/>
      <c r="F40" s="58">
        <v>40</v>
      </c>
      <c r="G40" s="52">
        <f t="shared" si="0"/>
        <v>200</v>
      </c>
      <c r="H40" s="15"/>
      <c r="L40" s="28"/>
      <c r="M40" s="28"/>
    </row>
    <row r="41" spans="1:13" ht="20.100000000000001" customHeight="1">
      <c r="A41" s="68" t="s">
        <v>87</v>
      </c>
      <c r="B41" s="50" t="s">
        <v>88</v>
      </c>
      <c r="C41" s="69" t="s">
        <v>89</v>
      </c>
      <c r="D41" s="50">
        <v>1</v>
      </c>
      <c r="E41" s="51"/>
      <c r="F41" s="58">
        <v>40</v>
      </c>
      <c r="G41" s="52">
        <f t="shared" si="0"/>
        <v>40</v>
      </c>
      <c r="H41" s="15"/>
      <c r="L41" s="28"/>
      <c r="M41" s="28"/>
    </row>
    <row r="42" spans="1:13" ht="20.100000000000001" customHeight="1">
      <c r="A42" s="68" t="s">
        <v>87</v>
      </c>
      <c r="B42" s="50" t="s">
        <v>90</v>
      </c>
      <c r="C42" s="69" t="s">
        <v>89</v>
      </c>
      <c r="D42" s="50">
        <v>4</v>
      </c>
      <c r="E42" s="51"/>
      <c r="F42" s="58">
        <v>40</v>
      </c>
      <c r="G42" s="52">
        <f t="shared" si="0"/>
        <v>160</v>
      </c>
      <c r="H42" s="15"/>
      <c r="L42" s="28"/>
      <c r="M42" s="28"/>
    </row>
    <row r="43" spans="1:13" ht="20.100000000000001" customHeight="1">
      <c r="A43" s="68" t="s">
        <v>91</v>
      </c>
      <c r="B43" s="50" t="s">
        <v>92</v>
      </c>
      <c r="C43" s="69" t="s">
        <v>93</v>
      </c>
      <c r="D43" s="50">
        <v>5</v>
      </c>
      <c r="E43" s="51"/>
      <c r="F43" s="58">
        <v>40</v>
      </c>
      <c r="G43" s="52">
        <f t="shared" si="0"/>
        <v>200</v>
      </c>
      <c r="H43" s="15"/>
      <c r="L43" s="28"/>
      <c r="M43" s="28"/>
    </row>
    <row r="44" spans="1:13" ht="20.100000000000001" customHeight="1">
      <c r="A44" s="68" t="s">
        <v>94</v>
      </c>
      <c r="B44" s="50" t="s">
        <v>95</v>
      </c>
      <c r="C44" s="69" t="s">
        <v>96</v>
      </c>
      <c r="D44" s="50">
        <v>5</v>
      </c>
      <c r="E44" s="51"/>
      <c r="F44" s="58">
        <v>40</v>
      </c>
      <c r="G44" s="52">
        <f t="shared" si="0"/>
        <v>200</v>
      </c>
      <c r="H44" s="15"/>
      <c r="L44" s="28"/>
      <c r="M44" s="28"/>
    </row>
    <row r="45" spans="1:13" ht="20.100000000000001" customHeight="1">
      <c r="A45" s="68" t="s">
        <v>97</v>
      </c>
      <c r="B45" s="50" t="s">
        <v>98</v>
      </c>
      <c r="C45" s="69" t="s">
        <v>99</v>
      </c>
      <c r="D45" s="50">
        <v>5</v>
      </c>
      <c r="E45" s="51"/>
      <c r="F45" s="58">
        <v>40</v>
      </c>
      <c r="G45" s="52">
        <f t="shared" si="0"/>
        <v>200</v>
      </c>
      <c r="H45" s="15"/>
      <c r="L45" s="28"/>
      <c r="M45" s="28"/>
    </row>
    <row r="46" spans="1:13" ht="20.100000000000001" customHeight="1">
      <c r="A46" s="68" t="s">
        <v>100</v>
      </c>
      <c r="B46" s="50" t="s">
        <v>101</v>
      </c>
      <c r="C46" s="69" t="s">
        <v>102</v>
      </c>
      <c r="D46" s="50">
        <v>5</v>
      </c>
      <c r="E46" s="51"/>
      <c r="F46" s="58">
        <v>40</v>
      </c>
      <c r="G46" s="52">
        <f t="shared" si="0"/>
        <v>200</v>
      </c>
      <c r="H46" s="15"/>
      <c r="L46" s="28"/>
      <c r="M46" s="28"/>
    </row>
    <row r="47" spans="1:13" ht="20.100000000000001" customHeight="1">
      <c r="A47" s="68" t="s">
        <v>103</v>
      </c>
      <c r="B47" s="50" t="s">
        <v>104</v>
      </c>
      <c r="C47" s="69" t="s">
        <v>105</v>
      </c>
      <c r="D47" s="50">
        <v>5</v>
      </c>
      <c r="E47" s="51"/>
      <c r="F47" s="58">
        <v>40</v>
      </c>
      <c r="G47" s="52">
        <f t="shared" si="0"/>
        <v>200</v>
      </c>
      <c r="H47" s="15"/>
      <c r="L47" s="28"/>
      <c r="M47" s="28"/>
    </row>
    <row r="48" spans="1:13" ht="20.100000000000001" customHeight="1">
      <c r="A48" s="68" t="s">
        <v>106</v>
      </c>
      <c r="B48" s="50" t="s">
        <v>104</v>
      </c>
      <c r="C48" s="69" t="s">
        <v>107</v>
      </c>
      <c r="D48" s="50">
        <v>5</v>
      </c>
      <c r="E48" s="51"/>
      <c r="F48" s="58">
        <v>40</v>
      </c>
      <c r="G48" s="52">
        <f t="shared" si="0"/>
        <v>200</v>
      </c>
      <c r="H48" s="15"/>
      <c r="L48" s="28"/>
      <c r="M48" s="28"/>
    </row>
    <row r="49" spans="1:13" ht="20.100000000000001" customHeight="1">
      <c r="A49" s="68" t="s">
        <v>108</v>
      </c>
      <c r="B49" s="50" t="s">
        <v>104</v>
      </c>
      <c r="C49" s="69" t="s">
        <v>109</v>
      </c>
      <c r="D49" s="50">
        <v>5</v>
      </c>
      <c r="E49" s="51"/>
      <c r="F49" s="58">
        <v>40</v>
      </c>
      <c r="G49" s="52">
        <f t="shared" si="0"/>
        <v>200</v>
      </c>
      <c r="H49" s="15"/>
      <c r="L49" s="28"/>
      <c r="M49" s="28"/>
    </row>
    <row r="50" spans="1:13" ht="20.100000000000001" customHeight="1">
      <c r="A50" s="68"/>
      <c r="B50" s="50"/>
      <c r="C50" s="69"/>
      <c r="D50" s="63">
        <v>60</v>
      </c>
      <c r="E50" s="51"/>
      <c r="F50" s="58"/>
      <c r="G50" s="52">
        <f t="shared" si="0"/>
        <v>0</v>
      </c>
      <c r="H50" s="15"/>
      <c r="L50" s="28"/>
      <c r="M50" s="28"/>
    </row>
    <row r="51" spans="1:13" ht="20.100000000000001" customHeight="1">
      <c r="A51" s="68" t="s">
        <v>110</v>
      </c>
      <c r="B51" s="50" t="s">
        <v>111</v>
      </c>
      <c r="C51" s="69" t="s">
        <v>112</v>
      </c>
      <c r="D51" s="50">
        <v>3</v>
      </c>
      <c r="E51" s="51"/>
      <c r="F51" s="58">
        <v>40</v>
      </c>
      <c r="G51" s="52">
        <f t="shared" si="0"/>
        <v>120</v>
      </c>
      <c r="H51" s="15"/>
      <c r="L51" s="28"/>
      <c r="M51" s="28"/>
    </row>
    <row r="52" spans="1:13" ht="20.100000000000001" customHeight="1">
      <c r="A52" s="68" t="s">
        <v>110</v>
      </c>
      <c r="B52" s="50" t="s">
        <v>113</v>
      </c>
      <c r="C52" s="69" t="s">
        <v>112</v>
      </c>
      <c r="D52" s="50">
        <v>2</v>
      </c>
      <c r="E52" s="51"/>
      <c r="F52" s="58">
        <v>40</v>
      </c>
      <c r="G52" s="52">
        <f t="shared" si="0"/>
        <v>80</v>
      </c>
      <c r="H52" s="15"/>
      <c r="L52" s="28"/>
      <c r="M52" s="28"/>
    </row>
    <row r="53" spans="1:13" ht="20.100000000000001" customHeight="1">
      <c r="A53" s="68" t="s">
        <v>114</v>
      </c>
      <c r="B53" s="50" t="s">
        <v>115</v>
      </c>
      <c r="C53" s="69" t="s">
        <v>116</v>
      </c>
      <c r="D53" s="50">
        <v>5</v>
      </c>
      <c r="E53" s="51"/>
      <c r="F53" s="58">
        <v>40</v>
      </c>
      <c r="G53" s="52">
        <f t="shared" si="0"/>
        <v>200</v>
      </c>
      <c r="H53" s="15"/>
      <c r="L53" s="28"/>
      <c r="M53" s="28"/>
    </row>
    <row r="54" spans="1:13" ht="20.100000000000001" customHeight="1">
      <c r="A54" s="68" t="s">
        <v>117</v>
      </c>
      <c r="B54" s="50" t="s">
        <v>118</v>
      </c>
      <c r="C54" s="69" t="s">
        <v>119</v>
      </c>
      <c r="D54" s="50">
        <v>5</v>
      </c>
      <c r="E54" s="51"/>
      <c r="F54" s="58">
        <v>40</v>
      </c>
      <c r="G54" s="52">
        <f t="shared" si="0"/>
        <v>200</v>
      </c>
      <c r="H54" s="15"/>
      <c r="L54" s="28"/>
      <c r="M54" s="28"/>
    </row>
    <row r="55" spans="1:13" ht="20.100000000000001" customHeight="1">
      <c r="A55" s="68" t="s">
        <v>120</v>
      </c>
      <c r="B55" s="50" t="s">
        <v>121</v>
      </c>
      <c r="C55" s="69" t="s">
        <v>122</v>
      </c>
      <c r="D55" s="50">
        <v>5</v>
      </c>
      <c r="E55" s="51"/>
      <c r="F55" s="58">
        <v>40</v>
      </c>
      <c r="G55" s="52">
        <f t="shared" si="0"/>
        <v>200</v>
      </c>
      <c r="H55" s="15"/>
      <c r="L55" s="28"/>
      <c r="M55" s="28"/>
    </row>
    <row r="56" spans="1:13" ht="20.100000000000001" customHeight="1">
      <c r="A56" s="68" t="s">
        <v>123</v>
      </c>
      <c r="B56" s="50" t="s">
        <v>124</v>
      </c>
      <c r="C56" s="69" t="s">
        <v>125</v>
      </c>
      <c r="D56" s="50">
        <v>4</v>
      </c>
      <c r="E56" s="51"/>
      <c r="F56" s="58">
        <v>40</v>
      </c>
      <c r="G56" s="52">
        <f t="shared" si="0"/>
        <v>160</v>
      </c>
      <c r="H56" s="15"/>
      <c r="L56" s="28"/>
      <c r="M56" s="28"/>
    </row>
    <row r="57" spans="1:13" ht="20.100000000000001" customHeight="1">
      <c r="A57" s="68" t="s">
        <v>123</v>
      </c>
      <c r="B57" s="50" t="s">
        <v>126</v>
      </c>
      <c r="C57" s="69" t="s">
        <v>125</v>
      </c>
      <c r="D57" s="50">
        <v>1</v>
      </c>
      <c r="E57" s="51"/>
      <c r="F57" s="58">
        <v>40</v>
      </c>
      <c r="G57" s="52">
        <f t="shared" si="0"/>
        <v>40</v>
      </c>
      <c r="H57" s="15"/>
      <c r="L57" s="28"/>
      <c r="M57" s="28"/>
    </row>
    <row r="58" spans="1:13" ht="20.100000000000001" customHeight="1">
      <c r="A58" s="68" t="s">
        <v>127</v>
      </c>
      <c r="B58" s="50" t="s">
        <v>128</v>
      </c>
      <c r="C58" s="69" t="s">
        <v>129</v>
      </c>
      <c r="D58" s="50">
        <v>2</v>
      </c>
      <c r="E58" s="51"/>
      <c r="F58" s="58">
        <v>40</v>
      </c>
      <c r="G58" s="52">
        <f t="shared" si="0"/>
        <v>80</v>
      </c>
      <c r="H58" s="15"/>
      <c r="L58" s="28"/>
      <c r="M58" s="28"/>
    </row>
    <row r="59" spans="1:13" ht="20.100000000000001" customHeight="1">
      <c r="A59" s="68" t="s">
        <v>127</v>
      </c>
      <c r="B59" s="50" t="s">
        <v>128</v>
      </c>
      <c r="C59" s="69" t="s">
        <v>129</v>
      </c>
      <c r="D59" s="50">
        <v>3</v>
      </c>
      <c r="E59" s="51"/>
      <c r="F59" s="58">
        <v>40</v>
      </c>
      <c r="G59" s="52">
        <f t="shared" si="0"/>
        <v>120</v>
      </c>
      <c r="H59" s="15"/>
      <c r="L59" s="28"/>
      <c r="M59" s="28"/>
    </row>
    <row r="60" spans="1:13" ht="20.100000000000001" customHeight="1">
      <c r="A60" s="68" t="s">
        <v>130</v>
      </c>
      <c r="B60" s="50" t="s">
        <v>131</v>
      </c>
      <c r="C60" s="69" t="s">
        <v>132</v>
      </c>
      <c r="D60" s="50">
        <v>5</v>
      </c>
      <c r="E60" s="51"/>
      <c r="F60" s="58">
        <v>40</v>
      </c>
      <c r="G60" s="52">
        <f t="shared" si="0"/>
        <v>200</v>
      </c>
      <c r="H60" s="15"/>
      <c r="L60" s="28"/>
      <c r="M60" s="28"/>
    </row>
    <row r="61" spans="1:13" ht="20.100000000000001" customHeight="1">
      <c r="A61" s="68" t="s">
        <v>133</v>
      </c>
      <c r="B61" s="50" t="s">
        <v>134</v>
      </c>
      <c r="C61" s="69" t="s">
        <v>135</v>
      </c>
      <c r="D61" s="50">
        <v>5</v>
      </c>
      <c r="E61" s="51"/>
      <c r="F61" s="58">
        <v>40</v>
      </c>
      <c r="G61" s="52">
        <f t="shared" si="0"/>
        <v>200</v>
      </c>
      <c r="H61" s="15"/>
      <c r="L61" s="28"/>
      <c r="M61" s="28"/>
    </row>
    <row r="62" spans="1:13" ht="20.100000000000001" customHeight="1">
      <c r="A62" s="68" t="s">
        <v>136</v>
      </c>
      <c r="B62" s="50" t="s">
        <v>137</v>
      </c>
      <c r="C62" s="69" t="s">
        <v>138</v>
      </c>
      <c r="D62" s="50">
        <v>5</v>
      </c>
      <c r="E62" s="51"/>
      <c r="F62" s="58">
        <v>40</v>
      </c>
      <c r="G62" s="52">
        <f t="shared" si="0"/>
        <v>200</v>
      </c>
      <c r="H62" s="15"/>
      <c r="L62" s="28"/>
      <c r="M62" s="28"/>
    </row>
    <row r="63" spans="1:13" ht="20.100000000000001" customHeight="1">
      <c r="A63" s="68" t="s">
        <v>139</v>
      </c>
      <c r="B63" s="50" t="s">
        <v>140</v>
      </c>
      <c r="C63" s="69" t="s">
        <v>141</v>
      </c>
      <c r="D63" s="50">
        <v>5</v>
      </c>
      <c r="E63" s="51"/>
      <c r="F63" s="58">
        <v>40</v>
      </c>
      <c r="G63" s="52">
        <f t="shared" si="0"/>
        <v>200</v>
      </c>
      <c r="H63" s="15"/>
      <c r="L63" s="28"/>
      <c r="M63" s="28"/>
    </row>
    <row r="64" spans="1:13" ht="20.100000000000001" customHeight="1">
      <c r="A64" s="68" t="s">
        <v>142</v>
      </c>
      <c r="B64" s="50" t="s">
        <v>143</v>
      </c>
      <c r="C64" s="69" t="s">
        <v>144</v>
      </c>
      <c r="D64" s="50">
        <v>5</v>
      </c>
      <c r="E64" s="51"/>
      <c r="F64" s="58">
        <v>40</v>
      </c>
      <c r="G64" s="52">
        <f t="shared" si="0"/>
        <v>200</v>
      </c>
      <c r="H64" s="15"/>
      <c r="L64" s="28"/>
      <c r="M64" s="28"/>
    </row>
    <row r="65" spans="1:13" ht="20.100000000000001" customHeight="1">
      <c r="A65" s="68" t="s">
        <v>145</v>
      </c>
      <c r="B65" s="50" t="s">
        <v>143</v>
      </c>
      <c r="C65" s="69" t="s">
        <v>146</v>
      </c>
      <c r="D65" s="50">
        <v>5</v>
      </c>
      <c r="E65" s="51"/>
      <c r="F65" s="58">
        <v>40</v>
      </c>
      <c r="G65" s="52">
        <f t="shared" si="0"/>
        <v>200</v>
      </c>
      <c r="H65" s="15"/>
      <c r="L65" s="28"/>
      <c r="M65" s="28"/>
    </row>
    <row r="66" spans="1:13" ht="20.100000000000001" customHeight="1">
      <c r="A66" s="68"/>
      <c r="B66" s="50"/>
      <c r="C66" s="69"/>
      <c r="D66" s="63">
        <v>60</v>
      </c>
      <c r="E66" s="51"/>
      <c r="F66" s="58"/>
      <c r="G66" s="52">
        <f t="shared" si="0"/>
        <v>0</v>
      </c>
      <c r="H66" s="15"/>
      <c r="L66" s="28"/>
      <c r="M66" s="28"/>
    </row>
    <row r="67" spans="1:13" ht="20.100000000000001" customHeight="1">
      <c r="A67" s="50" t="s">
        <v>147</v>
      </c>
      <c r="B67" s="50" t="s">
        <v>148</v>
      </c>
      <c r="C67" s="66" t="s">
        <v>149</v>
      </c>
      <c r="D67" s="57">
        <v>5</v>
      </c>
      <c r="E67" s="51"/>
      <c r="F67" s="58">
        <v>40</v>
      </c>
      <c r="G67" s="52">
        <f t="shared" si="0"/>
        <v>200</v>
      </c>
      <c r="H67" s="15"/>
      <c r="L67" s="28"/>
      <c r="M67" s="28"/>
    </row>
    <row r="68" spans="1:13" ht="20.100000000000001" customHeight="1">
      <c r="A68" s="50" t="s">
        <v>150</v>
      </c>
      <c r="B68" s="50" t="s">
        <v>151</v>
      </c>
      <c r="C68" s="66" t="s">
        <v>152</v>
      </c>
      <c r="D68" s="57">
        <v>5</v>
      </c>
      <c r="E68" s="51"/>
      <c r="F68" s="58">
        <v>40</v>
      </c>
      <c r="G68" s="52">
        <f t="shared" si="0"/>
        <v>200</v>
      </c>
      <c r="H68" s="15"/>
      <c r="L68" s="28"/>
      <c r="M68" s="28"/>
    </row>
    <row r="69" spans="1:13" ht="20.100000000000001" customHeight="1">
      <c r="A69" s="50"/>
      <c r="B69" s="50"/>
      <c r="C69" s="66"/>
      <c r="D69" s="70">
        <v>10</v>
      </c>
      <c r="E69" s="51"/>
      <c r="F69" s="58"/>
      <c r="G69" s="52">
        <f t="shared" si="0"/>
        <v>0</v>
      </c>
      <c r="H69" s="15"/>
      <c r="L69" s="28"/>
      <c r="M69" s="28"/>
    </row>
    <row r="70" spans="1:13" ht="20.100000000000001" customHeight="1">
      <c r="A70" s="71" t="s">
        <v>153</v>
      </c>
      <c r="B70" s="64" t="s">
        <v>154</v>
      </c>
      <c r="C70" s="61" t="s">
        <v>155</v>
      </c>
      <c r="D70" s="50">
        <v>2</v>
      </c>
      <c r="E70" s="51"/>
      <c r="F70" s="58">
        <v>350</v>
      </c>
      <c r="G70" s="52">
        <f t="shared" si="0"/>
        <v>700</v>
      </c>
      <c r="H70" s="15"/>
      <c r="L70" s="28"/>
      <c r="M70" s="28"/>
    </row>
    <row r="71" spans="1:13" ht="20.100000000000001" customHeight="1">
      <c r="A71" s="71" t="s">
        <v>156</v>
      </c>
      <c r="B71" s="64" t="s">
        <v>157</v>
      </c>
      <c r="C71" s="61" t="s">
        <v>158</v>
      </c>
      <c r="D71" s="50">
        <v>2</v>
      </c>
      <c r="E71" s="51"/>
      <c r="F71" s="58">
        <v>350</v>
      </c>
      <c r="G71" s="52">
        <f t="shared" si="0"/>
        <v>700</v>
      </c>
      <c r="H71" s="15"/>
      <c r="L71" s="28"/>
      <c r="M71" s="28"/>
    </row>
    <row r="72" spans="1:13" ht="20.100000000000001" customHeight="1">
      <c r="A72" s="50" t="s">
        <v>159</v>
      </c>
      <c r="B72" s="50" t="s">
        <v>160</v>
      </c>
      <c r="C72" s="66" t="s">
        <v>161</v>
      </c>
      <c r="D72" s="50">
        <v>2</v>
      </c>
      <c r="E72" s="51"/>
      <c r="F72" s="58">
        <v>350</v>
      </c>
      <c r="G72" s="52">
        <f t="shared" si="0"/>
        <v>700</v>
      </c>
      <c r="H72" s="15"/>
      <c r="L72" s="28"/>
      <c r="M72" s="28"/>
    </row>
    <row r="73" spans="1:13" ht="20.100000000000001" customHeight="1">
      <c r="A73" s="50" t="s">
        <v>162</v>
      </c>
      <c r="B73" s="50" t="s">
        <v>163</v>
      </c>
      <c r="C73" s="66" t="s">
        <v>164</v>
      </c>
      <c r="D73" s="50">
        <v>2</v>
      </c>
      <c r="E73" s="51"/>
      <c r="F73" s="58">
        <v>350</v>
      </c>
      <c r="G73" s="52">
        <f t="shared" si="0"/>
        <v>700</v>
      </c>
      <c r="H73" s="15"/>
      <c r="L73" s="28"/>
      <c r="M73" s="28"/>
    </row>
    <row r="74" spans="1:13" ht="20.100000000000001" customHeight="1">
      <c r="A74" s="50" t="s">
        <v>165</v>
      </c>
      <c r="B74" s="50" t="s">
        <v>166</v>
      </c>
      <c r="C74" s="66" t="s">
        <v>167</v>
      </c>
      <c r="D74" s="50">
        <v>2</v>
      </c>
      <c r="E74" s="51"/>
      <c r="F74" s="58">
        <v>350</v>
      </c>
      <c r="G74" s="52">
        <f t="shared" si="0"/>
        <v>700</v>
      </c>
      <c r="H74" s="15"/>
      <c r="L74" s="28"/>
      <c r="M74" s="28"/>
    </row>
    <row r="75" spans="1:13" ht="20.100000000000001" customHeight="1">
      <c r="A75" s="50" t="s">
        <v>168</v>
      </c>
      <c r="B75" s="50" t="s">
        <v>169</v>
      </c>
      <c r="C75" s="66" t="s">
        <v>170</v>
      </c>
      <c r="D75" s="50">
        <v>2</v>
      </c>
      <c r="E75" s="51"/>
      <c r="F75" s="58">
        <v>350</v>
      </c>
      <c r="G75" s="52">
        <f t="shared" si="0"/>
        <v>700</v>
      </c>
      <c r="H75" s="15"/>
      <c r="L75" s="28"/>
      <c r="M75" s="28"/>
    </row>
    <row r="76" spans="1:13" ht="20.100000000000001" customHeight="1">
      <c r="A76" s="50" t="s">
        <v>171</v>
      </c>
      <c r="B76" s="50" t="s">
        <v>172</v>
      </c>
      <c r="C76" s="66" t="s">
        <v>173</v>
      </c>
      <c r="D76" s="50">
        <v>2</v>
      </c>
      <c r="E76" s="51"/>
      <c r="F76" s="58">
        <v>350</v>
      </c>
      <c r="G76" s="52">
        <f t="shared" si="0"/>
        <v>700</v>
      </c>
      <c r="H76" s="15"/>
      <c r="L76" s="28"/>
      <c r="M76" s="28"/>
    </row>
    <row r="77" spans="1:13" ht="20.100000000000001" customHeight="1">
      <c r="A77" s="50" t="s">
        <v>174</v>
      </c>
      <c r="B77" s="50" t="s">
        <v>175</v>
      </c>
      <c r="C77" s="66" t="s">
        <v>176</v>
      </c>
      <c r="D77" s="50">
        <v>1</v>
      </c>
      <c r="E77" s="51"/>
      <c r="F77" s="58">
        <v>350</v>
      </c>
      <c r="G77" s="52">
        <f t="shared" si="0"/>
        <v>350</v>
      </c>
      <c r="H77" s="15"/>
      <c r="L77" s="28"/>
      <c r="M77" s="28"/>
    </row>
    <row r="78" spans="1:13" ht="20.100000000000001" customHeight="1">
      <c r="A78" s="50" t="s">
        <v>174</v>
      </c>
      <c r="B78" s="50" t="s">
        <v>177</v>
      </c>
      <c r="C78" s="66" t="s">
        <v>176</v>
      </c>
      <c r="D78" s="50">
        <v>1</v>
      </c>
      <c r="E78" s="51"/>
      <c r="F78" s="58">
        <v>350</v>
      </c>
      <c r="G78" s="52">
        <f t="shared" si="0"/>
        <v>350</v>
      </c>
      <c r="H78" s="15"/>
      <c r="L78" s="28"/>
      <c r="M78" s="28"/>
    </row>
    <row r="79" spans="1:13" ht="20.100000000000001" customHeight="1">
      <c r="A79" s="50" t="s">
        <v>178</v>
      </c>
      <c r="B79" s="50" t="s">
        <v>179</v>
      </c>
      <c r="C79" s="66" t="s">
        <v>180</v>
      </c>
      <c r="D79" s="50">
        <v>2</v>
      </c>
      <c r="E79" s="51"/>
      <c r="F79" s="58">
        <v>350</v>
      </c>
      <c r="G79" s="52">
        <f t="shared" si="0"/>
        <v>700</v>
      </c>
      <c r="H79" s="15"/>
      <c r="L79" s="28"/>
      <c r="M79" s="28"/>
    </row>
    <row r="80" spans="1:13" ht="20.100000000000001" customHeight="1">
      <c r="A80" s="50"/>
      <c r="B80" s="50"/>
      <c r="C80" s="66"/>
      <c r="D80" s="63">
        <v>18</v>
      </c>
      <c r="E80" s="51"/>
      <c r="F80" s="58"/>
      <c r="G80" s="52">
        <f t="shared" si="0"/>
        <v>0</v>
      </c>
      <c r="H80" s="15"/>
      <c r="L80" s="28"/>
      <c r="M80" s="28"/>
    </row>
    <row r="81" spans="1:13" ht="20.100000000000001" customHeight="1">
      <c r="A81" s="50" t="s">
        <v>181</v>
      </c>
      <c r="B81" s="50" t="s">
        <v>182</v>
      </c>
      <c r="C81" s="66" t="s">
        <v>183</v>
      </c>
      <c r="D81" s="50">
        <v>2</v>
      </c>
      <c r="E81" s="51"/>
      <c r="F81" s="58">
        <v>350</v>
      </c>
      <c r="G81" s="52">
        <f t="shared" si="0"/>
        <v>700</v>
      </c>
      <c r="H81" s="15"/>
      <c r="L81" s="28"/>
      <c r="M81" s="28"/>
    </row>
    <row r="82" spans="1:13" ht="20.100000000000001" customHeight="1">
      <c r="A82" s="50" t="s">
        <v>184</v>
      </c>
      <c r="B82" s="50" t="s">
        <v>185</v>
      </c>
      <c r="C82" s="66" t="s">
        <v>186</v>
      </c>
      <c r="D82" s="50">
        <v>3</v>
      </c>
      <c r="E82" s="51"/>
      <c r="F82" s="58">
        <v>350</v>
      </c>
      <c r="G82" s="52">
        <f t="shared" si="0"/>
        <v>1050</v>
      </c>
      <c r="H82" s="15"/>
      <c r="L82" s="28"/>
      <c r="M82" s="28"/>
    </row>
    <row r="83" spans="1:13" ht="20.100000000000001" customHeight="1">
      <c r="A83" s="50" t="s">
        <v>187</v>
      </c>
      <c r="B83" s="50" t="s">
        <v>188</v>
      </c>
      <c r="C83" s="66" t="s">
        <v>189</v>
      </c>
      <c r="D83" s="50">
        <v>2</v>
      </c>
      <c r="E83" s="51"/>
      <c r="F83" s="58">
        <v>350</v>
      </c>
      <c r="G83" s="52">
        <f t="shared" si="0"/>
        <v>700</v>
      </c>
      <c r="H83" s="15"/>
      <c r="L83" s="28"/>
      <c r="M83" s="28"/>
    </row>
    <row r="84" spans="1:13" ht="20.100000000000001" customHeight="1">
      <c r="A84" s="50" t="s">
        <v>190</v>
      </c>
      <c r="B84" s="50" t="s">
        <v>191</v>
      </c>
      <c r="C84" s="66" t="s">
        <v>192</v>
      </c>
      <c r="D84" s="50">
        <v>2</v>
      </c>
      <c r="E84" s="51"/>
      <c r="F84" s="58">
        <v>350</v>
      </c>
      <c r="G84" s="52">
        <f t="shared" si="0"/>
        <v>700</v>
      </c>
      <c r="H84" s="15"/>
      <c r="L84" s="28"/>
      <c r="M84" s="28"/>
    </row>
    <row r="85" spans="1:13" ht="20.100000000000001" customHeight="1">
      <c r="A85" s="50" t="s">
        <v>193</v>
      </c>
      <c r="B85" s="50" t="s">
        <v>194</v>
      </c>
      <c r="C85" s="66" t="s">
        <v>195</v>
      </c>
      <c r="D85" s="50">
        <v>2</v>
      </c>
      <c r="E85" s="51"/>
      <c r="F85" s="58">
        <v>350</v>
      </c>
      <c r="G85" s="52">
        <f t="shared" si="0"/>
        <v>700</v>
      </c>
      <c r="H85" s="15"/>
      <c r="L85" s="28"/>
      <c r="M85" s="28"/>
    </row>
    <row r="86" spans="1:13" ht="20.100000000000001" customHeight="1">
      <c r="A86" s="50" t="s">
        <v>196</v>
      </c>
      <c r="B86" s="50" t="s">
        <v>197</v>
      </c>
      <c r="C86" s="66" t="s">
        <v>198</v>
      </c>
      <c r="D86" s="50">
        <v>2</v>
      </c>
      <c r="E86" s="51"/>
      <c r="F86" s="58">
        <v>350</v>
      </c>
      <c r="G86" s="52">
        <f t="shared" si="0"/>
        <v>700</v>
      </c>
      <c r="H86" s="15"/>
      <c r="L86" s="28"/>
      <c r="M86" s="28"/>
    </row>
    <row r="87" spans="1:13" ht="20.100000000000001" customHeight="1">
      <c r="A87" s="50" t="s">
        <v>199</v>
      </c>
      <c r="B87" s="50" t="s">
        <v>200</v>
      </c>
      <c r="C87" s="66" t="s">
        <v>201</v>
      </c>
      <c r="D87" s="50">
        <v>2</v>
      </c>
      <c r="E87" s="51"/>
      <c r="F87" s="58">
        <v>350</v>
      </c>
      <c r="G87" s="52">
        <f t="shared" si="0"/>
        <v>700</v>
      </c>
      <c r="H87" s="15"/>
      <c r="L87" s="28"/>
      <c r="M87" s="28"/>
    </row>
    <row r="88" spans="1:13" ht="20.100000000000001" customHeight="1">
      <c r="A88" s="50" t="s">
        <v>202</v>
      </c>
      <c r="B88" s="50" t="s">
        <v>203</v>
      </c>
      <c r="C88" s="66" t="s">
        <v>204</v>
      </c>
      <c r="D88" s="50">
        <v>2</v>
      </c>
      <c r="E88" s="51"/>
      <c r="F88" s="58">
        <v>350</v>
      </c>
      <c r="G88" s="52">
        <f t="shared" si="0"/>
        <v>700</v>
      </c>
      <c r="H88" s="15"/>
      <c r="L88" s="28"/>
      <c r="M88" s="28"/>
    </row>
    <row r="89" spans="1:13" ht="20.100000000000001" customHeight="1">
      <c r="A89" s="50" t="s">
        <v>205</v>
      </c>
      <c r="B89" s="50" t="s">
        <v>206</v>
      </c>
      <c r="C89" s="66" t="s">
        <v>207</v>
      </c>
      <c r="D89" s="50">
        <v>1</v>
      </c>
      <c r="E89" s="51"/>
      <c r="F89" s="58">
        <v>350</v>
      </c>
      <c r="G89" s="52">
        <f t="shared" si="0"/>
        <v>350</v>
      </c>
      <c r="H89" s="15"/>
      <c r="L89" s="28"/>
      <c r="M89" s="28"/>
    </row>
    <row r="90" spans="1:13" ht="20.100000000000001" customHeight="1">
      <c r="A90" s="50" t="s">
        <v>205</v>
      </c>
      <c r="B90" s="50" t="s">
        <v>208</v>
      </c>
      <c r="C90" s="66" t="s">
        <v>207</v>
      </c>
      <c r="D90" s="50">
        <v>1</v>
      </c>
      <c r="E90" s="51"/>
      <c r="F90" s="58">
        <v>350</v>
      </c>
      <c r="G90" s="52">
        <f t="shared" si="0"/>
        <v>350</v>
      </c>
      <c r="H90" s="15"/>
      <c r="L90" s="28"/>
      <c r="M90" s="28"/>
    </row>
    <row r="91" spans="1:13" ht="20.100000000000001" customHeight="1">
      <c r="A91" s="50" t="s">
        <v>209</v>
      </c>
      <c r="B91" s="50" t="s">
        <v>210</v>
      </c>
      <c r="C91" s="66" t="s">
        <v>211</v>
      </c>
      <c r="D91" s="50">
        <v>2</v>
      </c>
      <c r="E91" s="51"/>
      <c r="F91" s="58">
        <v>350</v>
      </c>
      <c r="G91" s="52">
        <f t="shared" si="0"/>
        <v>700</v>
      </c>
      <c r="H91" s="15"/>
      <c r="L91" s="28"/>
      <c r="M91" s="28"/>
    </row>
    <row r="92" spans="1:13" ht="20.100000000000001" customHeight="1">
      <c r="A92" s="71" t="s">
        <v>212</v>
      </c>
      <c r="B92" s="64">
        <v>190704155</v>
      </c>
      <c r="C92" s="61" t="s">
        <v>213</v>
      </c>
      <c r="D92" s="50">
        <v>1</v>
      </c>
      <c r="E92" s="51"/>
      <c r="F92" s="58">
        <v>350</v>
      </c>
      <c r="G92" s="52">
        <f t="shared" si="0"/>
        <v>350</v>
      </c>
      <c r="H92" s="15"/>
      <c r="L92" s="28"/>
      <c r="M92" s="28"/>
    </row>
    <row r="93" spans="1:13" ht="20.100000000000001" customHeight="1">
      <c r="A93" s="67"/>
      <c r="B93" s="61"/>
      <c r="C93" s="61"/>
      <c r="D93" s="63">
        <v>22</v>
      </c>
      <c r="E93" s="51"/>
      <c r="F93" s="58"/>
      <c r="G93" s="52">
        <f t="shared" si="0"/>
        <v>0</v>
      </c>
      <c r="H93" s="15"/>
      <c r="L93" s="28"/>
      <c r="M93" s="28"/>
    </row>
    <row r="94" spans="1:13" ht="20.100000000000001" customHeight="1">
      <c r="A94" s="71" t="s">
        <v>214</v>
      </c>
      <c r="B94" s="64" t="s">
        <v>215</v>
      </c>
      <c r="C94" s="66" t="s">
        <v>216</v>
      </c>
      <c r="D94" s="50">
        <v>5</v>
      </c>
      <c r="E94" s="51"/>
      <c r="F94" s="58">
        <v>50</v>
      </c>
      <c r="G94" s="52">
        <f t="shared" si="0"/>
        <v>250</v>
      </c>
      <c r="H94" s="15"/>
      <c r="L94" s="28"/>
      <c r="M94" s="28"/>
    </row>
    <row r="95" spans="1:13" ht="20.100000000000001" customHeight="1">
      <c r="A95" s="71" t="s">
        <v>217</v>
      </c>
      <c r="B95" s="64" t="s">
        <v>218</v>
      </c>
      <c r="C95" s="66" t="s">
        <v>219</v>
      </c>
      <c r="D95" s="50">
        <v>5</v>
      </c>
      <c r="E95" s="51"/>
      <c r="F95" s="58">
        <v>50</v>
      </c>
      <c r="G95" s="52">
        <f t="shared" si="0"/>
        <v>250</v>
      </c>
      <c r="H95" s="15"/>
      <c r="L95" s="28"/>
      <c r="M95" s="28"/>
    </row>
    <row r="96" spans="1:13" ht="20.100000000000001" customHeight="1">
      <c r="A96" s="71" t="s">
        <v>220</v>
      </c>
      <c r="B96" s="64" t="s">
        <v>221</v>
      </c>
      <c r="C96" s="66" t="s">
        <v>222</v>
      </c>
      <c r="D96" s="50">
        <v>5</v>
      </c>
      <c r="E96" s="51"/>
      <c r="F96" s="58">
        <v>50</v>
      </c>
      <c r="G96" s="52">
        <f t="shared" si="0"/>
        <v>250</v>
      </c>
      <c r="H96" s="15"/>
      <c r="L96" s="28"/>
      <c r="M96" s="28"/>
    </row>
    <row r="97" spans="1:13" ht="20.100000000000001" customHeight="1">
      <c r="A97" s="71" t="s">
        <v>223</v>
      </c>
      <c r="B97" s="64" t="s">
        <v>224</v>
      </c>
      <c r="C97" s="66" t="s">
        <v>225</v>
      </c>
      <c r="D97" s="50">
        <v>5</v>
      </c>
      <c r="E97" s="51"/>
      <c r="F97" s="58">
        <v>50</v>
      </c>
      <c r="G97" s="52">
        <f t="shared" si="0"/>
        <v>250</v>
      </c>
      <c r="H97" s="15"/>
      <c r="L97" s="28"/>
      <c r="M97" s="28"/>
    </row>
    <row r="98" spans="1:13" ht="20.100000000000001" customHeight="1">
      <c r="A98" s="71" t="s">
        <v>226</v>
      </c>
      <c r="B98" s="64" t="s">
        <v>227</v>
      </c>
      <c r="C98" s="66" t="s">
        <v>228</v>
      </c>
      <c r="D98" s="50">
        <v>5</v>
      </c>
      <c r="E98" s="51"/>
      <c r="F98" s="58">
        <v>50</v>
      </c>
      <c r="G98" s="52">
        <f t="shared" si="0"/>
        <v>250</v>
      </c>
      <c r="H98" s="15"/>
      <c r="L98" s="28"/>
      <c r="M98" s="28"/>
    </row>
    <row r="99" spans="1:13" ht="20.100000000000001" customHeight="1">
      <c r="A99" s="71" t="s">
        <v>229</v>
      </c>
      <c r="B99" s="64" t="s">
        <v>230</v>
      </c>
      <c r="C99" s="66" t="s">
        <v>231</v>
      </c>
      <c r="D99" s="50">
        <v>5</v>
      </c>
      <c r="E99" s="51"/>
      <c r="F99" s="58">
        <v>50</v>
      </c>
      <c r="G99" s="52">
        <f t="shared" si="0"/>
        <v>250</v>
      </c>
      <c r="H99" s="15"/>
      <c r="L99" s="28"/>
      <c r="M99" s="28"/>
    </row>
    <row r="100" spans="1:13" ht="20.100000000000001" customHeight="1">
      <c r="A100" s="71" t="s">
        <v>232</v>
      </c>
      <c r="B100" s="64" t="s">
        <v>233</v>
      </c>
      <c r="C100" s="66" t="s">
        <v>234</v>
      </c>
      <c r="D100" s="50">
        <v>3</v>
      </c>
      <c r="E100" s="53"/>
      <c r="F100" s="58">
        <v>50</v>
      </c>
      <c r="G100" s="52">
        <f t="shared" si="0"/>
        <v>150</v>
      </c>
      <c r="H100" s="15"/>
      <c r="L100" s="28"/>
      <c r="M100" s="28"/>
    </row>
    <row r="101" spans="1:13" ht="20.100000000000001" customHeight="1">
      <c r="A101" s="71" t="s">
        <v>235</v>
      </c>
      <c r="B101" s="64" t="s">
        <v>236</v>
      </c>
      <c r="C101" s="66" t="s">
        <v>237</v>
      </c>
      <c r="D101" s="50">
        <v>3</v>
      </c>
      <c r="E101" s="53"/>
      <c r="F101" s="58">
        <v>50</v>
      </c>
      <c r="G101" s="52">
        <f t="shared" si="0"/>
        <v>150</v>
      </c>
      <c r="H101" s="15"/>
      <c r="L101" s="28"/>
      <c r="M101" s="28"/>
    </row>
    <row r="102" spans="1:13" ht="20.100000000000001" customHeight="1">
      <c r="A102" s="71" t="s">
        <v>235</v>
      </c>
      <c r="B102" s="64" t="s">
        <v>238</v>
      </c>
      <c r="C102" s="66" t="s">
        <v>237</v>
      </c>
      <c r="D102" s="50">
        <v>2</v>
      </c>
      <c r="E102" s="53"/>
      <c r="F102" s="58">
        <v>50</v>
      </c>
      <c r="G102" s="52">
        <f t="shared" si="0"/>
        <v>100</v>
      </c>
      <c r="H102" s="15"/>
      <c r="L102" s="28"/>
      <c r="M102" s="28"/>
    </row>
    <row r="103" spans="1:13" ht="20.100000000000001" customHeight="1">
      <c r="A103" s="71" t="s">
        <v>239</v>
      </c>
      <c r="B103" s="64" t="s">
        <v>240</v>
      </c>
      <c r="C103" s="66" t="s">
        <v>241</v>
      </c>
      <c r="D103" s="50">
        <v>5</v>
      </c>
      <c r="E103" s="53"/>
      <c r="F103" s="58">
        <v>50</v>
      </c>
      <c r="G103" s="52">
        <f t="shared" si="0"/>
        <v>250</v>
      </c>
      <c r="H103" s="15"/>
      <c r="L103" s="28"/>
      <c r="M103" s="28"/>
    </row>
    <row r="104" spans="1:13" ht="20.100000000000001" customHeight="1">
      <c r="A104" s="71" t="s">
        <v>242</v>
      </c>
      <c r="B104" s="64" t="s">
        <v>243</v>
      </c>
      <c r="C104" s="66" t="s">
        <v>244</v>
      </c>
      <c r="D104" s="50">
        <v>3</v>
      </c>
      <c r="E104" s="53"/>
      <c r="F104" s="58">
        <v>50</v>
      </c>
      <c r="G104" s="52">
        <f t="shared" si="0"/>
        <v>150</v>
      </c>
      <c r="H104" s="15"/>
      <c r="L104" s="28"/>
      <c r="M104" s="28"/>
    </row>
    <row r="105" spans="1:13" ht="20.100000000000001" customHeight="1">
      <c r="A105" s="71" t="s">
        <v>242</v>
      </c>
      <c r="B105" s="64" t="s">
        <v>245</v>
      </c>
      <c r="C105" s="66" t="s">
        <v>244</v>
      </c>
      <c r="D105" s="50">
        <v>2</v>
      </c>
      <c r="E105" s="53"/>
      <c r="F105" s="58">
        <v>50</v>
      </c>
      <c r="G105" s="52">
        <f t="shared" si="0"/>
        <v>100</v>
      </c>
      <c r="H105" s="15"/>
      <c r="L105" s="28"/>
      <c r="M105" s="28"/>
    </row>
    <row r="106" spans="1:13" ht="20.100000000000001" customHeight="1">
      <c r="A106" s="71" t="s">
        <v>246</v>
      </c>
      <c r="B106" s="64" t="s">
        <v>247</v>
      </c>
      <c r="C106" s="66" t="s">
        <v>248</v>
      </c>
      <c r="D106" s="50">
        <v>5</v>
      </c>
      <c r="E106" s="53"/>
      <c r="F106" s="58">
        <v>50</v>
      </c>
      <c r="G106" s="52">
        <f t="shared" si="0"/>
        <v>250</v>
      </c>
      <c r="H106" s="15"/>
      <c r="L106" s="28"/>
      <c r="M106" s="28"/>
    </row>
    <row r="107" spans="1:13" ht="20.100000000000001" customHeight="1">
      <c r="A107" s="71" t="s">
        <v>249</v>
      </c>
      <c r="B107" s="64" t="s">
        <v>250</v>
      </c>
      <c r="C107" s="66" t="s">
        <v>251</v>
      </c>
      <c r="D107" s="50">
        <v>5</v>
      </c>
      <c r="E107" s="53"/>
      <c r="F107" s="58">
        <v>50</v>
      </c>
      <c r="G107" s="52">
        <f t="shared" si="0"/>
        <v>250</v>
      </c>
      <c r="H107" s="15"/>
      <c r="L107" s="28"/>
      <c r="M107" s="28"/>
    </row>
    <row r="108" spans="1:13" ht="20.100000000000001" customHeight="1">
      <c r="A108" s="71"/>
      <c r="B108" s="64"/>
      <c r="C108" s="61"/>
      <c r="D108" s="63">
        <v>60</v>
      </c>
      <c r="E108" s="53"/>
      <c r="F108" s="58"/>
      <c r="G108" s="52">
        <f t="shared" si="0"/>
        <v>0</v>
      </c>
      <c r="H108" s="15"/>
      <c r="L108" s="28"/>
      <c r="M108" s="28"/>
    </row>
    <row r="109" spans="1:13" ht="20.100000000000001" customHeight="1">
      <c r="A109" s="71" t="s">
        <v>252</v>
      </c>
      <c r="B109" s="64" t="s">
        <v>253</v>
      </c>
      <c r="C109" s="66" t="s">
        <v>254</v>
      </c>
      <c r="D109" s="50">
        <v>5</v>
      </c>
      <c r="E109" s="53"/>
      <c r="F109" s="58">
        <v>50</v>
      </c>
      <c r="G109" s="52">
        <f t="shared" si="0"/>
        <v>250</v>
      </c>
      <c r="H109" s="15"/>
      <c r="L109" s="28"/>
      <c r="M109" s="28"/>
    </row>
    <row r="110" spans="1:13" ht="20.100000000000001" customHeight="1">
      <c r="A110" s="71" t="s">
        <v>255</v>
      </c>
      <c r="B110" s="64" t="s">
        <v>253</v>
      </c>
      <c r="C110" s="66" t="s">
        <v>256</v>
      </c>
      <c r="D110" s="50">
        <v>5</v>
      </c>
      <c r="E110" s="53"/>
      <c r="F110" s="58">
        <v>50</v>
      </c>
      <c r="G110" s="52">
        <f t="shared" si="0"/>
        <v>250</v>
      </c>
      <c r="H110" s="15"/>
      <c r="L110" s="28"/>
      <c r="M110" s="28"/>
    </row>
    <row r="111" spans="1:13" ht="20.100000000000001" customHeight="1">
      <c r="A111" s="71" t="s">
        <v>257</v>
      </c>
      <c r="B111" s="64" t="s">
        <v>253</v>
      </c>
      <c r="C111" s="66" t="s">
        <v>258</v>
      </c>
      <c r="D111" s="50">
        <v>4</v>
      </c>
      <c r="E111" s="53"/>
      <c r="F111" s="58">
        <v>50</v>
      </c>
      <c r="G111" s="52">
        <f t="shared" si="0"/>
        <v>200</v>
      </c>
      <c r="H111" s="15"/>
      <c r="L111" s="28"/>
      <c r="M111" s="28"/>
    </row>
    <row r="112" spans="1:13" ht="20.100000000000001" customHeight="1">
      <c r="A112" s="71" t="s">
        <v>257</v>
      </c>
      <c r="B112" s="64" t="s">
        <v>259</v>
      </c>
      <c r="C112" s="66" t="s">
        <v>258</v>
      </c>
      <c r="D112" s="50">
        <v>1</v>
      </c>
      <c r="E112" s="53"/>
      <c r="F112" s="58">
        <v>50</v>
      </c>
      <c r="G112" s="52">
        <f t="shared" si="0"/>
        <v>50</v>
      </c>
      <c r="H112" s="15"/>
      <c r="L112" s="28"/>
      <c r="M112" s="28"/>
    </row>
    <row r="113" spans="1:13" ht="20.100000000000001" customHeight="1">
      <c r="A113" s="71" t="s">
        <v>260</v>
      </c>
      <c r="B113" s="64" t="s">
        <v>253</v>
      </c>
      <c r="C113" s="66" t="s">
        <v>261</v>
      </c>
      <c r="D113" s="50">
        <v>5</v>
      </c>
      <c r="E113" s="53"/>
      <c r="F113" s="58">
        <v>50</v>
      </c>
      <c r="G113" s="52">
        <f t="shared" si="0"/>
        <v>250</v>
      </c>
      <c r="H113" s="15"/>
      <c r="L113" s="28"/>
      <c r="M113" s="28"/>
    </row>
    <row r="114" spans="1:13" ht="20.100000000000001" customHeight="1">
      <c r="A114" s="71" t="s">
        <v>262</v>
      </c>
      <c r="B114" s="64" t="s">
        <v>263</v>
      </c>
      <c r="C114" s="66" t="s">
        <v>264</v>
      </c>
      <c r="D114" s="50">
        <v>5</v>
      </c>
      <c r="E114" s="53"/>
      <c r="F114" s="58">
        <v>50</v>
      </c>
      <c r="G114" s="52">
        <f t="shared" si="0"/>
        <v>250</v>
      </c>
      <c r="H114" s="15"/>
      <c r="L114" s="28"/>
      <c r="M114" s="28"/>
    </row>
    <row r="115" spans="1:13" ht="20.100000000000001" customHeight="1">
      <c r="A115" s="71" t="s">
        <v>265</v>
      </c>
      <c r="B115" s="64" t="s">
        <v>266</v>
      </c>
      <c r="C115" s="66" t="s">
        <v>267</v>
      </c>
      <c r="D115" s="50">
        <v>5</v>
      </c>
      <c r="E115" s="53"/>
      <c r="F115" s="58">
        <v>50</v>
      </c>
      <c r="G115" s="52">
        <f t="shared" si="0"/>
        <v>250</v>
      </c>
      <c r="H115" s="15"/>
      <c r="L115" s="28"/>
      <c r="M115" s="28"/>
    </row>
    <row r="116" spans="1:13" ht="20.100000000000001" customHeight="1">
      <c r="A116" s="71" t="s">
        <v>268</v>
      </c>
      <c r="B116" s="64" t="s">
        <v>269</v>
      </c>
      <c r="C116" s="66" t="s">
        <v>270</v>
      </c>
      <c r="D116" s="50">
        <v>5</v>
      </c>
      <c r="E116" s="53"/>
      <c r="F116" s="58">
        <v>50</v>
      </c>
      <c r="G116" s="52">
        <f t="shared" si="0"/>
        <v>250</v>
      </c>
      <c r="H116" s="15"/>
      <c r="L116" s="28"/>
      <c r="M116" s="28"/>
    </row>
    <row r="117" spans="1:13" ht="20.100000000000001" customHeight="1">
      <c r="A117" s="71" t="s">
        <v>271</v>
      </c>
      <c r="B117" s="64" t="s">
        <v>253</v>
      </c>
      <c r="C117" s="66" t="s">
        <v>272</v>
      </c>
      <c r="D117" s="50">
        <v>3</v>
      </c>
      <c r="E117" s="53"/>
      <c r="F117" s="58">
        <v>50</v>
      </c>
      <c r="G117" s="52">
        <f t="shared" si="0"/>
        <v>150</v>
      </c>
      <c r="H117" s="15"/>
      <c r="L117" s="28"/>
      <c r="M117" s="28"/>
    </row>
    <row r="118" spans="1:13" ht="20.100000000000001" customHeight="1">
      <c r="A118" s="71" t="s">
        <v>271</v>
      </c>
      <c r="B118" s="64" t="s">
        <v>273</v>
      </c>
      <c r="C118" s="66" t="s">
        <v>272</v>
      </c>
      <c r="D118" s="50">
        <v>2</v>
      </c>
      <c r="E118" s="53"/>
      <c r="F118" s="58">
        <v>50</v>
      </c>
      <c r="G118" s="52">
        <f t="shared" si="0"/>
        <v>100</v>
      </c>
      <c r="H118" s="15"/>
      <c r="L118" s="28"/>
      <c r="M118" s="28"/>
    </row>
    <row r="119" spans="1:13" ht="20.100000000000001" customHeight="1">
      <c r="A119" s="71" t="s">
        <v>274</v>
      </c>
      <c r="B119" s="64" t="s">
        <v>253</v>
      </c>
      <c r="C119" s="66" t="s">
        <v>275</v>
      </c>
      <c r="D119" s="50">
        <v>2</v>
      </c>
      <c r="E119" s="53"/>
      <c r="F119" s="58">
        <v>50</v>
      </c>
      <c r="G119" s="52">
        <f t="shared" si="0"/>
        <v>100</v>
      </c>
      <c r="H119" s="15"/>
      <c r="L119" s="28"/>
      <c r="M119" s="28"/>
    </row>
    <row r="120" spans="1:13" ht="20.100000000000001" customHeight="1">
      <c r="A120" s="71" t="s">
        <v>274</v>
      </c>
      <c r="B120" s="64" t="s">
        <v>276</v>
      </c>
      <c r="C120" s="66" t="s">
        <v>275</v>
      </c>
      <c r="D120" s="50">
        <v>3</v>
      </c>
      <c r="E120" s="54"/>
      <c r="F120" s="58">
        <v>50</v>
      </c>
      <c r="G120" s="52">
        <f t="shared" si="0"/>
        <v>150</v>
      </c>
      <c r="H120" s="15"/>
      <c r="L120" s="28"/>
      <c r="M120" s="28"/>
    </row>
    <row r="121" spans="1:13" ht="20.100000000000001" customHeight="1">
      <c r="A121" s="71" t="s">
        <v>277</v>
      </c>
      <c r="B121" s="64" t="s">
        <v>253</v>
      </c>
      <c r="C121" s="66" t="s">
        <v>278</v>
      </c>
      <c r="D121" s="50">
        <v>5</v>
      </c>
      <c r="E121" s="55"/>
      <c r="F121" s="58">
        <v>50</v>
      </c>
      <c r="G121" s="52">
        <f t="shared" si="0"/>
        <v>250</v>
      </c>
      <c r="H121" s="15"/>
      <c r="L121" s="28"/>
      <c r="M121" s="28"/>
    </row>
    <row r="122" spans="1:13" ht="20.100000000000001" customHeight="1">
      <c r="A122" s="71" t="s">
        <v>279</v>
      </c>
      <c r="B122" s="64" t="s">
        <v>280</v>
      </c>
      <c r="C122" s="66" t="s">
        <v>281</v>
      </c>
      <c r="D122" s="50">
        <v>5</v>
      </c>
      <c r="E122" s="55"/>
      <c r="F122" s="58">
        <v>50</v>
      </c>
      <c r="G122" s="52">
        <f t="shared" si="0"/>
        <v>250</v>
      </c>
      <c r="H122" s="15"/>
      <c r="L122" s="28"/>
      <c r="M122" s="28"/>
    </row>
    <row r="123" spans="1:13" ht="20.100000000000001" customHeight="1">
      <c r="A123" s="71" t="s">
        <v>282</v>
      </c>
      <c r="B123" s="64" t="s">
        <v>283</v>
      </c>
      <c r="C123" s="66" t="s">
        <v>284</v>
      </c>
      <c r="D123" s="50">
        <v>5</v>
      </c>
      <c r="E123" s="55"/>
      <c r="F123" s="58">
        <v>50</v>
      </c>
      <c r="G123" s="52">
        <f t="shared" si="0"/>
        <v>250</v>
      </c>
      <c r="H123" s="15"/>
      <c r="L123" s="28"/>
      <c r="M123" s="28"/>
    </row>
    <row r="124" spans="1:13" ht="20.100000000000001" customHeight="1">
      <c r="A124" s="67"/>
      <c r="B124" s="61"/>
      <c r="C124" s="61"/>
      <c r="D124" s="63">
        <v>60</v>
      </c>
      <c r="E124" s="55"/>
      <c r="F124" s="58"/>
      <c r="G124" s="52">
        <f t="shared" si="0"/>
        <v>0</v>
      </c>
      <c r="H124" s="15"/>
      <c r="L124" s="28"/>
      <c r="M124" s="28"/>
    </row>
    <row r="125" spans="1:13" ht="20.100000000000001" customHeight="1">
      <c r="A125" s="50" t="s">
        <v>285</v>
      </c>
      <c r="B125" s="50" t="s">
        <v>286</v>
      </c>
      <c r="C125" s="66" t="s">
        <v>287</v>
      </c>
      <c r="D125" s="57">
        <v>5</v>
      </c>
      <c r="E125" s="55"/>
      <c r="F125" s="58">
        <v>50</v>
      </c>
      <c r="G125" s="52">
        <f t="shared" si="0"/>
        <v>250</v>
      </c>
      <c r="H125" s="15"/>
      <c r="L125" s="28"/>
      <c r="M125" s="28"/>
    </row>
    <row r="126" spans="1:13" ht="20.100000000000001" customHeight="1">
      <c r="A126" s="50" t="s">
        <v>288</v>
      </c>
      <c r="B126" s="50" t="s">
        <v>289</v>
      </c>
      <c r="C126" s="66" t="s">
        <v>290</v>
      </c>
      <c r="D126" s="57">
        <v>5</v>
      </c>
      <c r="E126" s="55"/>
      <c r="F126" s="58">
        <v>50</v>
      </c>
      <c r="G126" s="52">
        <f t="shared" si="0"/>
        <v>250</v>
      </c>
      <c r="H126" s="15"/>
      <c r="L126" s="28"/>
      <c r="M126" s="28"/>
    </row>
    <row r="127" spans="1:13" ht="20.100000000000001" customHeight="1">
      <c r="A127" s="50"/>
      <c r="B127" s="50"/>
      <c r="C127" s="66"/>
      <c r="D127" s="70">
        <v>10</v>
      </c>
      <c r="E127" s="55"/>
      <c r="F127" s="58"/>
      <c r="G127" s="52">
        <f t="shared" si="0"/>
        <v>0</v>
      </c>
      <c r="H127" s="15"/>
      <c r="L127" s="28"/>
      <c r="M127" s="28"/>
    </row>
    <row r="128" spans="1:13" ht="20.100000000000001" customHeight="1">
      <c r="A128" s="72" t="s">
        <v>291</v>
      </c>
      <c r="B128" s="60">
        <v>210127379</v>
      </c>
      <c r="C128" s="73" t="s">
        <v>292</v>
      </c>
      <c r="D128" s="50">
        <v>2</v>
      </c>
      <c r="E128" s="55"/>
      <c r="F128" s="58">
        <v>20</v>
      </c>
      <c r="G128" s="52">
        <f t="shared" si="0"/>
        <v>40</v>
      </c>
      <c r="H128" s="15"/>
      <c r="L128" s="28"/>
      <c r="M128" s="28"/>
    </row>
    <row r="129" spans="1:13" ht="20.100000000000001" customHeight="1">
      <c r="A129" s="72" t="s">
        <v>293</v>
      </c>
      <c r="B129" s="60" t="s">
        <v>294</v>
      </c>
      <c r="C129" s="73" t="s">
        <v>295</v>
      </c>
      <c r="D129" s="50">
        <v>2</v>
      </c>
      <c r="E129" s="55"/>
      <c r="F129" s="58">
        <v>20</v>
      </c>
      <c r="G129" s="52">
        <f t="shared" si="0"/>
        <v>40</v>
      </c>
      <c r="H129" s="15"/>
      <c r="L129" s="28"/>
      <c r="M129" s="28"/>
    </row>
    <row r="130" spans="1:13" ht="20.100000000000001" customHeight="1">
      <c r="A130" s="72" t="s">
        <v>296</v>
      </c>
      <c r="B130" s="60" t="s">
        <v>297</v>
      </c>
      <c r="C130" s="73" t="s">
        <v>298</v>
      </c>
      <c r="D130" s="50">
        <v>2</v>
      </c>
      <c r="E130" s="55"/>
      <c r="F130" s="58">
        <v>20</v>
      </c>
      <c r="G130" s="52">
        <f t="shared" si="0"/>
        <v>40</v>
      </c>
      <c r="H130" s="15"/>
      <c r="L130" s="28"/>
      <c r="M130" s="28"/>
    </row>
    <row r="131" spans="1:13" ht="20.100000000000001" customHeight="1">
      <c r="A131" s="72" t="s">
        <v>299</v>
      </c>
      <c r="B131" s="60" t="s">
        <v>300</v>
      </c>
      <c r="C131" s="73" t="s">
        <v>301</v>
      </c>
      <c r="D131" s="50">
        <v>2</v>
      </c>
      <c r="E131" s="55"/>
      <c r="F131" s="58">
        <v>20</v>
      </c>
      <c r="G131" s="52">
        <f t="shared" si="0"/>
        <v>40</v>
      </c>
      <c r="H131" s="15"/>
      <c r="L131" s="28"/>
      <c r="M131" s="28"/>
    </row>
    <row r="132" spans="1:13" ht="20.100000000000001" customHeight="1">
      <c r="A132" s="72" t="s">
        <v>302</v>
      </c>
      <c r="B132" s="60" t="s">
        <v>303</v>
      </c>
      <c r="C132" s="73" t="s">
        <v>304</v>
      </c>
      <c r="D132" s="50">
        <v>2</v>
      </c>
      <c r="E132" s="55"/>
      <c r="F132" s="58">
        <v>20</v>
      </c>
      <c r="G132" s="52">
        <f t="shared" si="0"/>
        <v>40</v>
      </c>
      <c r="H132" s="15"/>
      <c r="L132" s="28"/>
      <c r="M132" s="28"/>
    </row>
    <row r="133" spans="1:13" ht="20.100000000000001" customHeight="1">
      <c r="A133" s="72" t="s">
        <v>305</v>
      </c>
      <c r="B133" s="60" t="s">
        <v>306</v>
      </c>
      <c r="C133" s="73" t="s">
        <v>307</v>
      </c>
      <c r="D133" s="50">
        <v>0</v>
      </c>
      <c r="E133" s="55"/>
      <c r="F133" s="58">
        <v>20</v>
      </c>
      <c r="G133" s="52">
        <f t="shared" si="0"/>
        <v>0</v>
      </c>
      <c r="H133" s="15"/>
      <c r="L133" s="28"/>
      <c r="M133" s="28"/>
    </row>
    <row r="134" spans="1:13" ht="20.100000000000001" customHeight="1">
      <c r="A134" s="72"/>
      <c r="B134" s="60"/>
      <c r="C134" s="73"/>
      <c r="D134" s="63">
        <v>10</v>
      </c>
      <c r="E134" s="56"/>
      <c r="F134" s="58"/>
      <c r="G134" s="52"/>
      <c r="H134" s="15"/>
      <c r="L134" s="28"/>
      <c r="M134" s="28"/>
    </row>
    <row r="135" spans="1:13" ht="20.100000000000001" customHeight="1">
      <c r="A135" s="15"/>
      <c r="B135" s="15"/>
      <c r="C135" s="15"/>
      <c r="D135" s="11"/>
      <c r="E135" s="11"/>
      <c r="F135" s="2" t="s">
        <v>33</v>
      </c>
      <c r="G135" s="3">
        <f>SUM(G24:G134)</f>
        <v>32100</v>
      </c>
    </row>
    <row r="136" spans="1:13" ht="20.100000000000001" customHeight="1">
      <c r="A136" s="15"/>
      <c r="B136" s="15"/>
      <c r="C136" s="15"/>
      <c r="D136" s="11"/>
      <c r="E136" s="11"/>
      <c r="F136" s="2" t="s">
        <v>34</v>
      </c>
      <c r="G136" s="4">
        <f>+G135*0.12</f>
        <v>3852</v>
      </c>
    </row>
    <row r="137" spans="1:13" ht="20.100000000000001" customHeight="1">
      <c r="A137" s="15"/>
      <c r="B137" s="15"/>
      <c r="C137" s="15"/>
      <c r="D137" s="11"/>
      <c r="E137" s="11"/>
      <c r="F137" s="2" t="s">
        <v>35</v>
      </c>
      <c r="G137" s="4">
        <f>+G135+G136</f>
        <v>35952</v>
      </c>
    </row>
    <row r="138" spans="1:13" ht="20.100000000000001" customHeight="1">
      <c r="A138" s="15"/>
      <c r="B138" s="15"/>
      <c r="C138" s="15"/>
      <c r="D138" s="11"/>
      <c r="E138" s="11"/>
      <c r="F138" s="15"/>
      <c r="G138" s="15"/>
    </row>
    <row r="139" spans="1:13" ht="20.100000000000001" customHeight="1">
      <c r="A139" s="15"/>
      <c r="B139" s="60"/>
      <c r="C139" s="65" t="s">
        <v>308</v>
      </c>
      <c r="D139" s="11"/>
      <c r="E139" s="11"/>
      <c r="F139" s="15"/>
      <c r="G139" s="15"/>
    </row>
    <row r="140" spans="1:13" ht="20.100000000000001" customHeight="1">
      <c r="A140" s="15"/>
      <c r="B140" s="109" t="s">
        <v>309</v>
      </c>
      <c r="C140" s="110"/>
      <c r="D140" s="11"/>
      <c r="E140" s="11"/>
      <c r="F140" s="15"/>
      <c r="G140" s="15"/>
    </row>
    <row r="141" spans="1:13" ht="20.100000000000001" customHeight="1">
      <c r="A141" s="15"/>
      <c r="B141" s="18" t="s">
        <v>13</v>
      </c>
      <c r="C141" s="18" t="s">
        <v>12</v>
      </c>
      <c r="D141" s="11"/>
      <c r="E141" s="11"/>
      <c r="F141" s="15"/>
      <c r="G141" s="15"/>
    </row>
    <row r="142" spans="1:13" ht="20.100000000000001" customHeight="1">
      <c r="A142" s="15"/>
      <c r="B142" s="50">
        <v>2</v>
      </c>
      <c r="C142" s="69" t="s">
        <v>310</v>
      </c>
      <c r="D142" s="11"/>
      <c r="E142" s="11"/>
      <c r="F142" s="15"/>
      <c r="G142" s="15"/>
    </row>
    <row r="143" spans="1:13" ht="20.100000000000001" customHeight="1">
      <c r="A143" s="15"/>
      <c r="B143" s="50">
        <v>1</v>
      </c>
      <c r="C143" s="69" t="s">
        <v>311</v>
      </c>
      <c r="D143" s="11"/>
      <c r="E143" s="11"/>
      <c r="F143" s="15"/>
      <c r="G143" s="15"/>
    </row>
    <row r="144" spans="1:13" ht="20.100000000000001" customHeight="1">
      <c r="A144" s="15"/>
      <c r="B144" s="50">
        <v>1</v>
      </c>
      <c r="C144" s="69" t="s">
        <v>312</v>
      </c>
      <c r="D144" s="11"/>
      <c r="E144" s="11"/>
      <c r="F144" s="15"/>
      <c r="G144" s="15"/>
    </row>
    <row r="145" spans="1:7" ht="20.100000000000001" customHeight="1">
      <c r="A145" s="15"/>
      <c r="B145" s="50">
        <v>1</v>
      </c>
      <c r="C145" s="69" t="s">
        <v>313</v>
      </c>
      <c r="D145" s="11"/>
      <c r="E145" s="11"/>
      <c r="F145" s="15"/>
      <c r="G145" s="15"/>
    </row>
    <row r="146" spans="1:7" ht="20.100000000000001" customHeight="1">
      <c r="A146" s="15"/>
      <c r="B146" s="75">
        <v>2</v>
      </c>
      <c r="C146" s="69" t="s">
        <v>314</v>
      </c>
      <c r="D146" s="11"/>
      <c r="E146" s="11"/>
      <c r="F146" s="15"/>
      <c r="G146" s="15"/>
    </row>
    <row r="147" spans="1:7" ht="20.100000000000001" customHeight="1">
      <c r="A147" s="15"/>
      <c r="B147" s="75">
        <v>4</v>
      </c>
      <c r="C147" s="69" t="s">
        <v>315</v>
      </c>
      <c r="D147" s="11"/>
      <c r="E147" s="11"/>
      <c r="F147" s="15"/>
      <c r="G147" s="15"/>
    </row>
    <row r="148" spans="1:7" ht="20.100000000000001" customHeight="1">
      <c r="A148" s="15"/>
      <c r="B148" s="76">
        <v>11</v>
      </c>
      <c r="C148" s="69"/>
      <c r="D148" s="11"/>
      <c r="E148" s="11"/>
      <c r="F148" s="15"/>
      <c r="G148" s="15"/>
    </row>
    <row r="149" spans="1:7" ht="20.100000000000001" customHeight="1">
      <c r="A149" s="15"/>
      <c r="B149" s="74"/>
      <c r="C149" s="77" t="s">
        <v>316</v>
      </c>
      <c r="D149" s="11"/>
      <c r="E149" s="11"/>
      <c r="F149" s="15"/>
      <c r="G149" s="15"/>
    </row>
    <row r="150" spans="1:7" ht="20.100000000000001" customHeight="1">
      <c r="A150" s="15"/>
      <c r="B150" s="50">
        <v>2</v>
      </c>
      <c r="C150" s="69" t="s">
        <v>317</v>
      </c>
      <c r="D150" s="11"/>
      <c r="E150" s="11"/>
      <c r="F150" s="15"/>
      <c r="G150" s="15"/>
    </row>
    <row r="151" spans="1:7" ht="20.100000000000001" customHeight="1">
      <c r="A151" s="15"/>
      <c r="B151" s="50">
        <v>1</v>
      </c>
      <c r="C151" s="69" t="s">
        <v>318</v>
      </c>
      <c r="D151" s="11"/>
      <c r="E151" s="11"/>
      <c r="F151" s="15"/>
      <c r="G151" s="15"/>
    </row>
    <row r="152" spans="1:7" ht="20.100000000000001" customHeight="1">
      <c r="A152" s="15"/>
      <c r="B152" s="50">
        <v>1</v>
      </c>
      <c r="C152" s="69" t="s">
        <v>312</v>
      </c>
      <c r="D152" s="11"/>
      <c r="E152" s="11"/>
      <c r="F152" s="15"/>
      <c r="G152" s="15"/>
    </row>
    <row r="153" spans="1:7" ht="20.100000000000001" customHeight="1">
      <c r="A153" s="15"/>
      <c r="B153" s="50">
        <v>1</v>
      </c>
      <c r="C153" s="69" t="s">
        <v>313</v>
      </c>
      <c r="D153" s="11"/>
      <c r="E153" s="11"/>
      <c r="F153" s="15"/>
      <c r="G153" s="15"/>
    </row>
    <row r="154" spans="1:7" ht="20.100000000000001" customHeight="1">
      <c r="A154" s="15"/>
      <c r="B154" s="75">
        <v>2</v>
      </c>
      <c r="C154" s="69" t="s">
        <v>319</v>
      </c>
      <c r="D154" s="11"/>
      <c r="E154" s="11"/>
      <c r="F154" s="15"/>
      <c r="G154" s="15"/>
    </row>
    <row r="155" spans="1:7" ht="20.100000000000001" customHeight="1">
      <c r="A155" s="15"/>
      <c r="B155" s="76">
        <v>7</v>
      </c>
      <c r="C155" s="76"/>
      <c r="D155" s="11"/>
      <c r="E155" s="11"/>
      <c r="F155" s="15"/>
      <c r="G155" s="15"/>
    </row>
    <row r="156" spans="1:7" ht="20.100000000000001" customHeight="1">
      <c r="A156" s="15"/>
      <c r="B156" s="78"/>
      <c r="C156" s="78"/>
      <c r="D156" s="11"/>
      <c r="E156" s="11"/>
      <c r="F156" s="15"/>
      <c r="G156" s="15"/>
    </row>
    <row r="157" spans="1:7" ht="20.100000000000001" customHeight="1">
      <c r="A157" s="15"/>
      <c r="B157" s="79"/>
      <c r="C157" s="77" t="s">
        <v>320</v>
      </c>
      <c r="D157" s="11"/>
      <c r="E157" s="11"/>
      <c r="F157" s="15"/>
      <c r="G157" s="15"/>
    </row>
    <row r="158" spans="1:7" ht="20.100000000000001" customHeight="1">
      <c r="A158" s="15"/>
      <c r="B158" s="18" t="s">
        <v>13</v>
      </c>
      <c r="C158" s="18" t="s">
        <v>12</v>
      </c>
      <c r="D158" s="11"/>
      <c r="E158" s="11"/>
      <c r="F158" s="15"/>
      <c r="G158" s="15"/>
    </row>
    <row r="159" spans="1:7" ht="20.100000000000001" customHeight="1">
      <c r="B159" s="50">
        <v>1</v>
      </c>
      <c r="C159" s="69" t="s">
        <v>321</v>
      </c>
    </row>
    <row r="160" spans="1:7" ht="20.100000000000001" customHeight="1">
      <c r="B160" s="50">
        <v>1</v>
      </c>
      <c r="C160" s="69" t="s">
        <v>322</v>
      </c>
    </row>
    <row r="161" spans="2:4" ht="20.100000000000001" customHeight="1">
      <c r="B161" s="50">
        <v>2</v>
      </c>
      <c r="C161" s="69" t="s">
        <v>323</v>
      </c>
    </row>
    <row r="162" spans="2:4" ht="20.100000000000001" customHeight="1">
      <c r="B162" s="50">
        <v>2</v>
      </c>
      <c r="C162" s="69" t="s">
        <v>324</v>
      </c>
    </row>
    <row r="163" spans="2:4" ht="20.100000000000001" customHeight="1">
      <c r="B163" s="50">
        <v>1</v>
      </c>
      <c r="C163" s="69" t="s">
        <v>325</v>
      </c>
    </row>
    <row r="164" spans="2:4" ht="20.100000000000001" customHeight="1">
      <c r="B164" s="50">
        <v>1</v>
      </c>
      <c r="C164" s="69" t="s">
        <v>326</v>
      </c>
    </row>
    <row r="165" spans="2:4" ht="20.100000000000001" customHeight="1">
      <c r="B165" s="50">
        <v>1</v>
      </c>
      <c r="C165" s="73" t="s">
        <v>327</v>
      </c>
    </row>
    <row r="166" spans="2:4" ht="20.100000000000001" customHeight="1">
      <c r="B166" s="50">
        <v>1</v>
      </c>
      <c r="C166" s="73" t="s">
        <v>328</v>
      </c>
    </row>
    <row r="167" spans="2:4" ht="20.100000000000001" customHeight="1">
      <c r="B167" s="50">
        <v>1</v>
      </c>
      <c r="C167" s="73" t="s">
        <v>329</v>
      </c>
    </row>
    <row r="168" spans="2:4" ht="20.100000000000001" customHeight="1">
      <c r="B168" s="50">
        <v>3</v>
      </c>
      <c r="C168" s="73" t="s">
        <v>330</v>
      </c>
    </row>
    <row r="169" spans="2:4" ht="20.100000000000001" customHeight="1">
      <c r="B169" s="50">
        <v>2</v>
      </c>
      <c r="C169" s="73" t="s">
        <v>331</v>
      </c>
    </row>
    <row r="170" spans="2:4" ht="20.100000000000001" customHeight="1">
      <c r="B170" s="63">
        <v>16</v>
      </c>
      <c r="C170" s="63"/>
    </row>
    <row r="171" spans="2:4" ht="20.100000000000001" customHeight="1">
      <c r="B171" s="59"/>
      <c r="C171" s="59"/>
    </row>
    <row r="172" spans="2:4" ht="20.100000000000001" customHeight="1">
      <c r="B172" s="48"/>
      <c r="C172" s="49"/>
      <c r="D172" s="47"/>
    </row>
    <row r="173" spans="2:4" ht="20.100000000000001" customHeight="1">
      <c r="B173" s="45" t="s">
        <v>39</v>
      </c>
      <c r="C173" s="46" t="s">
        <v>40</v>
      </c>
    </row>
    <row r="174" spans="2:4" ht="20.100000000000001" customHeight="1">
      <c r="B174" s="45"/>
      <c r="C174" s="46" t="s">
        <v>41</v>
      </c>
    </row>
    <row r="175" spans="2:4" ht="20.100000000000001" customHeight="1">
      <c r="B175" s="45"/>
      <c r="C175" s="46" t="s">
        <v>42</v>
      </c>
    </row>
    <row r="176" spans="2:4" ht="20.100000000000001" customHeight="1">
      <c r="B176" s="45"/>
      <c r="C176" s="46" t="s">
        <v>43</v>
      </c>
    </row>
    <row r="177" spans="2:3" ht="20.100000000000001" customHeight="1">
      <c r="B177" s="45"/>
      <c r="C177" s="46" t="s">
        <v>44</v>
      </c>
    </row>
    <row r="180" spans="2:3" ht="20.100000000000001" customHeight="1" thickBot="1">
      <c r="B180" s="32" t="s">
        <v>36</v>
      </c>
      <c r="C180" s="5"/>
    </row>
    <row r="181" spans="2:3" ht="20.100000000000001" customHeight="1">
      <c r="B181" s="31"/>
      <c r="C181" s="6"/>
    </row>
    <row r="182" spans="2:3" ht="20.100000000000001" customHeight="1">
      <c r="B182" s="15"/>
      <c r="C182" s="8"/>
    </row>
    <row r="183" spans="2:3" ht="20.100000000000001" customHeight="1" thickBot="1">
      <c r="B183" s="15" t="s">
        <v>37</v>
      </c>
      <c r="C183" s="7"/>
    </row>
    <row r="184" spans="2:3" ht="20.100000000000001" customHeight="1">
      <c r="B184" s="15"/>
      <c r="C184" s="8"/>
    </row>
    <row r="185" spans="2:3" ht="20.100000000000001" customHeight="1">
      <c r="B185" s="15"/>
      <c r="C185" s="8"/>
    </row>
    <row r="186" spans="2:3" ht="20.100000000000001" customHeight="1" thickBot="1">
      <c r="B186" s="15" t="s">
        <v>15</v>
      </c>
      <c r="C186" s="7"/>
    </row>
    <row r="187" spans="2:3" ht="20.100000000000001" customHeight="1">
      <c r="B187" s="15"/>
      <c r="C187" s="8"/>
    </row>
    <row r="188" spans="2:3" ht="20.100000000000001" customHeight="1">
      <c r="B188" s="15"/>
      <c r="C188" s="8"/>
    </row>
    <row r="189" spans="2:3" ht="20.100000000000001" customHeight="1" thickBot="1">
      <c r="B189" s="15" t="s">
        <v>38</v>
      </c>
      <c r="C189" s="7"/>
    </row>
    <row r="190" spans="2:3" ht="20.100000000000001" customHeight="1">
      <c r="B190" s="15"/>
      <c r="C190" s="8"/>
    </row>
    <row r="191" spans="2:3" ht="20.100000000000001" customHeight="1">
      <c r="B191" s="15"/>
      <c r="C191" s="8"/>
    </row>
    <row r="192" spans="2:3" ht="20.100000000000001" customHeight="1" thickBot="1">
      <c r="B192" s="15" t="s">
        <v>16</v>
      </c>
      <c r="C192" s="7"/>
    </row>
  </sheetData>
  <mergeCells count="8">
    <mergeCell ref="L5:M6"/>
    <mergeCell ref="A11:B11"/>
    <mergeCell ref="B140:C140"/>
    <mergeCell ref="C2:C3"/>
    <mergeCell ref="D2:E2"/>
    <mergeCell ref="C4:C5"/>
    <mergeCell ref="D4:E4"/>
    <mergeCell ref="D5:E5"/>
  </mergeCells>
  <conditionalFormatting sqref="A24:A97">
    <cfRule type="duplicateValues" dxfId="1" priority="2"/>
  </conditionalFormatting>
  <conditionalFormatting sqref="A99:A108">
    <cfRule type="duplicateValues" dxfId="0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2024-03-11T19:02:42Z</cp:lastPrinted>
  <dcterms:created xsi:type="dcterms:W3CDTF">2023-01-26T13:28:36Z</dcterms:created>
  <dcterms:modified xsi:type="dcterms:W3CDTF">2024-03-11T19:55:09Z</dcterms:modified>
</cp:coreProperties>
</file>