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NAVAL\"/>
    </mc:Choice>
  </mc:AlternateContent>
  <xr:revisionPtr revIDLastSave="0" documentId="13_ncr:1_{277110AA-CE2A-4572-997C-EC9B555760E1}" xr6:coauthVersionLast="47" xr6:coauthVersionMax="47" xr10:uidLastSave="{00000000-0000-0000-0000-000000000000}"/>
  <bookViews>
    <workbookView xWindow="-120" yWindow="-120" windowWidth="29040" windowHeight="15840" activeTab="1" xr2:uid="{CA8716F7-3B99-46AE-B5BF-90BE0BBE8B59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2">Hoja3!$A$1:$G$379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3" l="1"/>
  <c r="G74" i="3"/>
  <c r="G75" i="3"/>
  <c r="G76" i="3"/>
  <c r="G77" i="3"/>
  <c r="G78" i="3"/>
  <c r="G79" i="3"/>
  <c r="G80" i="3"/>
  <c r="G81" i="3"/>
  <c r="G82" i="3"/>
  <c r="G83" i="3"/>
  <c r="G24" i="3" l="1"/>
  <c r="G25" i="3"/>
  <c r="G26" i="3"/>
  <c r="G27" i="3"/>
  <c r="G28" i="3"/>
  <c r="G29" i="3"/>
  <c r="G30" i="3"/>
  <c r="G31" i="3"/>
  <c r="G32" i="3"/>
  <c r="G33" i="3"/>
  <c r="G34" i="3"/>
  <c r="G2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65" i="3" l="1"/>
  <c r="G264" i="3"/>
  <c r="G263" i="3"/>
  <c r="G262" i="3"/>
  <c r="G261" i="3"/>
  <c r="G260" i="3"/>
  <c r="G259" i="3"/>
  <c r="G258" i="3"/>
  <c r="G257" i="3"/>
  <c r="G256" i="3"/>
  <c r="C7" i="3"/>
  <c r="G266" i="3" l="1"/>
  <c r="G267" i="3" s="1"/>
</calcChain>
</file>

<file path=xl/sharedStrings.xml><?xml version="1.0" encoding="utf-8"?>
<sst xmlns="http://schemas.openxmlformats.org/spreadsheetml/2006/main" count="298" uniqueCount="219">
  <si>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</si>
  <si>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</si>
  <si>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</si>
  <si>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</si>
  <si>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</si>
  <si>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</si>
  <si>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</si>
  <si>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</si>
  <si>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</si>
  <si>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</si>
  <si>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</si>
  <si>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</si>
  <si>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</si>
  <si>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</si>
  <si>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</si>
  <si>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</si>
  <si>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</si>
  <si>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</si>
  <si>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</si>
  <si>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</si>
  <si>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</si>
  <si>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</si>
  <si>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</si>
  <si>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SAC-A8-D2(10X7.5)</t>
  </si>
  <si>
    <t>INSTRUMENTAL</t>
  </si>
  <si>
    <t>No. REFERENCIA</t>
  </si>
  <si>
    <t xml:space="preserve">ENVASE PLASTICO </t>
  </si>
  <si>
    <t>CABLE DE PODER</t>
  </si>
  <si>
    <t>ENTREGADO POR:</t>
  </si>
  <si>
    <t>RECIBIDO POR:</t>
  </si>
  <si>
    <t>INTRUMENTADOR:</t>
  </si>
  <si>
    <t>APROBADO POR: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</si>
  <si>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</si>
  <si>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</si>
  <si>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</si>
  <si>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</si>
  <si>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</si>
  <si>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</si>
  <si>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REGULADOR S/N 000195135/20</t>
  </si>
  <si>
    <t>NEIQ0240</t>
  </si>
  <si>
    <t xml:space="preserve">TIPO DE SEGURO </t>
  </si>
  <si>
    <t xml:space="preserve">N. CEDULA / HCLI. </t>
  </si>
  <si>
    <t xml:space="preserve">PARTICULAR </t>
  </si>
  <si>
    <t>PRECIO UNITARIO</t>
  </si>
  <si>
    <t>PRECIO TOTAL</t>
  </si>
  <si>
    <t xml:space="preserve">SUBTOTAL </t>
  </si>
  <si>
    <t>IVA 12%</t>
  </si>
  <si>
    <t>TOTAL</t>
  </si>
  <si>
    <t>SEGURO PACIENTE</t>
  </si>
  <si>
    <t>Lote</t>
  </si>
  <si>
    <t>CANTIDAD</t>
  </si>
  <si>
    <t>MEDIDOR DE PROFUNDIDAD</t>
  </si>
  <si>
    <t>A10-01-0001 21N1413</t>
  </si>
  <si>
    <t xml:space="preserve">MOTOR CANULADO </t>
  </si>
  <si>
    <t xml:space="preserve">PROTECTORES DE BATERIA </t>
  </si>
  <si>
    <t>N/A</t>
  </si>
  <si>
    <t xml:space="preserve">ANCLAJES DE MOTOR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</si>
  <si>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</si>
  <si>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</si>
  <si>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</si>
  <si>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</si>
  <si>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</si>
  <si>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</si>
  <si>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>INSRUMENTADOR</t>
  </si>
  <si>
    <t>VERIFICADO POR:</t>
  </si>
  <si>
    <t xml:space="preserve">EGUEZ ESTEBAN </t>
  </si>
  <si>
    <t xml:space="preserve">12:00MD </t>
  </si>
  <si>
    <t xml:space="preserve">DR. ZURITA  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</si>
  <si>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</si>
  <si>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</si>
  <si>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</si>
  <si>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</si>
  <si>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</si>
  <si>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</si>
  <si>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</si>
  <si>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</si>
  <si>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</si>
  <si>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</si>
  <si>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</si>
  <si>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</si>
  <si>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</si>
  <si>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</si>
  <si>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CLAVO SHANZ 4.5X320 MM</t>
  </si>
  <si>
    <t>CLAVIJA KIRSCHNER 1.5*250 MM ACERO</t>
  </si>
  <si>
    <t>CLAVIJA KIRSCHNER 2.0*250 MM ACERO</t>
  </si>
  <si>
    <t xml:space="preserve">185.771        </t>
  </si>
  <si>
    <t>T42154026</t>
  </si>
  <si>
    <t>TORNILLO BLOQ. NAVIGATOR 4.0x26 TIT.</t>
  </si>
  <si>
    <t>T42154028</t>
  </si>
  <si>
    <t>TORNILLO BLOQ. NAVIGATOR 4.0x28 TIT.</t>
  </si>
  <si>
    <t>T42154030</t>
  </si>
  <si>
    <t>TORNILLO BLOQ. NAVIGATOR 4.0x30 TIT.</t>
  </si>
  <si>
    <t>T42154032</t>
  </si>
  <si>
    <t>TORNILLO BLOQ. NAVIGATOR 4.0x32 TIT.</t>
  </si>
  <si>
    <t>T42154034</t>
  </si>
  <si>
    <t>TORNILLO BLOQ. NAVIGATOR 4.0x34 TIT.</t>
  </si>
  <si>
    <t>T42154036</t>
  </si>
  <si>
    <t>TORNILLO BLOQ. NAVIGATOR 4.0x36 TIT.</t>
  </si>
  <si>
    <t>T42154038</t>
  </si>
  <si>
    <t>TORNILLO BLOQ. NAVIGATOR 4.0x38 TIT.</t>
  </si>
  <si>
    <t>T42154040</t>
  </si>
  <si>
    <t>TORNILLO BLOQ. NAVIGATOR 4.0x40 TIT.</t>
  </si>
  <si>
    <t>T42154042</t>
  </si>
  <si>
    <t>TORNILLO BLOQ. NAVIGATOR 4.0x42 TIT.</t>
  </si>
  <si>
    <t>T42154044</t>
  </si>
  <si>
    <t>TORNILLO BLOQ. NAVIGATOR 4.0x44 TIT.</t>
  </si>
  <si>
    <t>T42154046</t>
  </si>
  <si>
    <t>TORNILLO BLOQ. NAVIGATOR 4.0x46 TIT.</t>
  </si>
  <si>
    <t>T42154048</t>
  </si>
  <si>
    <t>TORNILLO BLOQ. NAVIGATOR 4.0x48 TIT.</t>
  </si>
  <si>
    <t>T42154050</t>
  </si>
  <si>
    <t>TORNILLO BLOQ. NAVIGATOR 4.0x50 TIT.</t>
  </si>
  <si>
    <t>T42154055</t>
  </si>
  <si>
    <t>TORNILLO BLOQ. NAVIGATOR 4.0X55TIT.</t>
  </si>
  <si>
    <t>T42154060</t>
  </si>
  <si>
    <t>TORNILLO BLOQ. NAVIGATOR 4.0x60 TIT.</t>
  </si>
  <si>
    <t>T42154065</t>
  </si>
  <si>
    <t>TORNILLO BLOQ. NAVIGATOR 4.0x65 TIT.</t>
  </si>
  <si>
    <t>T42154070</t>
  </si>
  <si>
    <t>TORNILLO BLOQ. NAVIGATOR 4.0x70 TIT.</t>
  </si>
  <si>
    <t>T42154075</t>
  </si>
  <si>
    <t>TORNILLO BLOQ. NAVIGATOR 4.0x75 TIT.</t>
  </si>
  <si>
    <t xml:space="preserve">INSTRUMENTAL CLAVO MACIZO DE TIBIA ACERO </t>
  </si>
  <si>
    <t xml:space="preserve">BANDEJA INFERIOR </t>
  </si>
  <si>
    <t>MARTILLO DIAPAZON</t>
  </si>
  <si>
    <t>EXTRACOR DE CLAVO</t>
  </si>
  <si>
    <t xml:space="preserve">REAMER RIGIDO 9MM </t>
  </si>
  <si>
    <t xml:space="preserve">REAMER RIGIDO 10MM </t>
  </si>
  <si>
    <t xml:space="preserve">REAMER RIGIDO 11MM </t>
  </si>
  <si>
    <t xml:space="preserve">TARRJA EN T </t>
  </si>
  <si>
    <t xml:space="preserve">TOPE EN T </t>
  </si>
  <si>
    <t xml:space="preserve">LLAVE DOBLE BOCA </t>
  </si>
  <si>
    <t xml:space="preserve">REGLETA CIM  </t>
  </si>
  <si>
    <t xml:space="preserve">FICHA </t>
  </si>
  <si>
    <t xml:space="preserve">TORNILLO AJUSTADOR DE REGLETA </t>
  </si>
  <si>
    <t xml:space="preserve">REGLETA BLOQUEO DISTAL </t>
  </si>
  <si>
    <t xml:space="preserve">REGLETA BLOQUEO PROXIMAL </t>
  </si>
  <si>
    <t xml:space="preserve">ARCO DE INSERCION </t>
  </si>
  <si>
    <t xml:space="preserve">TORNILLO AJUSTADOR DE CLAVO </t>
  </si>
  <si>
    <t xml:space="preserve">MARTILLO MACIZO </t>
  </si>
  <si>
    <t xml:space="preserve">BANDEJA SUPERIOR </t>
  </si>
  <si>
    <t xml:space="preserve">LLAVE EN L </t>
  </si>
  <si>
    <t xml:space="preserve">LLAVE EN T </t>
  </si>
  <si>
    <t xml:space="preserve">MANGO EN T ANCLAJE RAPIDO </t>
  </si>
  <si>
    <t xml:space="preserve">POSICIONADOR DE TORNILLO </t>
  </si>
  <si>
    <t xml:space="preserve">PUNZON </t>
  </si>
  <si>
    <t>1C/U</t>
  </si>
  <si>
    <t xml:space="preserve">CAMISA Y GUIA DE BROCA </t>
  </si>
  <si>
    <t xml:space="preserve">ATORNILLADOR EN T </t>
  </si>
  <si>
    <t xml:space="preserve">BROCA EN T 4.0MM </t>
  </si>
  <si>
    <t xml:space="preserve">BROCA 4.0MM CON TOPE </t>
  </si>
  <si>
    <t xml:space="preserve">BROCA 4.0MM </t>
  </si>
  <si>
    <t xml:space="preserve">BROCA DE 3.2MM </t>
  </si>
  <si>
    <t>TZT3244</t>
  </si>
  <si>
    <t>CLAVO MACIZO TIBIA TITANIO 8 X 260</t>
  </si>
  <si>
    <t>TZT3245</t>
  </si>
  <si>
    <t>CLAVO MACIZO TIBIA TITANIO 8 X 280</t>
  </si>
  <si>
    <t>TZT3246</t>
  </si>
  <si>
    <t>CLAVO MACIZO TIBIA TITANIO 8 X 300</t>
  </si>
  <si>
    <t>TZT3247</t>
  </si>
  <si>
    <t>CLAVO MACIZO TIBIA TITANIO 8 X 320</t>
  </si>
  <si>
    <t>TZT3248</t>
  </si>
  <si>
    <t>CLAVO MACIZO TIBIA TITANIO 8 X 340</t>
  </si>
  <si>
    <t>TZT3249</t>
  </si>
  <si>
    <t>CLAVO MACIZO TIBIA TITANIO 9 X 260</t>
  </si>
  <si>
    <t>TZT3250</t>
  </si>
  <si>
    <t>CLAVO MACIZO TIBIA TITANIO 9 X 280</t>
  </si>
  <si>
    <t>TZT3251</t>
  </si>
  <si>
    <t>CLAVO MACIZO TIBIA TITANIO 9 X 300</t>
  </si>
  <si>
    <t>TZT3254</t>
  </si>
  <si>
    <t>CLAVO MACIZO TIBIA TITANIO 9 X 320</t>
  </si>
  <si>
    <t>TZT3255</t>
  </si>
  <si>
    <t>CLAVO MACIZO TIBIA TITANIO 9 X 340</t>
  </si>
  <si>
    <t>CLAVO MACIZO TIBIA TITANIO 10 X 260</t>
  </si>
  <si>
    <t>CLAVO MACIZO TIBIA TITANIO 10 X 280</t>
  </si>
  <si>
    <t>TZT3256</t>
  </si>
  <si>
    <t>CLAVO MACIZO TIBIA TITANIO 10 X 300</t>
  </si>
  <si>
    <t>TZT3257</t>
  </si>
  <si>
    <t>CLAVO MACIZO TIBIA TITANIO 10 X 320</t>
  </si>
  <si>
    <t>TZT3258</t>
  </si>
  <si>
    <t>CLAVO MACIZO TIBIA TITANIO 10 X 340</t>
  </si>
  <si>
    <t>T40054028</t>
  </si>
  <si>
    <t>TORNILLO DE BLOQUEO UNICORTICAL 4.0 *28 MM TITANIO</t>
  </si>
  <si>
    <t>T40054030</t>
  </si>
  <si>
    <t>TORNILLO DE BLOQUEO UNICORTICAL 4.0 *30 MM TITANIO</t>
  </si>
  <si>
    <t>T40054032</t>
  </si>
  <si>
    <t>TORNILLO DE BLOQUEO UNICORTICAL 4.0 *32 MM TITANIO</t>
  </si>
  <si>
    <t>T40054034</t>
  </si>
  <si>
    <t>TORNILLO DE BLOQUEO UNICORTICAL 4.0 *34 MM TITANIO</t>
  </si>
  <si>
    <t>T40054036</t>
  </si>
  <si>
    <t>TORNILLO DE BLOQUEO UNICORTICAL 4.0 *36 MM TITANIO</t>
  </si>
  <si>
    <t>T40054038</t>
  </si>
  <si>
    <t>TORNILLO DE BLOQUEO UNICORTICAL 4.0 *38 MM TITANIO</t>
  </si>
  <si>
    <t>T40054040</t>
  </si>
  <si>
    <t>TORNILLO DE BLOQUEO UNICORTICAL 4.0 *40 MM TITANIO</t>
  </si>
  <si>
    <t>T40054042</t>
  </si>
  <si>
    <t>TORNILLO DE BLOQUEO UNICORTICAL 4.0 *42 MM TITANIO</t>
  </si>
  <si>
    <t>T40054044</t>
  </si>
  <si>
    <t>TORNILLO DE BLOQUEO UNICORTICAL 4.0 *44 MM TITANIO</t>
  </si>
  <si>
    <t>S40054046</t>
  </si>
  <si>
    <t>TORNILLO DE BLOQUEO UNICORTICAL 4.0 *46 MM TITANIO</t>
  </si>
  <si>
    <t>T40054048</t>
  </si>
  <si>
    <t>TORNILLO DE BLOQUEO UNICORTICAL 4.0 *48 MM TITANIO</t>
  </si>
  <si>
    <t>T40054052</t>
  </si>
  <si>
    <t>TORNILLO DE BLOQUEO UNICORTICAL 4.0 *52 MM TITANIO</t>
  </si>
  <si>
    <t>T40054056</t>
  </si>
  <si>
    <t>TORNILLO DE BLOQUEO UNICORTICAL 4.0 *56 MM TITANIO</t>
  </si>
  <si>
    <t>T40054072</t>
  </si>
  <si>
    <t>TORNILLO DE BLOQUEO UNICORTICAL 4.0 *72 MM TITANIO</t>
  </si>
  <si>
    <t>T40054080</t>
  </si>
  <si>
    <t>TORNILLO DE BLOQUEO UNICORTICAL 4.0 *80 MM TITANIO</t>
  </si>
  <si>
    <t>NEIQ0249</t>
  </si>
  <si>
    <t xml:space="preserve">TEOTON SERVICIOS DE SALUD S.A.S.	</t>
  </si>
  <si>
    <t xml:space="preserve">KM 1 1/2 VIA A SAMBORONDON </t>
  </si>
  <si>
    <t>0990277583001</t>
  </si>
  <si>
    <t>NEIQ0292</t>
  </si>
  <si>
    <t xml:space="preserve">HOSPITAL NAVAL </t>
  </si>
  <si>
    <t xml:space="preserve">DR. SOLOZANO </t>
  </si>
  <si>
    <t>MAQUINA SAC S/N 2106010071003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</si>
</sst>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u/>
      <sz val="14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20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2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12" fillId="5" borderId="4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2" fontId="2" fillId="0" borderId="0" xfId="1" applyNumberFormat="1" applyFont="1" applyAlignment="1">
      <alignment horizontal="left"/>
    </xf>
    <xf numFmtId="0" fontId="14" fillId="0" borderId="4" xfId="0" applyFont="1" applyBorder="1"/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0" xfId="0" applyFont="1"/>
    <xf numFmtId="0" fontId="16" fillId="5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14" fillId="0" borderId="3" xfId="0" applyFont="1" applyBorder="1"/>
    <xf numFmtId="0" fontId="14" fillId="0" borderId="3" xfId="0" applyFont="1" applyBorder="1" applyAlignment="1">
      <alignment horizontal="center" wrapText="1"/>
    </xf>
    <xf numFmtId="0" fontId="14" fillId="0" borderId="11" xfId="0" applyFont="1" applyBorder="1"/>
    <xf numFmtId="0" fontId="12" fillId="0" borderId="0" xfId="1" applyFont="1" applyAlignment="1">
      <alignment wrapText="1"/>
    </xf>
    <xf numFmtId="166" fontId="12" fillId="0" borderId="4" xfId="2" applyNumberFormat="1" applyFont="1" applyBorder="1" applyAlignment="1"/>
    <xf numFmtId="4" fontId="4" fillId="0" borderId="4" xfId="0" applyNumberFormat="1" applyFont="1" applyBorder="1"/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8" fillId="3" borderId="0" xfId="0" applyFont="1" applyFill="1" applyAlignment="1">
      <alignment vertical="center"/>
    </xf>
    <xf numFmtId="164" fontId="3" fillId="0" borderId="4" xfId="0" applyNumberFormat="1" applyFont="1" applyBorder="1" applyAlignment="1">
      <alignment horizontal="left"/>
    </xf>
    <xf numFmtId="0" fontId="10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22" fillId="0" borderId="0" xfId="0" applyFont="1" applyAlignment="1" applyProtection="1">
      <alignment vertical="top"/>
      <protection locked="0"/>
    </xf>
    <xf numFmtId="164" fontId="21" fillId="0" borderId="4" xfId="0" applyNumberFormat="1" applyFont="1" applyBorder="1" applyAlignment="1">
      <alignment horizontal="left"/>
    </xf>
    <xf numFmtId="18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21" fillId="0" borderId="4" xfId="0" applyFont="1" applyBorder="1" applyAlignment="1">
      <alignment horizontal="left"/>
    </xf>
    <xf numFmtId="0" fontId="23" fillId="0" borderId="0" xfId="0" applyFont="1" applyAlignment="1">
      <alignment horizontal="left" vertical="top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4" borderId="7" xfId="0" applyFont="1" applyFill="1" applyBorder="1"/>
    <xf numFmtId="0" fontId="4" fillId="0" borderId="4" xfId="0" applyFont="1" applyBorder="1" applyAlignment="1">
      <alignment horizontal="center"/>
    </xf>
    <xf numFmtId="167" fontId="3" fillId="0" borderId="4" xfId="1" applyNumberFormat="1" applyFont="1" applyBorder="1" applyAlignment="1">
      <alignment horizontal="left" vertical="top" shrinkToFit="1"/>
    </xf>
    <xf numFmtId="0" fontId="4" fillId="0" borderId="4" xfId="0" applyFont="1" applyBorder="1"/>
    <xf numFmtId="3" fontId="4" fillId="0" borderId="4" xfId="0" applyNumberFormat="1" applyFont="1" applyBorder="1" applyAlignment="1">
      <alignment horizontal="center"/>
    </xf>
    <xf numFmtId="0" fontId="4" fillId="2" borderId="0" xfId="0" applyFont="1" applyFill="1"/>
    <xf numFmtId="166" fontId="12" fillId="0" borderId="0" xfId="2" applyNumberFormat="1" applyFont="1" applyBorder="1" applyAlignment="1"/>
    <xf numFmtId="0" fontId="5" fillId="0" borderId="12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top"/>
    </xf>
    <xf numFmtId="0" fontId="23" fillId="0" borderId="4" xfId="0" applyFont="1" applyBorder="1" applyAlignment="1">
      <alignment horizontal="left" vertical="top"/>
    </xf>
    <xf numFmtId="0" fontId="4" fillId="0" borderId="4" xfId="1" applyFont="1" applyBorder="1" applyAlignment="1">
      <alignment horizontal="center"/>
    </xf>
    <xf numFmtId="0" fontId="3" fillId="2" borderId="4" xfId="0" applyFont="1" applyFill="1" applyBorder="1"/>
    <xf numFmtId="0" fontId="25" fillId="5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/>
    </xf>
    <xf numFmtId="49" fontId="26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 wrapText="1"/>
    </xf>
    <xf numFmtId="0" fontId="14" fillId="0" borderId="4" xfId="0" applyFont="1" applyBorder="1" applyAlignment="1">
      <alignment horizontal="center"/>
    </xf>
    <xf numFmtId="0" fontId="7" fillId="0" borderId="0" xfId="1" applyFont="1" applyAlignment="1">
      <alignment horizontal="center"/>
    </xf>
    <xf numFmtId="164" fontId="9" fillId="0" borderId="2" xfId="0" applyNumberFormat="1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/>
    </xf>
    <xf numFmtId="2" fontId="0" fillId="0" borderId="0" xfId="1" applyNumberFormat="1" applyFont="1" applyAlignment="1">
      <alignment horizontal="left" wrapText="1"/>
    </xf>
    <xf numFmtId="0" fontId="15" fillId="4" borderId="2" xfId="1" applyFont="1" applyFill="1" applyBorder="1" applyAlignment="1" applyProtection="1">
      <alignment horizontal="center" vertical="top"/>
      <protection locked="0"/>
    </xf>
    <xf numFmtId="0" fontId="15" fillId="4" borderId="3" xfId="1" applyFont="1" applyFill="1" applyBorder="1" applyAlignment="1" applyProtection="1">
      <alignment horizontal="center" vertical="top"/>
      <protection locked="0"/>
    </xf>
    <xf numFmtId="0" fontId="16" fillId="5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4" fillId="7" borderId="4" xfId="0" applyFont="1" applyFill="1" applyBorder="1" applyAlignment="1">
      <alignment horizontal="center"/>
    </xf>
    <xf numFmtId="49" fontId="26" fillId="0" borderId="4" xfId="0" applyNumberFormat="1" applyFont="1" applyBorder="1" applyAlignment="1">
      <alignment horizontal="left" vertical="center"/>
    </xf>
  </cellXfs>
  <cellStyles count="3">
    <cellStyle name="Moneda" xfId="2" builtinId="4"/>
    <cellStyle name="Normal" xfId="0" builtinId="0"/>
    <cellStyle name="Normal 2" xfId="1" xr:uid="{7483E6DB-EBAE-40CC-95DA-69348360F8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38100</xdr:rowOff>
    </xdr:from>
    <xdr:to>
      <xdr:col>1</xdr:col>
      <xdr:colOff>425455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95C500-74FD-4EB0-B92B-C523957EC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228600"/>
          <a:ext cx="150178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257174</xdr:colOff>
      <xdr:row>1</xdr:row>
      <xdr:rowOff>38100</xdr:rowOff>
    </xdr:from>
    <xdr:to>
      <xdr:col>1</xdr:col>
      <xdr:colOff>76199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52E8E9-28EC-46F0-AC11-66C547D08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4" y="228600"/>
          <a:ext cx="1724025" cy="1323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2</xdr:col>
      <xdr:colOff>225425</xdr:colOff>
      <xdr:row>5</xdr:row>
      <xdr:rowOff>122881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D7F23E-163C-4B24-804F-8524B55F7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740583" cy="131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1604-F61D-4266-A2BA-AA2B71AFCFCE}">
  <dimension ref="A1:H43"/>
  <sheetViews>
    <sheetView topLeftCell="A11" workbookViewId="0">
      <selection activeCell="F22" sqref="F22"/>
    </sheetView>
  </sheetViews>
  <sheetFormatPr baseColWidth="10" defaultColWidth="8.42578125" defaultRowHeight="20.100000000000001" customHeight="1" x14ac:dyDescent="0.2"/>
  <cols>
    <col min="1" max="1" width="20" style="6" bestFit="1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16384" width="8.42578125" style="6"/>
  </cols>
  <sheetData>
    <row r="1" spans="1:8" ht="15" x14ac:dyDescent="0.2">
      <c r="A1" s="1"/>
      <c r="B1" s="2"/>
      <c r="C1" s="2"/>
      <c r="D1" s="3"/>
      <c r="E1" s="4"/>
      <c r="F1" s="4"/>
      <c r="G1" s="5"/>
      <c r="H1" s="5"/>
    </row>
    <row r="2" spans="1:8" ht="15.75" x14ac:dyDescent="0.25">
      <c r="A2" s="7"/>
      <c r="B2" s="8"/>
      <c r="C2" s="8"/>
      <c r="D2" s="8"/>
      <c r="E2" s="9"/>
      <c r="F2" s="9"/>
      <c r="G2" s="10"/>
      <c r="H2" s="10"/>
    </row>
    <row r="3" spans="1:8" ht="15.75" x14ac:dyDescent="0.25">
      <c r="A3" s="7"/>
      <c r="B3" s="8"/>
      <c r="C3" s="8"/>
      <c r="D3" s="8"/>
      <c r="E3" s="9"/>
      <c r="F3" s="9"/>
      <c r="G3" s="10"/>
      <c r="H3" s="10"/>
    </row>
    <row r="4" spans="1:8" ht="18" x14ac:dyDescent="0.25">
      <c r="A4" s="99" t="s">
        <v>0</v>
      </c>
      <c r="B4" s="99"/>
      <c r="C4" s="99"/>
      <c r="D4" s="99"/>
      <c r="E4" s="99"/>
      <c r="F4" s="99"/>
      <c r="G4" s="99"/>
      <c r="H4" s="99"/>
    </row>
    <row r="5" spans="1:8" ht="18" x14ac:dyDescent="0.25">
      <c r="A5" s="99" t="s">
        <v>1</v>
      </c>
      <c r="B5" s="99"/>
      <c r="C5" s="99"/>
      <c r="D5" s="99"/>
      <c r="E5" s="99"/>
      <c r="F5" s="99"/>
      <c r="G5" s="99"/>
      <c r="H5" s="99"/>
    </row>
    <row r="6" spans="1:8" ht="18" x14ac:dyDescent="0.25">
      <c r="A6" s="99" t="s">
        <v>2</v>
      </c>
      <c r="B6" s="99"/>
      <c r="C6" s="99"/>
      <c r="D6" s="99"/>
      <c r="E6" s="99"/>
      <c r="F6" s="99"/>
      <c r="G6" s="99"/>
      <c r="H6" s="99"/>
    </row>
    <row r="7" spans="1:8" ht="15.75" x14ac:dyDescent="0.25">
      <c r="A7" s="7"/>
      <c r="B7" s="8"/>
      <c r="C7" s="8"/>
      <c r="D7" s="8"/>
      <c r="E7" s="9"/>
      <c r="F7" s="9"/>
      <c r="G7" s="10"/>
      <c r="H7" s="10"/>
    </row>
    <row r="8" spans="1:8" ht="15.75" x14ac:dyDescent="0.25">
      <c r="A8" s="7"/>
      <c r="B8" s="8"/>
      <c r="C8" s="8"/>
      <c r="D8" s="7"/>
      <c r="E8" s="8"/>
      <c r="F8" s="8"/>
      <c r="G8" s="7"/>
      <c r="H8" s="7"/>
    </row>
    <row r="9" spans="1:8" ht="15.75" x14ac:dyDescent="0.2">
      <c r="A9" s="11" t="s">
        <v>3</v>
      </c>
      <c r="B9" s="100">
        <v>44827</v>
      </c>
      <c r="C9" s="101"/>
      <c r="D9" s="102" t="s">
        <v>4</v>
      </c>
      <c r="E9" s="102"/>
      <c r="F9" s="12" t="s">
        <v>39</v>
      </c>
      <c r="G9" s="13"/>
    </row>
    <row r="10" spans="1:8" ht="15.75" x14ac:dyDescent="0.25">
      <c r="A10" s="14"/>
      <c r="B10" s="15"/>
      <c r="C10" s="15"/>
      <c r="D10" s="15"/>
      <c r="E10" s="16"/>
      <c r="F10" s="16"/>
      <c r="G10" s="14"/>
    </row>
    <row r="11" spans="1:8" ht="15.75" x14ac:dyDescent="0.2">
      <c r="A11" s="11" t="s">
        <v>5</v>
      </c>
      <c r="B11" s="95" t="s">
        <v>6</v>
      </c>
      <c r="C11" s="96"/>
      <c r="D11" s="97" t="s">
        <v>7</v>
      </c>
      <c r="E11" s="97"/>
      <c r="F11" s="17"/>
      <c r="G11" s="18"/>
    </row>
    <row r="12" spans="1:8" ht="15.75" x14ac:dyDescent="0.25">
      <c r="A12" s="14"/>
      <c r="B12" s="15"/>
      <c r="C12" s="15"/>
      <c r="D12" s="15"/>
      <c r="E12" s="15"/>
      <c r="F12" s="15"/>
      <c r="G12" s="14"/>
    </row>
    <row r="13" spans="1:8" ht="15.75" x14ac:dyDescent="0.2">
      <c r="A13" s="11" t="s">
        <v>8</v>
      </c>
      <c r="B13" s="106"/>
      <c r="C13" s="107"/>
      <c r="D13" s="97" t="s">
        <v>9</v>
      </c>
      <c r="E13" s="97"/>
      <c r="F13" s="19" t="s">
        <v>10</v>
      </c>
      <c r="G13" s="20"/>
    </row>
    <row r="14" spans="1:8" ht="15.75" x14ac:dyDescent="0.25">
      <c r="A14" s="14"/>
      <c r="B14" s="15"/>
      <c r="C14" s="15"/>
      <c r="D14" s="15"/>
      <c r="E14" s="15"/>
      <c r="F14" s="15"/>
      <c r="G14" s="14"/>
    </row>
    <row r="15" spans="1:8" ht="15.75" x14ac:dyDescent="0.2">
      <c r="A15" s="11" t="s">
        <v>11</v>
      </c>
      <c r="B15" s="100">
        <v>44827</v>
      </c>
      <c r="C15" s="101"/>
      <c r="D15" s="97" t="s">
        <v>12</v>
      </c>
      <c r="E15" s="97"/>
      <c r="F15" s="21"/>
      <c r="G15" s="22"/>
    </row>
    <row r="16" spans="1:8" ht="15.75" x14ac:dyDescent="0.25">
      <c r="A16" s="14"/>
      <c r="B16" s="15"/>
      <c r="C16" s="15"/>
      <c r="D16" s="15"/>
      <c r="E16" s="16"/>
      <c r="F16" s="16"/>
      <c r="G16" s="14"/>
      <c r="H16" s="14"/>
    </row>
    <row r="17" spans="1:8" ht="15.75" x14ac:dyDescent="0.2">
      <c r="A17" s="11" t="s">
        <v>13</v>
      </c>
      <c r="B17" s="108"/>
      <c r="C17" s="108"/>
      <c r="D17" s="23"/>
      <c r="E17" s="24"/>
      <c r="F17" s="24"/>
      <c r="G17" s="23"/>
      <c r="H17" s="23"/>
    </row>
    <row r="18" spans="1:8" ht="15.75" x14ac:dyDescent="0.25">
      <c r="A18" s="14"/>
      <c r="B18" s="15"/>
      <c r="C18" s="15"/>
      <c r="D18" s="15"/>
      <c r="E18" s="16"/>
      <c r="F18" s="16"/>
      <c r="G18" s="14"/>
      <c r="H18" s="14"/>
    </row>
    <row r="19" spans="1:8" ht="15.6" customHeight="1" x14ac:dyDescent="0.2">
      <c r="A19" s="11" t="s">
        <v>14</v>
      </c>
      <c r="B19" s="108"/>
      <c r="C19" s="108"/>
      <c r="D19" s="109" t="s">
        <v>40</v>
      </c>
      <c r="E19" s="110"/>
      <c r="F19" s="21" t="s">
        <v>42</v>
      </c>
      <c r="G19" s="23"/>
      <c r="H19" s="23"/>
    </row>
    <row r="20" spans="1:8" ht="15.75" x14ac:dyDescent="0.25">
      <c r="A20" s="14"/>
      <c r="B20" s="15"/>
      <c r="C20" s="15"/>
      <c r="D20" s="15"/>
      <c r="E20" s="16"/>
      <c r="F20" s="16"/>
      <c r="G20" s="14"/>
      <c r="H20" s="14"/>
    </row>
    <row r="21" spans="1:8" ht="27" customHeight="1" x14ac:dyDescent="0.2">
      <c r="A21" s="11" t="s">
        <v>41</v>
      </c>
      <c r="B21" s="111"/>
      <c r="C21" s="112"/>
      <c r="D21" s="25"/>
      <c r="E21" s="113"/>
      <c r="F21" s="113"/>
      <c r="G21" s="113"/>
      <c r="H21" s="26"/>
    </row>
    <row r="22" spans="1:8" ht="15" x14ac:dyDescent="0.2">
      <c r="A22" s="5"/>
      <c r="B22" s="27"/>
      <c r="C22" s="2"/>
      <c r="D22" s="2"/>
    </row>
    <row r="23" spans="1:8" ht="15" x14ac:dyDescent="0.2">
      <c r="A23" s="5"/>
      <c r="B23" s="27"/>
      <c r="C23" s="28"/>
      <c r="D23" s="28"/>
    </row>
    <row r="24" spans="1:8" ht="15" x14ac:dyDescent="0.2">
      <c r="A24" s="114"/>
      <c r="B24" s="115"/>
      <c r="C24" s="115"/>
      <c r="D24" s="115"/>
      <c r="E24" s="115"/>
      <c r="F24" s="115"/>
    </row>
    <row r="25" spans="1:8" ht="15.75" x14ac:dyDescent="0.2">
      <c r="A25" s="29" t="s">
        <v>15</v>
      </c>
      <c r="B25" s="30" t="s">
        <v>16</v>
      </c>
      <c r="C25" s="116" t="s">
        <v>17</v>
      </c>
      <c r="D25" s="117"/>
      <c r="E25" s="29" t="s">
        <v>18</v>
      </c>
      <c r="F25" s="31" t="s">
        <v>19</v>
      </c>
    </row>
    <row r="26" spans="1:8" ht="18" x14ac:dyDescent="0.25">
      <c r="A26" s="42">
        <v>6202082000</v>
      </c>
      <c r="B26" s="43">
        <v>2106020821</v>
      </c>
      <c r="C26" s="98" t="s">
        <v>20</v>
      </c>
      <c r="D26" s="98"/>
      <c r="E26" s="44">
        <v>1</v>
      </c>
      <c r="F26" s="42"/>
    </row>
    <row r="27" spans="1:8" ht="18" x14ac:dyDescent="0.25">
      <c r="A27" s="42">
        <v>6202074000</v>
      </c>
      <c r="B27" s="43">
        <v>2106020741</v>
      </c>
      <c r="C27" s="98" t="s">
        <v>23</v>
      </c>
      <c r="D27" s="98"/>
      <c r="E27" s="44">
        <v>1</v>
      </c>
      <c r="F27" s="42"/>
    </row>
    <row r="28" spans="1:8" ht="18" x14ac:dyDescent="0.25">
      <c r="A28" s="42">
        <v>6202080000</v>
      </c>
      <c r="B28" s="43">
        <v>210602801</v>
      </c>
      <c r="C28" s="105" t="s">
        <v>21</v>
      </c>
      <c r="D28" s="104"/>
      <c r="E28" s="44">
        <v>1</v>
      </c>
      <c r="F28" s="42"/>
    </row>
    <row r="29" spans="1:8" ht="18" x14ac:dyDescent="0.25">
      <c r="A29" s="42">
        <v>6202078000</v>
      </c>
      <c r="B29" s="43">
        <v>2106020781</v>
      </c>
      <c r="C29" s="98" t="s">
        <v>22</v>
      </c>
      <c r="D29" s="98"/>
      <c r="E29" s="44">
        <v>1</v>
      </c>
      <c r="F29" s="42"/>
    </row>
    <row r="30" spans="1:8" ht="20.100000000000001" customHeight="1" x14ac:dyDescent="0.25">
      <c r="A30" s="103"/>
      <c r="B30" s="103"/>
      <c r="C30" s="103"/>
      <c r="D30" s="103"/>
      <c r="E30" s="103"/>
      <c r="F30" s="104"/>
    </row>
    <row r="31" spans="1:8" ht="20.100000000000001" customHeight="1" x14ac:dyDescent="0.2">
      <c r="B31" s="37"/>
      <c r="C31" s="34"/>
      <c r="D31" s="34"/>
      <c r="E31" s="36"/>
    </row>
    <row r="32" spans="1:8" ht="20.100000000000001" customHeight="1" x14ac:dyDescent="0.25">
      <c r="B32" s="32"/>
    </row>
    <row r="33" spans="1:6" ht="20.100000000000001" customHeight="1" x14ac:dyDescent="0.2">
      <c r="A33" s="6" t="s">
        <v>28</v>
      </c>
      <c r="B33" s="33"/>
      <c r="C33" s="33"/>
      <c r="E33" s="34"/>
    </row>
    <row r="34" spans="1:6" ht="20.100000000000001" customHeight="1" x14ac:dyDescent="0.2">
      <c r="B34" s="36"/>
      <c r="C34" s="36"/>
      <c r="E34" s="34"/>
    </row>
    <row r="35" spans="1:6" ht="20.100000000000001" customHeight="1" x14ac:dyDescent="0.2">
      <c r="C35" s="36"/>
      <c r="E35" s="36"/>
    </row>
    <row r="36" spans="1:6" ht="20.100000000000001" customHeight="1" x14ac:dyDescent="0.2">
      <c r="A36" s="34" t="s">
        <v>29</v>
      </c>
      <c r="B36" s="35"/>
      <c r="C36" s="33"/>
      <c r="E36" s="36"/>
    </row>
    <row r="37" spans="1:6" ht="20.100000000000001" customHeight="1" x14ac:dyDescent="0.2">
      <c r="A37" s="34"/>
      <c r="C37" s="36"/>
      <c r="E37" s="36"/>
    </row>
    <row r="38" spans="1:6" ht="20.100000000000001" customHeight="1" x14ac:dyDescent="0.2">
      <c r="C38" s="36"/>
      <c r="E38" s="36"/>
    </row>
    <row r="39" spans="1:6" ht="20.100000000000001" customHeight="1" x14ac:dyDescent="0.25">
      <c r="A39" s="6" t="s">
        <v>30</v>
      </c>
      <c r="B39" s="35"/>
      <c r="C39" s="33"/>
      <c r="D39" s="14"/>
      <c r="E39" s="7"/>
    </row>
    <row r="40" spans="1:6" ht="20.100000000000001" customHeight="1" x14ac:dyDescent="0.2">
      <c r="B40" s="36"/>
      <c r="C40" s="36"/>
      <c r="E40" s="36"/>
      <c r="F40" s="36"/>
    </row>
    <row r="41" spans="1:6" ht="20.100000000000001" customHeight="1" x14ac:dyDescent="0.25">
      <c r="B41" s="36"/>
      <c r="C41" s="36"/>
      <c r="D41" s="14"/>
      <c r="E41" s="36"/>
      <c r="F41" s="36"/>
    </row>
    <row r="42" spans="1:6" ht="20.100000000000001" customHeight="1" x14ac:dyDescent="0.2">
      <c r="A42" s="6" t="s">
        <v>31</v>
      </c>
      <c r="B42" s="35"/>
      <c r="C42" s="33"/>
      <c r="E42" s="36"/>
      <c r="F42" s="36"/>
    </row>
    <row r="43" spans="1:6" ht="20.100000000000001" customHeight="1" x14ac:dyDescent="0.2">
      <c r="B43" s="36"/>
      <c r="C43" s="36"/>
      <c r="E43" s="36"/>
      <c r="F43" s="36"/>
    </row>
  </sheetData>
  <mergeCells count="23">
    <mergeCell ref="C29:D29"/>
    <mergeCell ref="A30:F30"/>
    <mergeCell ref="C28:D28"/>
    <mergeCell ref="B13:C13"/>
    <mergeCell ref="D13:E13"/>
    <mergeCell ref="B15:C15"/>
    <mergeCell ref="D15:E15"/>
    <mergeCell ref="B17:C17"/>
    <mergeCell ref="B19:C19"/>
    <mergeCell ref="D19:E19"/>
    <mergeCell ref="B21:C21"/>
    <mergeCell ref="E21:G21"/>
    <mergeCell ref="A24:F24"/>
    <mergeCell ref="C25:D25"/>
    <mergeCell ref="C26:D26"/>
    <mergeCell ref="B11:C11"/>
    <mergeCell ref="D11:E11"/>
    <mergeCell ref="C27:D27"/>
    <mergeCell ref="A4:H4"/>
    <mergeCell ref="A5:H5"/>
    <mergeCell ref="A6:H6"/>
    <mergeCell ref="B9:C9"/>
    <mergeCell ref="D9:E9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3A5B-9666-4DCF-AA05-D7DEC73D273B}">
  <dimension ref="A1:M61"/>
  <sheetViews>
    <sheetView tabSelected="1" view="pageBreakPreview" zoomScale="60" zoomScaleNormal="100" workbookViewId="0">
      <selection activeCell="B34" sqref="B34:B37"/>
    </sheetView>
  </sheetViews>
  <sheetFormatPr baseColWidth="10" defaultColWidth="8.42578125" defaultRowHeight="20.100000000000001" customHeight="1" x14ac:dyDescent="0.2"/>
  <cols>
    <col min="1" max="1" width="28.5703125" style="6" customWidth="1"/>
    <col min="2" max="2" width="19" style="6" bestFit="1" customWidth="1"/>
    <col min="3" max="3" width="37.5703125" style="6" bestFit="1" customWidth="1"/>
    <col min="4" max="4" width="13.7109375" style="6" customWidth="1"/>
    <col min="5" max="5" width="16.140625" style="6" customWidth="1"/>
    <col min="6" max="6" width="19.28515625" style="6" bestFit="1" customWidth="1"/>
    <col min="7" max="16384" width="8.42578125" style="6"/>
  </cols>
  <sheetData>
    <row r="1" spans="1:6" ht="15" x14ac:dyDescent="0.2">
      <c r="A1" s="1"/>
      <c r="B1" s="2"/>
      <c r="C1" s="2"/>
      <c r="D1" s="3"/>
      <c r="E1" s="4"/>
      <c r="F1" s="4"/>
    </row>
    <row r="2" spans="1:6" ht="15.75" x14ac:dyDescent="0.25">
      <c r="A2" s="7"/>
      <c r="B2" s="8"/>
      <c r="C2" s="8"/>
      <c r="D2" s="8"/>
      <c r="E2" s="9"/>
      <c r="F2" s="9"/>
    </row>
    <row r="3" spans="1:6" ht="15.75" x14ac:dyDescent="0.25">
      <c r="A3" s="7"/>
      <c r="B3" s="8"/>
      <c r="C3" s="8"/>
      <c r="D3" s="8"/>
      <c r="E3" s="9"/>
      <c r="F3" s="9"/>
    </row>
    <row r="4" spans="1:6" ht="18" x14ac:dyDescent="0.25">
      <c r="A4" s="99" t="s">
        <v>0</v>
      </c>
      <c r="B4" s="99"/>
      <c r="C4" s="99"/>
      <c r="D4" s="99"/>
      <c r="E4" s="99"/>
      <c r="F4" s="99"/>
    </row>
    <row r="5" spans="1:6" ht="18" x14ac:dyDescent="0.25">
      <c r="A5" s="99" t="s">
        <v>1</v>
      </c>
      <c r="B5" s="99"/>
      <c r="C5" s="99"/>
      <c r="D5" s="99"/>
      <c r="E5" s="99"/>
      <c r="F5" s="99"/>
    </row>
    <row r="6" spans="1:6" ht="18" x14ac:dyDescent="0.25">
      <c r="A6" s="99" t="s">
        <v>2</v>
      </c>
      <c r="B6" s="99"/>
      <c r="C6" s="99"/>
      <c r="D6" s="99"/>
      <c r="E6" s="99"/>
      <c r="F6" s="99"/>
    </row>
    <row r="7" spans="1:6" ht="15.75" x14ac:dyDescent="0.25">
      <c r="A7" s="7"/>
      <c r="B7" s="8"/>
      <c r="C7" s="8"/>
      <c r="D7" s="8"/>
      <c r="E7" s="9"/>
      <c r="F7" s="9"/>
    </row>
    <row r="8" spans="1:6" ht="15.75" x14ac:dyDescent="0.25">
      <c r="A8" s="7"/>
      <c r="B8" s="8"/>
      <c r="C8" s="8"/>
      <c r="D8" s="7"/>
      <c r="E8" s="8"/>
      <c r="F8" s="8"/>
    </row>
    <row r="9" spans="1:6" ht="15.75" x14ac:dyDescent="0.2">
      <c r="A9" s="11" t="s">
        <v>3</v>
      </c>
      <c r="B9" s="100">
        <v>44836</v>
      </c>
      <c r="C9" s="101"/>
      <c r="D9" s="102" t="s">
        <v>4</v>
      </c>
      <c r="E9" s="102"/>
      <c r="F9" s="12" t="s">
        <v>215</v>
      </c>
    </row>
    <row r="10" spans="1:6" ht="15.75" x14ac:dyDescent="0.25">
      <c r="A10" s="14"/>
      <c r="B10" s="15"/>
      <c r="C10" s="15"/>
      <c r="D10" s="15"/>
      <c r="E10" s="16"/>
      <c r="F10" s="16"/>
    </row>
    <row r="11" spans="1:6" ht="15.75" customHeight="1" x14ac:dyDescent="0.2">
      <c r="A11" s="11" t="s">
        <v>5</v>
      </c>
      <c r="B11" s="93" t="s">
        <v>216</v>
      </c>
      <c r="C11" s="93"/>
      <c r="D11" s="118" t="s">
        <v>7</v>
      </c>
      <c r="E11" s="119"/>
      <c r="F11" s="94"/>
    </row>
    <row r="12" spans="1:6" ht="15.75" x14ac:dyDescent="0.25">
      <c r="A12" s="14"/>
      <c r="B12" s="15"/>
      <c r="C12" s="15"/>
      <c r="D12" s="15"/>
      <c r="E12" s="15"/>
      <c r="F12" s="15"/>
    </row>
    <row r="13" spans="1:6" ht="38.25" customHeight="1" x14ac:dyDescent="0.2">
      <c r="A13" s="11" t="s">
        <v>8</v>
      </c>
      <c r="B13" s="93"/>
      <c r="C13" s="93"/>
      <c r="D13" s="118" t="s">
        <v>9</v>
      </c>
      <c r="E13" s="119"/>
      <c r="F13" s="19" t="s">
        <v>10</v>
      </c>
    </row>
    <row r="14" spans="1:6" ht="15.75" x14ac:dyDescent="0.25">
      <c r="A14" s="14"/>
      <c r="B14" s="15"/>
      <c r="C14" s="15"/>
      <c r="D14" s="15"/>
      <c r="E14" s="15"/>
      <c r="F14" s="15"/>
    </row>
    <row r="15" spans="1:6" ht="15.75" x14ac:dyDescent="0.2">
      <c r="A15" s="11" t="s">
        <v>11</v>
      </c>
      <c r="B15" s="100">
        <v>44837</v>
      </c>
      <c r="C15" s="101"/>
      <c r="D15" s="97" t="s">
        <v>12</v>
      </c>
      <c r="E15" s="97"/>
      <c r="F15" s="21"/>
    </row>
    <row r="16" spans="1:6" ht="15.75" x14ac:dyDescent="0.25">
      <c r="A16" s="14"/>
      <c r="B16" s="15"/>
      <c r="C16" s="15"/>
      <c r="D16" s="15"/>
      <c r="E16" s="16"/>
      <c r="F16" s="16"/>
    </row>
    <row r="17" spans="1:13" ht="15.75" x14ac:dyDescent="0.2">
      <c r="A17" s="11" t="s">
        <v>13</v>
      </c>
      <c r="B17" s="108" t="s">
        <v>217</v>
      </c>
      <c r="C17" s="108"/>
      <c r="D17" s="23"/>
      <c r="E17" s="24"/>
      <c r="F17" s="24"/>
    </row>
    <row r="18" spans="1:13" ht="15.75" x14ac:dyDescent="0.25">
      <c r="A18" s="14"/>
      <c r="B18" s="15"/>
      <c r="C18" s="15"/>
      <c r="D18" s="15"/>
      <c r="E18" s="16"/>
      <c r="F18" s="16"/>
    </row>
    <row r="19" spans="1:13" ht="15.6" customHeight="1" x14ac:dyDescent="0.2">
      <c r="A19" s="11" t="s">
        <v>14</v>
      </c>
      <c r="B19" s="108"/>
      <c r="C19" s="108"/>
      <c r="D19" s="109" t="s">
        <v>40</v>
      </c>
      <c r="E19" s="110"/>
      <c r="F19" s="21"/>
    </row>
    <row r="20" spans="1:13" ht="15.75" x14ac:dyDescent="0.25">
      <c r="A20" s="14"/>
      <c r="B20" s="15"/>
      <c r="C20" s="15"/>
      <c r="D20" s="15"/>
      <c r="E20" s="16"/>
      <c r="F20" s="16"/>
    </row>
    <row r="21" spans="1:13" ht="27" customHeight="1" x14ac:dyDescent="0.2">
      <c r="A21" s="11" t="s">
        <v>41</v>
      </c>
      <c r="B21" s="111"/>
      <c r="C21" s="112"/>
      <c r="D21" s="25"/>
      <c r="E21" s="113"/>
      <c r="F21" s="113"/>
    </row>
    <row r="22" spans="1:13" ht="15" x14ac:dyDescent="0.2">
      <c r="A22" s="5"/>
      <c r="B22" s="27"/>
      <c r="C22" s="2"/>
      <c r="D22" s="2"/>
    </row>
    <row r="23" spans="1:13" ht="15" x14ac:dyDescent="0.2">
      <c r="A23" s="5"/>
      <c r="B23" s="27"/>
      <c r="C23" s="28"/>
      <c r="D23" s="28"/>
    </row>
    <row r="24" spans="1:13" ht="15.75" x14ac:dyDescent="0.2">
      <c r="A24" s="29" t="s">
        <v>15</v>
      </c>
      <c r="B24" s="30" t="s">
        <v>16</v>
      </c>
      <c r="C24" s="116" t="s">
        <v>17</v>
      </c>
      <c r="D24" s="117"/>
      <c r="E24" s="29" t="s">
        <v>18</v>
      </c>
      <c r="F24" s="31" t="s">
        <v>19</v>
      </c>
    </row>
    <row r="25" spans="1:13" ht="18" x14ac:dyDescent="0.25">
      <c r="A25" s="42">
        <v>6202082000</v>
      </c>
      <c r="B25" s="43">
        <v>2106020821</v>
      </c>
      <c r="C25" s="98" t="s">
        <v>20</v>
      </c>
      <c r="D25" s="98"/>
      <c r="E25" s="44">
        <v>1</v>
      </c>
      <c r="F25" s="42"/>
    </row>
    <row r="26" spans="1:13" ht="18" x14ac:dyDescent="0.25">
      <c r="A26" s="42">
        <v>6202074000</v>
      </c>
      <c r="B26" s="43">
        <v>2106020741</v>
      </c>
      <c r="C26" s="98" t="s">
        <v>23</v>
      </c>
      <c r="D26" s="98"/>
      <c r="E26" s="44">
        <v>1</v>
      </c>
      <c r="F26" s="42"/>
      <c r="M26" s="36"/>
    </row>
    <row r="27" spans="1:13" ht="18" x14ac:dyDescent="0.25">
      <c r="A27" s="42">
        <v>6202080000</v>
      </c>
      <c r="B27" s="43">
        <v>210602801</v>
      </c>
      <c r="C27" s="105" t="s">
        <v>21</v>
      </c>
      <c r="D27" s="104"/>
      <c r="E27" s="44">
        <v>1</v>
      </c>
      <c r="F27" s="42"/>
    </row>
    <row r="28" spans="1:13" ht="18" x14ac:dyDescent="0.25">
      <c r="A28" s="42">
        <v>6202078000</v>
      </c>
      <c r="B28" s="43">
        <v>2106020781</v>
      </c>
      <c r="C28" s="98" t="s">
        <v>22</v>
      </c>
      <c r="D28" s="98"/>
      <c r="E28" s="44">
        <v>1</v>
      </c>
      <c r="F28" s="42"/>
    </row>
    <row r="29" spans="1:13" ht="18" x14ac:dyDescent="0.25">
      <c r="A29" s="50"/>
      <c r="B29" s="51"/>
      <c r="C29" s="48"/>
      <c r="D29" s="48"/>
      <c r="E29" s="48"/>
      <c r="F29" s="52"/>
    </row>
    <row r="30" spans="1:13" ht="18" x14ac:dyDescent="0.25">
      <c r="A30" s="50"/>
      <c r="B30" s="51"/>
      <c r="C30" s="48"/>
      <c r="D30" s="48"/>
      <c r="E30" s="48"/>
      <c r="F30" s="52"/>
    </row>
    <row r="31" spans="1:13" ht="18" x14ac:dyDescent="0.25">
      <c r="A31" s="50"/>
      <c r="B31" s="51"/>
      <c r="C31" s="48"/>
      <c r="D31" s="48"/>
      <c r="E31" s="48"/>
      <c r="F31" s="52"/>
    </row>
    <row r="32" spans="1:13" ht="20.100000000000001" customHeight="1" x14ac:dyDescent="0.25">
      <c r="A32" s="45"/>
      <c r="B32" s="122" t="s">
        <v>24</v>
      </c>
      <c r="C32" s="123"/>
      <c r="D32" s="123"/>
      <c r="E32" s="123"/>
      <c r="F32" s="45"/>
    </row>
    <row r="33" spans="1:6" ht="20.100000000000001" customHeight="1" x14ac:dyDescent="0.25">
      <c r="A33" s="45"/>
      <c r="B33" s="46" t="s">
        <v>25</v>
      </c>
      <c r="C33" s="124" t="s">
        <v>17</v>
      </c>
      <c r="D33" s="124"/>
      <c r="E33" s="46" t="s">
        <v>18</v>
      </c>
      <c r="F33" s="45"/>
    </row>
    <row r="34" spans="1:6" ht="18" x14ac:dyDescent="0.25">
      <c r="A34" s="45"/>
      <c r="B34" s="44">
        <v>6</v>
      </c>
      <c r="C34" s="120" t="s">
        <v>218</v>
      </c>
      <c r="D34" s="120"/>
      <c r="E34" s="44">
        <v>1</v>
      </c>
      <c r="F34" s="45"/>
    </row>
    <row r="35" spans="1:6" ht="18" x14ac:dyDescent="0.25">
      <c r="A35" s="45"/>
      <c r="B35" s="44">
        <v>6</v>
      </c>
      <c r="C35" s="120" t="s">
        <v>26</v>
      </c>
      <c r="D35" s="120"/>
      <c r="E35" s="44">
        <v>1</v>
      </c>
      <c r="F35" s="45"/>
    </row>
    <row r="36" spans="1:6" ht="18" x14ac:dyDescent="0.25">
      <c r="A36" s="45"/>
      <c r="B36" s="44">
        <v>6</v>
      </c>
      <c r="C36" s="120" t="s">
        <v>38</v>
      </c>
      <c r="D36" s="120"/>
      <c r="E36" s="44">
        <v>1</v>
      </c>
      <c r="F36" s="45"/>
    </row>
    <row r="37" spans="1:6" ht="18" x14ac:dyDescent="0.25">
      <c r="A37" s="45"/>
      <c r="B37" s="44">
        <v>6</v>
      </c>
      <c r="C37" s="120" t="s">
        <v>27</v>
      </c>
      <c r="D37" s="120"/>
      <c r="E37" s="44">
        <v>1</v>
      </c>
      <c r="F37" s="45"/>
    </row>
    <row r="38" spans="1:6" ht="15" x14ac:dyDescent="0.2">
      <c r="B38" s="37"/>
      <c r="C38" s="34"/>
      <c r="D38" s="34"/>
      <c r="E38" s="36"/>
    </row>
    <row r="39" spans="1:6" ht="15" x14ac:dyDescent="0.2">
      <c r="B39" s="37"/>
      <c r="C39" s="34"/>
      <c r="D39" s="34"/>
      <c r="E39" s="36"/>
    </row>
    <row r="40" spans="1:6" ht="20.100000000000001" customHeight="1" x14ac:dyDescent="0.25">
      <c r="A40" s="41" t="s">
        <v>32</v>
      </c>
      <c r="B40" s="39"/>
      <c r="C40" s="40"/>
      <c r="D40" s="40"/>
      <c r="E40" s="40"/>
      <c r="F40" s="40"/>
    </row>
    <row r="41" spans="1:6" ht="20.100000000000001" customHeight="1" x14ac:dyDescent="0.25">
      <c r="A41" s="38"/>
      <c r="B41" s="39"/>
      <c r="C41" s="39"/>
      <c r="D41" s="40"/>
      <c r="E41" s="40"/>
      <c r="F41" s="40"/>
    </row>
    <row r="42" spans="1:6" ht="20.100000000000001" customHeight="1" x14ac:dyDescent="0.2">
      <c r="A42" s="121" t="s">
        <v>33</v>
      </c>
      <c r="B42" s="121"/>
      <c r="C42" s="121"/>
      <c r="D42" s="121"/>
      <c r="E42" s="121"/>
      <c r="F42" s="121"/>
    </row>
    <row r="43" spans="1:6" ht="20.100000000000001" customHeight="1" x14ac:dyDescent="0.2">
      <c r="A43" s="121"/>
      <c r="B43" s="121"/>
      <c r="C43" s="121"/>
      <c r="D43" s="121"/>
      <c r="E43" s="121"/>
      <c r="F43" s="121"/>
    </row>
    <row r="44" spans="1:6" ht="20.100000000000001" customHeight="1" x14ac:dyDescent="0.25">
      <c r="A44" s="38"/>
      <c r="B44" s="39"/>
      <c r="C44" s="39"/>
      <c r="D44" s="40"/>
      <c r="E44" s="40"/>
      <c r="F44" s="40"/>
    </row>
    <row r="45" spans="1:6" ht="20.100000000000001" customHeight="1" x14ac:dyDescent="0.25">
      <c r="A45" s="41" t="s">
        <v>34</v>
      </c>
      <c r="B45" s="39"/>
      <c r="C45" s="39"/>
      <c r="D45" s="40"/>
      <c r="E45" s="40"/>
      <c r="F45" s="40"/>
    </row>
    <row r="46" spans="1:6" ht="20.100000000000001" customHeight="1" x14ac:dyDescent="0.25">
      <c r="A46" s="38" t="s">
        <v>35</v>
      </c>
      <c r="B46" s="39"/>
      <c r="C46" s="39"/>
      <c r="D46" s="40"/>
      <c r="E46" s="40"/>
      <c r="F46" s="40"/>
    </row>
    <row r="47" spans="1:6" ht="20.100000000000001" customHeight="1" x14ac:dyDescent="0.25">
      <c r="A47" s="38" t="s">
        <v>36</v>
      </c>
      <c r="B47" s="39"/>
      <c r="C47" s="39"/>
      <c r="D47" s="40"/>
      <c r="E47" s="40"/>
      <c r="F47" s="40"/>
    </row>
    <row r="48" spans="1:6" ht="20.100000000000001" customHeight="1" x14ac:dyDescent="0.25">
      <c r="A48" s="38" t="s">
        <v>37</v>
      </c>
      <c r="B48" s="39"/>
      <c r="C48" s="39"/>
      <c r="D48" s="40"/>
      <c r="E48" s="40"/>
      <c r="F48" s="40"/>
    </row>
    <row r="49" spans="1:6" ht="20.100000000000001" customHeight="1" x14ac:dyDescent="0.2">
      <c r="B49" s="37"/>
      <c r="C49" s="34"/>
      <c r="D49" s="34"/>
      <c r="E49" s="36"/>
    </row>
    <row r="50" spans="1:6" ht="20.100000000000001" customHeight="1" x14ac:dyDescent="0.25">
      <c r="B50" s="32"/>
    </row>
    <row r="51" spans="1:6" ht="20.100000000000001" customHeight="1" x14ac:dyDescent="0.2">
      <c r="A51" s="6" t="s">
        <v>28</v>
      </c>
      <c r="B51" s="33"/>
      <c r="C51" s="33"/>
      <c r="E51" s="34"/>
    </row>
    <row r="52" spans="1:6" ht="20.100000000000001" customHeight="1" x14ac:dyDescent="0.2">
      <c r="B52" s="36"/>
      <c r="C52" s="36"/>
      <c r="E52" s="34"/>
    </row>
    <row r="53" spans="1:6" ht="20.100000000000001" customHeight="1" x14ac:dyDescent="0.2">
      <c r="C53" s="36"/>
      <c r="E53" s="36"/>
    </row>
    <row r="54" spans="1:6" ht="20.100000000000001" customHeight="1" x14ac:dyDescent="0.2">
      <c r="A54" s="34" t="s">
        <v>29</v>
      </c>
      <c r="B54" s="35"/>
      <c r="C54" s="33"/>
      <c r="E54" s="36"/>
    </row>
    <row r="55" spans="1:6" ht="20.100000000000001" customHeight="1" x14ac:dyDescent="0.2">
      <c r="A55" s="34"/>
      <c r="C55" s="36"/>
      <c r="E55" s="36"/>
    </row>
    <row r="56" spans="1:6" ht="20.100000000000001" customHeight="1" x14ac:dyDescent="0.2">
      <c r="C56" s="36"/>
      <c r="E56" s="36"/>
    </row>
    <row r="57" spans="1:6" ht="20.100000000000001" customHeight="1" x14ac:dyDescent="0.25">
      <c r="A57" s="6" t="s">
        <v>30</v>
      </c>
      <c r="B57" s="35"/>
      <c r="C57" s="33"/>
      <c r="D57" s="14"/>
      <c r="E57" s="7"/>
    </row>
    <row r="58" spans="1:6" ht="20.100000000000001" customHeight="1" x14ac:dyDescent="0.2">
      <c r="B58" s="36"/>
      <c r="C58" s="36"/>
      <c r="E58" s="36"/>
      <c r="F58" s="36"/>
    </row>
    <row r="59" spans="1:6" ht="20.100000000000001" customHeight="1" x14ac:dyDescent="0.25">
      <c r="B59" s="36"/>
      <c r="C59" s="36"/>
      <c r="D59" s="14"/>
      <c r="E59" s="36"/>
      <c r="F59" s="36"/>
    </row>
    <row r="60" spans="1:6" ht="20.100000000000001" customHeight="1" x14ac:dyDescent="0.2">
      <c r="A60" s="6" t="s">
        <v>31</v>
      </c>
      <c r="B60" s="35"/>
      <c r="C60" s="33"/>
      <c r="E60" s="36"/>
      <c r="F60" s="36"/>
    </row>
    <row r="61" spans="1:6" ht="20.100000000000001" customHeight="1" x14ac:dyDescent="0.2">
      <c r="B61" s="36"/>
      <c r="C61" s="36"/>
      <c r="E61" s="36"/>
      <c r="F61" s="36"/>
    </row>
  </sheetData>
  <mergeCells count="26">
    <mergeCell ref="C35:D35"/>
    <mergeCell ref="C36:D36"/>
    <mergeCell ref="C37:D37"/>
    <mergeCell ref="A42:F43"/>
    <mergeCell ref="C27:D27"/>
    <mergeCell ref="C28:D28"/>
    <mergeCell ref="B32:E32"/>
    <mergeCell ref="C33:D33"/>
    <mergeCell ref="C34:D34"/>
    <mergeCell ref="C26:D26"/>
    <mergeCell ref="D13:E13"/>
    <mergeCell ref="B15:C15"/>
    <mergeCell ref="D15:E15"/>
    <mergeCell ref="B17:C17"/>
    <mergeCell ref="B19:C19"/>
    <mergeCell ref="D19:E19"/>
    <mergeCell ref="B21:C21"/>
    <mergeCell ref="E21:F21"/>
    <mergeCell ref="C24:D24"/>
    <mergeCell ref="C25:D25"/>
    <mergeCell ref="D11:E11"/>
    <mergeCell ref="A4:F4"/>
    <mergeCell ref="A5:F5"/>
    <mergeCell ref="A6:F6"/>
    <mergeCell ref="B9:C9"/>
    <mergeCell ref="D9:E9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9F0B-0CC3-4224-9948-CD39A5E9FAE7}">
  <dimension ref="A1:O343"/>
  <sheetViews>
    <sheetView view="pageBreakPreview" topLeftCell="A12" zoomScale="60" zoomScaleNormal="100" workbookViewId="0">
      <selection activeCell="F17" sqref="F17"/>
    </sheetView>
  </sheetViews>
  <sheetFormatPr baseColWidth="10" defaultColWidth="8.42578125" defaultRowHeight="20.100000000000001" customHeight="1" x14ac:dyDescent="0.2"/>
  <cols>
    <col min="1" max="1" width="19.42578125" style="6" customWidth="1"/>
    <col min="2" max="2" width="19.140625" style="6" customWidth="1"/>
    <col min="3" max="3" width="67.85546875" style="6" customWidth="1"/>
    <col min="4" max="4" width="21.5703125" style="81" customWidth="1"/>
    <col min="5" max="5" width="13.42578125" style="81" customWidth="1"/>
    <col min="6" max="6" width="15.7109375" style="6" customWidth="1"/>
    <col min="7" max="7" width="17.28515625" style="6" customWidth="1"/>
    <col min="8" max="16384" width="8.42578125" style="6"/>
  </cols>
  <sheetData>
    <row r="1" spans="1:15" customFormat="1" ht="24" customHeight="1" x14ac:dyDescent="0.25">
      <c r="B1" s="56"/>
      <c r="C1" s="56"/>
      <c r="D1" s="57"/>
      <c r="E1" s="57"/>
      <c r="F1" s="57"/>
      <c r="G1" s="57"/>
      <c r="H1" s="57"/>
      <c r="I1" s="57"/>
      <c r="J1" s="57"/>
      <c r="K1" s="58"/>
      <c r="L1" s="59"/>
    </row>
    <row r="2" spans="1:15" customFormat="1" ht="18" x14ac:dyDescent="0.25">
      <c r="A2" s="99" t="s">
        <v>0</v>
      </c>
      <c r="B2" s="99"/>
      <c r="C2" s="99"/>
      <c r="D2" s="99"/>
      <c r="E2" s="99"/>
      <c r="F2" s="99"/>
      <c r="G2" s="99"/>
      <c r="H2" s="57"/>
      <c r="I2" s="57"/>
      <c r="J2" s="57"/>
      <c r="K2" s="58"/>
      <c r="L2" s="59"/>
    </row>
    <row r="3" spans="1:15" customFormat="1" ht="23.25" x14ac:dyDescent="0.35">
      <c r="A3" s="99" t="s">
        <v>1</v>
      </c>
      <c r="B3" s="99"/>
      <c r="C3" s="99"/>
      <c r="D3" s="99"/>
      <c r="E3" s="99"/>
      <c r="F3" s="99"/>
      <c r="G3" s="99"/>
      <c r="H3" s="60"/>
      <c r="I3" s="60"/>
      <c r="J3" s="60"/>
      <c r="K3" s="60"/>
      <c r="L3" s="60"/>
    </row>
    <row r="4" spans="1:15" customFormat="1" ht="23.25" x14ac:dyDescent="0.35">
      <c r="A4" s="126" t="s">
        <v>2</v>
      </c>
      <c r="B4" s="126"/>
      <c r="C4" s="126"/>
      <c r="D4" s="126"/>
      <c r="E4" s="126"/>
      <c r="F4" s="126"/>
      <c r="G4" s="126"/>
      <c r="H4" s="60"/>
      <c r="I4" s="60"/>
      <c r="J4" s="60"/>
      <c r="K4" s="60"/>
      <c r="L4" s="60"/>
      <c r="M4" s="5"/>
      <c r="N4" s="6"/>
      <c r="O4" s="6"/>
    </row>
    <row r="5" spans="1:15" ht="15" x14ac:dyDescent="0.2">
      <c r="D5" s="6"/>
      <c r="E5" s="6"/>
    </row>
    <row r="6" spans="1:15" ht="20.100000000000001" customHeight="1" x14ac:dyDescent="0.2">
      <c r="D6" s="6"/>
      <c r="E6" s="6"/>
    </row>
    <row r="7" spans="1:15" s="5" customFormat="1" ht="20.100000000000001" customHeight="1" x14ac:dyDescent="0.2">
      <c r="A7" s="61" t="s">
        <v>3</v>
      </c>
      <c r="B7" s="61"/>
      <c r="C7" s="62">
        <f ca="1">NOW()</f>
        <v>44837.383588078701</v>
      </c>
      <c r="D7" s="61" t="s">
        <v>4</v>
      </c>
      <c r="E7" s="63" t="s">
        <v>211</v>
      </c>
      <c r="F7" s="64"/>
      <c r="G7" s="25"/>
      <c r="N7" s="65"/>
      <c r="O7" s="65"/>
    </row>
    <row r="8" spans="1:15" s="5" customFormat="1" ht="20.100000000000001" customHeight="1" x14ac:dyDescent="0.25">
      <c r="A8" s="15"/>
      <c r="B8" s="15"/>
      <c r="C8" s="15"/>
      <c r="D8" s="15"/>
      <c r="E8" s="15"/>
      <c r="F8" s="15"/>
      <c r="G8" s="6"/>
      <c r="N8" s="65"/>
      <c r="O8" s="65"/>
    </row>
    <row r="9" spans="1:15" s="5" customFormat="1" ht="20.100000000000001" customHeight="1" x14ac:dyDescent="0.2">
      <c r="A9" s="61" t="s">
        <v>5</v>
      </c>
      <c r="B9" s="61"/>
      <c r="C9" s="93" t="s">
        <v>212</v>
      </c>
      <c r="D9" s="66" t="s">
        <v>7</v>
      </c>
      <c r="E9" s="128" t="s">
        <v>214</v>
      </c>
      <c r="F9" s="128"/>
      <c r="G9" s="128"/>
      <c r="N9" s="65"/>
      <c r="O9" s="65"/>
    </row>
    <row r="10" spans="1:15" s="5" customFormat="1" ht="20.100000000000001" customHeight="1" x14ac:dyDescent="0.25">
      <c r="A10" s="15"/>
      <c r="B10" s="15"/>
      <c r="C10" s="15"/>
      <c r="D10" s="15"/>
      <c r="E10" s="15"/>
      <c r="F10" s="15"/>
      <c r="G10" s="6"/>
      <c r="N10" s="65"/>
      <c r="O10" s="65"/>
    </row>
    <row r="11" spans="1:15" s="5" customFormat="1" ht="25.15" customHeight="1" x14ac:dyDescent="0.2">
      <c r="A11" s="61" t="s">
        <v>8</v>
      </c>
      <c r="B11" s="61"/>
      <c r="C11" s="93" t="s">
        <v>213</v>
      </c>
      <c r="D11" s="66" t="s">
        <v>9</v>
      </c>
      <c r="E11" s="19" t="s">
        <v>10</v>
      </c>
      <c r="F11" s="20"/>
      <c r="G11" s="23"/>
      <c r="N11" s="65"/>
      <c r="O11" s="65"/>
    </row>
    <row r="12" spans="1:15" s="5" customFormat="1" ht="20.100000000000001" customHeight="1" x14ac:dyDescent="0.25">
      <c r="A12" s="15"/>
      <c r="B12" s="15"/>
      <c r="C12" s="15"/>
      <c r="D12" s="15"/>
      <c r="E12" s="15"/>
      <c r="F12" s="15"/>
      <c r="G12" s="6"/>
      <c r="N12" s="67"/>
      <c r="O12" s="67"/>
    </row>
    <row r="13" spans="1:15" s="5" customFormat="1" ht="20.100000000000001" customHeight="1" x14ac:dyDescent="0.2">
      <c r="A13" s="61" t="s">
        <v>11</v>
      </c>
      <c r="B13" s="61"/>
      <c r="C13" s="68">
        <v>44830</v>
      </c>
      <c r="D13" s="66" t="s">
        <v>12</v>
      </c>
      <c r="E13" s="69" t="s">
        <v>66</v>
      </c>
      <c r="F13" s="22"/>
      <c r="G13" s="70"/>
      <c r="N13" s="67"/>
      <c r="O13" s="67"/>
    </row>
    <row r="14" spans="1:15" s="5" customFormat="1" ht="20.100000000000001" customHeight="1" x14ac:dyDescent="0.25">
      <c r="A14" s="15"/>
      <c r="B14" s="15"/>
      <c r="C14" s="15"/>
      <c r="D14" s="15"/>
      <c r="E14" s="15"/>
      <c r="F14" s="15"/>
      <c r="G14" s="14"/>
      <c r="N14" s="71"/>
      <c r="O14" s="71"/>
    </row>
    <row r="15" spans="1:15" s="5" customFormat="1" ht="20.100000000000001" customHeight="1" x14ac:dyDescent="0.2">
      <c r="A15" s="61" t="s">
        <v>13</v>
      </c>
      <c r="B15" s="61"/>
      <c r="C15" s="72" t="s">
        <v>67</v>
      </c>
      <c r="D15" s="23"/>
      <c r="E15" s="20"/>
      <c r="F15" s="20"/>
      <c r="G15" s="23"/>
      <c r="N15" s="71"/>
      <c r="O15" s="71"/>
    </row>
    <row r="16" spans="1:15" s="5" customFormat="1" ht="20.100000000000001" customHeight="1" x14ac:dyDescent="0.25">
      <c r="A16" s="15"/>
      <c r="B16" s="15"/>
      <c r="C16" s="15"/>
      <c r="D16" s="15"/>
      <c r="E16" s="15"/>
      <c r="F16" s="15"/>
      <c r="G16" s="14"/>
      <c r="N16" s="71"/>
      <c r="O16" s="71"/>
    </row>
    <row r="17" spans="1:15" s="5" customFormat="1" ht="20.100000000000001" customHeight="1" x14ac:dyDescent="0.2">
      <c r="A17" s="61" t="s">
        <v>14</v>
      </c>
      <c r="B17" s="61"/>
      <c r="C17" s="108" t="s">
        <v>65</v>
      </c>
      <c r="D17" s="108"/>
      <c r="E17" s="17"/>
      <c r="F17" s="20"/>
      <c r="G17" s="23"/>
      <c r="N17" s="71"/>
      <c r="O17" s="71"/>
    </row>
    <row r="18" spans="1:15" s="5" customFormat="1" ht="20.100000000000001" customHeight="1" x14ac:dyDescent="0.25">
      <c r="A18" s="15"/>
      <c r="B18" s="15"/>
      <c r="C18" s="15"/>
      <c r="D18" s="15"/>
      <c r="E18" s="15"/>
      <c r="F18" s="15"/>
      <c r="G18" s="14"/>
      <c r="N18" s="73"/>
      <c r="O18" s="73"/>
    </row>
    <row r="19" spans="1:15" s="5" customFormat="1" ht="20.100000000000001" customHeight="1" x14ac:dyDescent="0.2">
      <c r="A19" s="61" t="s">
        <v>48</v>
      </c>
      <c r="B19" s="61"/>
      <c r="C19" s="74"/>
      <c r="D19" s="25"/>
      <c r="E19" s="75"/>
      <c r="F19" s="75"/>
      <c r="G19" s="47"/>
      <c r="N19" s="73"/>
      <c r="O19" s="73"/>
    </row>
    <row r="20" spans="1:15" s="5" customFormat="1" ht="20.100000000000001" customHeight="1" x14ac:dyDescent="0.2">
      <c r="A20" s="36"/>
      <c r="B20" s="36"/>
      <c r="C20" s="6"/>
      <c r="D20" s="6"/>
      <c r="E20" s="6"/>
      <c r="F20" s="6"/>
      <c r="G20" s="6"/>
      <c r="N20" s="73"/>
      <c r="O20" s="73"/>
    </row>
    <row r="21" spans="1:15" s="5" customFormat="1" ht="20.100000000000001" customHeight="1" x14ac:dyDescent="0.2">
      <c r="A21" s="76"/>
      <c r="B21" s="76"/>
      <c r="C21" s="76"/>
      <c r="D21" s="76"/>
      <c r="E21" s="76"/>
      <c r="F21" s="76"/>
      <c r="G21" s="76"/>
      <c r="N21" s="73"/>
      <c r="O21" s="73"/>
    </row>
    <row r="22" spans="1:15" s="5" customFormat="1" ht="30" customHeight="1" x14ac:dyDescent="0.2">
      <c r="A22" s="29" t="s">
        <v>15</v>
      </c>
      <c r="B22" s="29" t="s">
        <v>49</v>
      </c>
      <c r="C22" s="29" t="s">
        <v>17</v>
      </c>
      <c r="D22" s="29" t="s">
        <v>50</v>
      </c>
      <c r="E22" s="92" t="s">
        <v>19</v>
      </c>
      <c r="F22" s="31" t="s">
        <v>43</v>
      </c>
      <c r="G22" s="31" t="s">
        <v>44</v>
      </c>
      <c r="N22" s="73"/>
      <c r="O22" s="73"/>
    </row>
    <row r="23" spans="1:15" ht="15" x14ac:dyDescent="0.2">
      <c r="A23" s="77">
        <v>17</v>
      </c>
      <c r="B23" s="77">
        <v>190703684</v>
      </c>
      <c r="C23" s="78" t="s">
        <v>68</v>
      </c>
      <c r="D23" s="77">
        <v>2</v>
      </c>
      <c r="E23" s="79"/>
      <c r="F23" s="49">
        <v>120</v>
      </c>
      <c r="G23" s="49">
        <f>D23*F23</f>
        <v>240</v>
      </c>
    </row>
    <row r="24" spans="1:15" ht="15" x14ac:dyDescent="0.2">
      <c r="A24" s="77">
        <v>18</v>
      </c>
      <c r="B24" s="77">
        <v>190703683</v>
      </c>
      <c r="C24" s="78" t="s">
        <v>69</v>
      </c>
      <c r="D24" s="77">
        <v>5</v>
      </c>
      <c r="E24" s="79"/>
      <c r="F24" s="49">
        <v>120</v>
      </c>
      <c r="G24" s="49">
        <f t="shared" ref="G24:G34" si="0">D24*F24</f>
        <v>600</v>
      </c>
    </row>
    <row r="25" spans="1:15" ht="15" x14ac:dyDescent="0.2">
      <c r="A25" s="77">
        <v>19</v>
      </c>
      <c r="B25" s="77">
        <v>190703682</v>
      </c>
      <c r="C25" s="78" t="s">
        <v>70</v>
      </c>
      <c r="D25" s="77">
        <v>0</v>
      </c>
      <c r="E25" s="79"/>
      <c r="F25" s="49">
        <v>120</v>
      </c>
      <c r="G25" s="49">
        <f t="shared" si="0"/>
        <v>0</v>
      </c>
    </row>
    <row r="26" spans="1:15" ht="15" x14ac:dyDescent="0.2">
      <c r="A26" s="77">
        <v>20</v>
      </c>
      <c r="B26" s="77">
        <v>190703681</v>
      </c>
      <c r="C26" s="78" t="s">
        <v>71</v>
      </c>
      <c r="D26" s="77">
        <v>4</v>
      </c>
      <c r="E26" s="79"/>
      <c r="F26" s="49">
        <v>120</v>
      </c>
      <c r="G26" s="49">
        <f t="shared" si="0"/>
        <v>480</v>
      </c>
    </row>
    <row r="27" spans="1:15" ht="15" x14ac:dyDescent="0.2">
      <c r="A27" s="77">
        <v>21</v>
      </c>
      <c r="B27" s="77">
        <v>190703680</v>
      </c>
      <c r="C27" s="78" t="s">
        <v>72</v>
      </c>
      <c r="D27" s="77">
        <v>5</v>
      </c>
      <c r="E27" s="79"/>
      <c r="F27" s="49">
        <v>120</v>
      </c>
      <c r="G27" s="49">
        <f t="shared" si="0"/>
        <v>600</v>
      </c>
    </row>
    <row r="28" spans="1:15" ht="15" x14ac:dyDescent="0.2">
      <c r="A28" s="77">
        <v>22</v>
      </c>
      <c r="B28" s="77">
        <v>190703679</v>
      </c>
      <c r="C28" s="78" t="s">
        <v>73</v>
      </c>
      <c r="D28" s="77">
        <v>5</v>
      </c>
      <c r="E28" s="79"/>
      <c r="F28" s="49">
        <v>120</v>
      </c>
      <c r="G28" s="49">
        <f t="shared" si="0"/>
        <v>600</v>
      </c>
    </row>
    <row r="29" spans="1:15" ht="15" x14ac:dyDescent="0.2">
      <c r="A29" s="77">
        <v>28</v>
      </c>
      <c r="B29" s="77">
        <v>190703678</v>
      </c>
      <c r="C29" s="78" t="s">
        <v>74</v>
      </c>
      <c r="D29" s="77">
        <v>10</v>
      </c>
      <c r="E29" s="79"/>
      <c r="F29" s="49">
        <v>30</v>
      </c>
      <c r="G29" s="49">
        <f t="shared" si="0"/>
        <v>300</v>
      </c>
    </row>
    <row r="30" spans="1:15" ht="15" x14ac:dyDescent="0.2">
      <c r="A30" s="77">
        <v>30</v>
      </c>
      <c r="B30" s="77">
        <v>190703677</v>
      </c>
      <c r="C30" s="78" t="s">
        <v>75</v>
      </c>
      <c r="D30" s="77">
        <v>7</v>
      </c>
      <c r="E30" s="79"/>
      <c r="F30" s="49">
        <v>30</v>
      </c>
      <c r="G30" s="49">
        <f t="shared" si="0"/>
        <v>210</v>
      </c>
    </row>
    <row r="31" spans="1:15" ht="15" x14ac:dyDescent="0.2">
      <c r="A31" s="77">
        <v>31</v>
      </c>
      <c r="B31" s="77">
        <v>190703676</v>
      </c>
      <c r="C31" s="78" t="s">
        <v>76</v>
      </c>
      <c r="D31" s="77">
        <v>18</v>
      </c>
      <c r="E31" s="79"/>
      <c r="F31" s="49">
        <v>30</v>
      </c>
      <c r="G31" s="49">
        <f t="shared" si="0"/>
        <v>540</v>
      </c>
    </row>
    <row r="32" spans="1:15" ht="15" x14ac:dyDescent="0.2">
      <c r="A32" s="77">
        <v>31</v>
      </c>
      <c r="B32" s="77">
        <v>190703676</v>
      </c>
      <c r="C32" s="78" t="s">
        <v>82</v>
      </c>
      <c r="D32" s="77">
        <v>3</v>
      </c>
      <c r="E32" s="79"/>
      <c r="F32" s="49">
        <v>30</v>
      </c>
      <c r="G32" s="49">
        <f t="shared" si="0"/>
        <v>90</v>
      </c>
    </row>
    <row r="33" spans="1:7" ht="15" x14ac:dyDescent="0.2">
      <c r="A33" s="77">
        <v>38</v>
      </c>
      <c r="B33" s="77">
        <v>190703675</v>
      </c>
      <c r="C33" s="78" t="s">
        <v>77</v>
      </c>
      <c r="D33" s="77">
        <v>7</v>
      </c>
      <c r="E33" s="79"/>
      <c r="F33" s="49">
        <v>30</v>
      </c>
      <c r="G33" s="49">
        <f t="shared" si="0"/>
        <v>210</v>
      </c>
    </row>
    <row r="34" spans="1:7" ht="15" x14ac:dyDescent="0.2">
      <c r="A34" s="77">
        <v>627</v>
      </c>
      <c r="B34" s="77">
        <v>190703672</v>
      </c>
      <c r="C34" s="78" t="s">
        <v>78</v>
      </c>
      <c r="D34" s="77">
        <v>16</v>
      </c>
      <c r="E34" s="79"/>
      <c r="F34" s="49">
        <v>80</v>
      </c>
      <c r="G34" s="49">
        <f t="shared" si="0"/>
        <v>1280</v>
      </c>
    </row>
    <row r="35" spans="1:7" ht="15" x14ac:dyDescent="0.2">
      <c r="A35" s="77">
        <v>629</v>
      </c>
      <c r="B35" s="77">
        <v>190703671</v>
      </c>
      <c r="C35" s="78" t="s">
        <v>79</v>
      </c>
      <c r="D35" s="77">
        <v>0</v>
      </c>
      <c r="E35" s="79"/>
      <c r="F35" s="49">
        <v>0</v>
      </c>
      <c r="G35" s="49">
        <f t="shared" ref="G35:G83" si="1">D35*F35</f>
        <v>0</v>
      </c>
    </row>
    <row r="36" spans="1:7" ht="15" x14ac:dyDescent="0.2">
      <c r="A36" s="77">
        <v>630</v>
      </c>
      <c r="B36" s="77">
        <v>190703670</v>
      </c>
      <c r="C36" s="78" t="s">
        <v>80</v>
      </c>
      <c r="D36" s="77">
        <v>6</v>
      </c>
      <c r="E36" s="79"/>
      <c r="F36" s="49">
        <v>150</v>
      </c>
      <c r="G36" s="49">
        <f t="shared" si="1"/>
        <v>900</v>
      </c>
    </row>
    <row r="37" spans="1:7" ht="15" x14ac:dyDescent="0.2">
      <c r="A37" s="77">
        <v>631</v>
      </c>
      <c r="B37" s="77">
        <v>190703669</v>
      </c>
      <c r="C37" s="78" t="s">
        <v>81</v>
      </c>
      <c r="D37" s="77">
        <v>1</v>
      </c>
      <c r="E37" s="79"/>
      <c r="F37" s="49">
        <v>12</v>
      </c>
      <c r="G37" s="49">
        <f t="shared" si="1"/>
        <v>12</v>
      </c>
    </row>
    <row r="38" spans="1:7" ht="15" x14ac:dyDescent="0.2">
      <c r="A38" s="80">
        <v>185768</v>
      </c>
      <c r="B38" s="77">
        <v>210127381</v>
      </c>
      <c r="C38" s="79" t="s">
        <v>83</v>
      </c>
      <c r="D38" s="77">
        <v>9</v>
      </c>
      <c r="E38" s="79"/>
      <c r="F38" s="49">
        <v>12</v>
      </c>
      <c r="G38" s="49">
        <f t="shared" si="1"/>
        <v>108</v>
      </c>
    </row>
    <row r="39" spans="1:7" ht="15" x14ac:dyDescent="0.2">
      <c r="A39" s="87" t="s">
        <v>85</v>
      </c>
      <c r="B39" s="77">
        <v>210127381</v>
      </c>
      <c r="C39" s="79" t="s">
        <v>84</v>
      </c>
      <c r="D39" s="77">
        <v>3</v>
      </c>
      <c r="E39" s="79"/>
      <c r="F39" s="49">
        <v>550</v>
      </c>
      <c r="G39" s="49">
        <f t="shared" si="1"/>
        <v>1650</v>
      </c>
    </row>
    <row r="40" spans="1:7" ht="15" x14ac:dyDescent="0.2">
      <c r="A40" s="77" t="s">
        <v>86</v>
      </c>
      <c r="B40" s="88">
        <v>2100004817</v>
      </c>
      <c r="C40" s="89" t="s">
        <v>87</v>
      </c>
      <c r="D40" s="90">
        <v>4</v>
      </c>
      <c r="E40" s="91"/>
      <c r="F40" s="49">
        <v>50</v>
      </c>
      <c r="G40" s="49">
        <f t="shared" si="1"/>
        <v>200</v>
      </c>
    </row>
    <row r="41" spans="1:7" ht="15" x14ac:dyDescent="0.2">
      <c r="A41" s="77" t="s">
        <v>88</v>
      </c>
      <c r="B41" s="88">
        <v>2100010980</v>
      </c>
      <c r="C41" s="89" t="s">
        <v>89</v>
      </c>
      <c r="D41" s="90">
        <v>4</v>
      </c>
      <c r="E41" s="91"/>
      <c r="F41" s="49">
        <v>50</v>
      </c>
      <c r="G41" s="49">
        <f t="shared" si="1"/>
        <v>200</v>
      </c>
    </row>
    <row r="42" spans="1:7" ht="15" x14ac:dyDescent="0.2">
      <c r="A42" s="77" t="s">
        <v>90</v>
      </c>
      <c r="B42" s="88">
        <v>2000110404</v>
      </c>
      <c r="C42" s="89" t="s">
        <v>91</v>
      </c>
      <c r="D42" s="90">
        <v>4</v>
      </c>
      <c r="E42" s="91"/>
      <c r="F42" s="49">
        <v>50</v>
      </c>
      <c r="G42" s="49">
        <f t="shared" si="1"/>
        <v>200</v>
      </c>
    </row>
    <row r="43" spans="1:7" ht="15" x14ac:dyDescent="0.2">
      <c r="A43" s="77" t="s">
        <v>92</v>
      </c>
      <c r="B43" s="88">
        <v>2100010646</v>
      </c>
      <c r="C43" s="89" t="s">
        <v>93</v>
      </c>
      <c r="D43" s="90">
        <v>4</v>
      </c>
      <c r="E43" s="91"/>
      <c r="F43" s="49">
        <v>50</v>
      </c>
      <c r="G43" s="49">
        <f t="shared" si="1"/>
        <v>200</v>
      </c>
    </row>
    <row r="44" spans="1:7" ht="15" x14ac:dyDescent="0.2">
      <c r="A44" s="77" t="s">
        <v>94</v>
      </c>
      <c r="B44" s="88">
        <v>2000112135</v>
      </c>
      <c r="C44" s="89" t="s">
        <v>95</v>
      </c>
      <c r="D44" s="90">
        <v>4</v>
      </c>
      <c r="E44" s="91"/>
      <c r="F44" s="49">
        <v>50</v>
      </c>
      <c r="G44" s="49">
        <f t="shared" si="1"/>
        <v>200</v>
      </c>
    </row>
    <row r="45" spans="1:7" ht="15" x14ac:dyDescent="0.2">
      <c r="A45" s="77" t="s">
        <v>96</v>
      </c>
      <c r="B45" s="88">
        <v>2100024931</v>
      </c>
      <c r="C45" s="89" t="s">
        <v>97</v>
      </c>
      <c r="D45" s="90">
        <v>4</v>
      </c>
      <c r="E45" s="91"/>
      <c r="F45" s="49">
        <v>50</v>
      </c>
      <c r="G45" s="49">
        <f t="shared" si="1"/>
        <v>200</v>
      </c>
    </row>
    <row r="46" spans="1:7" ht="15" x14ac:dyDescent="0.2">
      <c r="A46" s="77" t="s">
        <v>98</v>
      </c>
      <c r="B46" s="88">
        <v>2100002629</v>
      </c>
      <c r="C46" s="89" t="s">
        <v>99</v>
      </c>
      <c r="D46" s="90">
        <v>4</v>
      </c>
      <c r="E46" s="91"/>
      <c r="F46" s="49">
        <v>50</v>
      </c>
      <c r="G46" s="49">
        <f t="shared" si="1"/>
        <v>200</v>
      </c>
    </row>
    <row r="47" spans="1:7" ht="15" x14ac:dyDescent="0.2">
      <c r="A47" s="77" t="s">
        <v>100</v>
      </c>
      <c r="B47" s="88">
        <v>2100006287</v>
      </c>
      <c r="C47" s="89" t="s">
        <v>101</v>
      </c>
      <c r="D47" s="90">
        <v>4</v>
      </c>
      <c r="E47" s="91"/>
      <c r="F47" s="49">
        <v>50</v>
      </c>
      <c r="G47" s="49">
        <f t="shared" si="1"/>
        <v>200</v>
      </c>
    </row>
    <row r="48" spans="1:7" ht="15" x14ac:dyDescent="0.2">
      <c r="A48" s="77" t="s">
        <v>102</v>
      </c>
      <c r="B48" s="88">
        <v>2000112449</v>
      </c>
      <c r="C48" s="89" t="s">
        <v>103</v>
      </c>
      <c r="D48" s="90">
        <v>4</v>
      </c>
      <c r="E48" s="91"/>
      <c r="F48" s="49">
        <v>50</v>
      </c>
      <c r="G48" s="49">
        <f t="shared" si="1"/>
        <v>200</v>
      </c>
    </row>
    <row r="49" spans="1:7" ht="15" x14ac:dyDescent="0.2">
      <c r="A49" s="77" t="s">
        <v>104</v>
      </c>
      <c r="B49" s="88">
        <v>2100004174</v>
      </c>
      <c r="C49" s="89" t="s">
        <v>105</v>
      </c>
      <c r="D49" s="90">
        <v>4</v>
      </c>
      <c r="E49" s="91"/>
      <c r="F49" s="49">
        <v>50</v>
      </c>
      <c r="G49" s="49">
        <f t="shared" si="1"/>
        <v>200</v>
      </c>
    </row>
    <row r="50" spans="1:7" ht="15" x14ac:dyDescent="0.2">
      <c r="A50" s="77" t="s">
        <v>106</v>
      </c>
      <c r="B50" s="88">
        <v>2100007022</v>
      </c>
      <c r="C50" s="89" t="s">
        <v>107</v>
      </c>
      <c r="D50" s="90">
        <v>4</v>
      </c>
      <c r="E50" s="91"/>
      <c r="F50" s="49">
        <v>50</v>
      </c>
      <c r="G50" s="49">
        <f t="shared" si="1"/>
        <v>200</v>
      </c>
    </row>
    <row r="51" spans="1:7" ht="15" x14ac:dyDescent="0.2">
      <c r="A51" s="77" t="s">
        <v>108</v>
      </c>
      <c r="B51" s="88">
        <v>2000101534</v>
      </c>
      <c r="C51" s="89" t="s">
        <v>109</v>
      </c>
      <c r="D51" s="90">
        <v>4</v>
      </c>
      <c r="E51" s="91"/>
      <c r="F51" s="49">
        <v>50</v>
      </c>
      <c r="G51" s="49">
        <f t="shared" si="1"/>
        <v>200</v>
      </c>
    </row>
    <row r="52" spans="1:7" ht="15" x14ac:dyDescent="0.2">
      <c r="A52" s="77" t="s">
        <v>110</v>
      </c>
      <c r="B52" s="88">
        <v>2000115342</v>
      </c>
      <c r="C52" s="89" t="s">
        <v>111</v>
      </c>
      <c r="D52" s="90">
        <v>4</v>
      </c>
      <c r="E52" s="91"/>
      <c r="F52" s="49">
        <v>50</v>
      </c>
      <c r="G52" s="49">
        <f t="shared" si="1"/>
        <v>200</v>
      </c>
    </row>
    <row r="53" spans="1:7" ht="15" x14ac:dyDescent="0.2">
      <c r="A53" s="77" t="s">
        <v>112</v>
      </c>
      <c r="B53" s="88">
        <v>1900107187</v>
      </c>
      <c r="C53" s="89" t="s">
        <v>113</v>
      </c>
      <c r="D53" s="90">
        <v>1</v>
      </c>
      <c r="E53" s="91"/>
      <c r="F53" s="49">
        <v>50</v>
      </c>
      <c r="G53" s="49">
        <f t="shared" si="1"/>
        <v>50</v>
      </c>
    </row>
    <row r="54" spans="1:7" ht="15" x14ac:dyDescent="0.2">
      <c r="A54" s="77" t="s">
        <v>114</v>
      </c>
      <c r="B54" s="88">
        <v>2100027758</v>
      </c>
      <c r="C54" s="89" t="s">
        <v>115</v>
      </c>
      <c r="D54" s="90">
        <v>1</v>
      </c>
      <c r="E54" s="91"/>
      <c r="F54" s="49">
        <v>50</v>
      </c>
      <c r="G54" s="49">
        <f t="shared" si="1"/>
        <v>50</v>
      </c>
    </row>
    <row r="55" spans="1:7" ht="15" x14ac:dyDescent="0.2">
      <c r="A55" s="77" t="s">
        <v>116</v>
      </c>
      <c r="B55" s="88">
        <v>2100027759</v>
      </c>
      <c r="C55" s="89" t="s">
        <v>117</v>
      </c>
      <c r="D55" s="90">
        <v>3</v>
      </c>
      <c r="E55" s="91"/>
      <c r="F55" s="49">
        <v>50</v>
      </c>
      <c r="G55" s="49">
        <f t="shared" si="1"/>
        <v>150</v>
      </c>
    </row>
    <row r="56" spans="1:7" ht="15" x14ac:dyDescent="0.2">
      <c r="A56" s="77" t="s">
        <v>118</v>
      </c>
      <c r="B56" s="88">
        <v>1900047462</v>
      </c>
      <c r="C56" s="89" t="s">
        <v>119</v>
      </c>
      <c r="D56" s="90">
        <v>3</v>
      </c>
      <c r="E56" s="91"/>
      <c r="F56" s="49">
        <v>50</v>
      </c>
      <c r="G56" s="49">
        <f t="shared" si="1"/>
        <v>150</v>
      </c>
    </row>
    <row r="57" spans="1:7" ht="15" x14ac:dyDescent="0.2">
      <c r="A57" s="77" t="s">
        <v>120</v>
      </c>
      <c r="B57" s="88">
        <v>1900047727</v>
      </c>
      <c r="C57" s="89" t="s">
        <v>121</v>
      </c>
      <c r="D57" s="90">
        <v>3</v>
      </c>
      <c r="E57" s="91"/>
      <c r="F57" s="49">
        <v>50</v>
      </c>
      <c r="G57" s="49">
        <f t="shared" si="1"/>
        <v>150</v>
      </c>
    </row>
    <row r="58" spans="1:7" ht="15" x14ac:dyDescent="0.2">
      <c r="A58" s="77" t="s">
        <v>153</v>
      </c>
      <c r="B58" s="77">
        <v>1212230120</v>
      </c>
      <c r="C58" s="78" t="s">
        <v>154</v>
      </c>
      <c r="D58" s="77">
        <v>1</v>
      </c>
      <c r="E58" s="79"/>
      <c r="F58" s="49">
        <v>470</v>
      </c>
      <c r="G58" s="49">
        <f t="shared" si="1"/>
        <v>470</v>
      </c>
    </row>
    <row r="59" spans="1:7" ht="15" x14ac:dyDescent="0.2">
      <c r="A59" s="77" t="s">
        <v>155</v>
      </c>
      <c r="B59" s="77">
        <v>1212020370</v>
      </c>
      <c r="C59" s="78" t="s">
        <v>156</v>
      </c>
      <c r="D59" s="77">
        <v>1</v>
      </c>
      <c r="E59" s="79"/>
      <c r="F59" s="49">
        <v>470</v>
      </c>
      <c r="G59" s="49">
        <f t="shared" si="1"/>
        <v>470</v>
      </c>
    </row>
    <row r="60" spans="1:7" ht="15" x14ac:dyDescent="0.2">
      <c r="A60" s="77" t="s">
        <v>157</v>
      </c>
      <c r="B60" s="77">
        <v>1210220630</v>
      </c>
      <c r="C60" s="78" t="s">
        <v>158</v>
      </c>
      <c r="D60" s="77">
        <v>1</v>
      </c>
      <c r="E60" s="79"/>
      <c r="F60" s="49">
        <v>470</v>
      </c>
      <c r="G60" s="49">
        <f t="shared" si="1"/>
        <v>470</v>
      </c>
    </row>
    <row r="61" spans="1:7" ht="15" x14ac:dyDescent="0.2">
      <c r="A61" s="77" t="s">
        <v>159</v>
      </c>
      <c r="B61" s="77">
        <v>1211240910</v>
      </c>
      <c r="C61" s="78" t="s">
        <v>160</v>
      </c>
      <c r="D61" s="77">
        <v>1</v>
      </c>
      <c r="E61" s="79"/>
      <c r="F61" s="49">
        <v>470</v>
      </c>
      <c r="G61" s="49">
        <f t="shared" si="1"/>
        <v>470</v>
      </c>
    </row>
    <row r="62" spans="1:7" ht="15" x14ac:dyDescent="0.2">
      <c r="A62" s="77" t="s">
        <v>161</v>
      </c>
      <c r="B62" s="77">
        <v>1108110790</v>
      </c>
      <c r="C62" s="78" t="s">
        <v>162</v>
      </c>
      <c r="D62" s="77">
        <v>1</v>
      </c>
      <c r="E62" s="79"/>
      <c r="F62" s="49">
        <v>470</v>
      </c>
      <c r="G62" s="49">
        <f t="shared" si="1"/>
        <v>470</v>
      </c>
    </row>
    <row r="63" spans="1:7" ht="15" x14ac:dyDescent="0.2">
      <c r="A63" s="77" t="s">
        <v>163</v>
      </c>
      <c r="B63" s="77">
        <v>1206260260</v>
      </c>
      <c r="C63" s="78" t="s">
        <v>164</v>
      </c>
      <c r="D63" s="77">
        <v>1</v>
      </c>
      <c r="E63" s="79"/>
      <c r="F63" s="49">
        <v>470</v>
      </c>
      <c r="G63" s="49">
        <f t="shared" si="1"/>
        <v>470</v>
      </c>
    </row>
    <row r="64" spans="1:7" ht="15" x14ac:dyDescent="0.2">
      <c r="A64" s="77" t="s">
        <v>165</v>
      </c>
      <c r="B64" s="77">
        <v>1301020380</v>
      </c>
      <c r="C64" s="78" t="s">
        <v>166</v>
      </c>
      <c r="D64" s="77">
        <v>0</v>
      </c>
      <c r="E64" s="79"/>
      <c r="F64" s="49">
        <v>470</v>
      </c>
      <c r="G64" s="49">
        <f t="shared" si="1"/>
        <v>0</v>
      </c>
    </row>
    <row r="65" spans="1:7" ht="15" x14ac:dyDescent="0.2">
      <c r="A65" s="77" t="s">
        <v>167</v>
      </c>
      <c r="B65" s="77">
        <v>1212230050</v>
      </c>
      <c r="C65" s="78" t="s">
        <v>168</v>
      </c>
      <c r="D65" s="77">
        <v>1</v>
      </c>
      <c r="E65" s="79"/>
      <c r="F65" s="49">
        <v>470</v>
      </c>
      <c r="G65" s="49">
        <f t="shared" si="1"/>
        <v>470</v>
      </c>
    </row>
    <row r="66" spans="1:7" ht="15" x14ac:dyDescent="0.2">
      <c r="A66" s="77" t="s">
        <v>169</v>
      </c>
      <c r="B66" s="77">
        <v>1301131490</v>
      </c>
      <c r="C66" s="78" t="s">
        <v>170</v>
      </c>
      <c r="D66" s="77">
        <v>1</v>
      </c>
      <c r="E66" s="79"/>
      <c r="F66" s="49">
        <v>470</v>
      </c>
      <c r="G66" s="49">
        <f t="shared" si="1"/>
        <v>470</v>
      </c>
    </row>
    <row r="67" spans="1:7" ht="15" x14ac:dyDescent="0.2">
      <c r="A67" s="77" t="s">
        <v>171</v>
      </c>
      <c r="B67" s="77">
        <v>1303270003</v>
      </c>
      <c r="C67" s="78" t="s">
        <v>172</v>
      </c>
      <c r="D67" s="77">
        <v>1</v>
      </c>
      <c r="E67" s="79"/>
      <c r="F67" s="49">
        <v>470</v>
      </c>
      <c r="G67" s="49">
        <f t="shared" si="1"/>
        <v>470</v>
      </c>
    </row>
    <row r="68" spans="1:7" ht="15" x14ac:dyDescent="0.2">
      <c r="A68" s="77" t="s">
        <v>169</v>
      </c>
      <c r="B68" s="77">
        <v>1103280680</v>
      </c>
      <c r="C68" s="78" t="s">
        <v>173</v>
      </c>
      <c r="D68" s="77">
        <v>1</v>
      </c>
      <c r="E68" s="79"/>
      <c r="F68" s="49">
        <v>470</v>
      </c>
      <c r="G68" s="49">
        <f t="shared" si="1"/>
        <v>470</v>
      </c>
    </row>
    <row r="69" spans="1:7" ht="15" x14ac:dyDescent="0.2">
      <c r="A69" s="77" t="s">
        <v>171</v>
      </c>
      <c r="B69" s="77">
        <v>1207051070</v>
      </c>
      <c r="C69" s="78" t="s">
        <v>174</v>
      </c>
      <c r="D69" s="77">
        <v>1</v>
      </c>
      <c r="E69" s="79"/>
      <c r="F69" s="49">
        <v>470</v>
      </c>
      <c r="G69" s="49">
        <f t="shared" si="1"/>
        <v>470</v>
      </c>
    </row>
    <row r="70" spans="1:7" ht="15" x14ac:dyDescent="0.2">
      <c r="A70" s="77" t="s">
        <v>175</v>
      </c>
      <c r="B70" s="77">
        <v>1606040008</v>
      </c>
      <c r="C70" s="78" t="s">
        <v>176</v>
      </c>
      <c r="D70" s="77">
        <v>1</v>
      </c>
      <c r="E70" s="79"/>
      <c r="F70" s="49">
        <v>470</v>
      </c>
      <c r="G70" s="49">
        <f t="shared" si="1"/>
        <v>470</v>
      </c>
    </row>
    <row r="71" spans="1:7" ht="15" x14ac:dyDescent="0.2">
      <c r="A71" s="77" t="s">
        <v>177</v>
      </c>
      <c r="B71" s="77">
        <v>1301122960</v>
      </c>
      <c r="C71" s="78" t="s">
        <v>178</v>
      </c>
      <c r="D71" s="77">
        <v>1</v>
      </c>
      <c r="E71" s="79"/>
      <c r="F71" s="49">
        <v>470</v>
      </c>
      <c r="G71" s="49">
        <f t="shared" si="1"/>
        <v>470</v>
      </c>
    </row>
    <row r="72" spans="1:7" ht="15" x14ac:dyDescent="0.2">
      <c r="A72" s="77" t="s">
        <v>179</v>
      </c>
      <c r="B72" s="77">
        <v>1301262300</v>
      </c>
      <c r="C72" s="78" t="s">
        <v>180</v>
      </c>
      <c r="D72" s="77">
        <v>1</v>
      </c>
      <c r="E72" s="79"/>
      <c r="F72" s="49">
        <v>470</v>
      </c>
      <c r="G72" s="49">
        <f t="shared" si="1"/>
        <v>470</v>
      </c>
    </row>
    <row r="73" spans="1:7" ht="15" x14ac:dyDescent="0.2">
      <c r="A73" s="77" t="s">
        <v>181</v>
      </c>
      <c r="B73" s="77">
        <v>190703743</v>
      </c>
      <c r="C73" s="78" t="s">
        <v>182</v>
      </c>
      <c r="D73" s="77">
        <v>6</v>
      </c>
      <c r="E73" s="79"/>
      <c r="F73" s="49">
        <v>50</v>
      </c>
      <c r="G73" s="49">
        <f t="shared" si="1"/>
        <v>300</v>
      </c>
    </row>
    <row r="74" spans="1:7" ht="15" x14ac:dyDescent="0.2">
      <c r="A74" s="77" t="s">
        <v>183</v>
      </c>
      <c r="B74" s="77">
        <v>190703742</v>
      </c>
      <c r="C74" s="78" t="s">
        <v>184</v>
      </c>
      <c r="D74" s="77">
        <v>1</v>
      </c>
      <c r="E74" s="79"/>
      <c r="F74" s="49">
        <v>50</v>
      </c>
      <c r="G74" s="49">
        <f t="shared" si="1"/>
        <v>50</v>
      </c>
    </row>
    <row r="75" spans="1:7" ht="15" x14ac:dyDescent="0.2">
      <c r="A75" s="77" t="s">
        <v>185</v>
      </c>
      <c r="B75" s="77">
        <v>2100023833</v>
      </c>
      <c r="C75" s="78" t="s">
        <v>186</v>
      </c>
      <c r="D75" s="77">
        <v>6</v>
      </c>
      <c r="E75" s="79"/>
      <c r="F75" s="49">
        <v>50</v>
      </c>
      <c r="G75" s="49">
        <f t="shared" si="1"/>
        <v>300</v>
      </c>
    </row>
    <row r="76" spans="1:7" ht="15" x14ac:dyDescent="0.2">
      <c r="A76" s="77" t="s">
        <v>189</v>
      </c>
      <c r="B76" s="77">
        <v>190703736</v>
      </c>
      <c r="C76" s="78" t="s">
        <v>190</v>
      </c>
      <c r="D76" s="77">
        <v>6</v>
      </c>
      <c r="E76" s="79"/>
      <c r="F76" s="49">
        <v>50</v>
      </c>
      <c r="G76" s="49">
        <f t="shared" si="1"/>
        <v>300</v>
      </c>
    </row>
    <row r="77" spans="1:7" ht="15" x14ac:dyDescent="0.2">
      <c r="A77" s="77" t="s">
        <v>191</v>
      </c>
      <c r="B77" s="77">
        <v>190703734</v>
      </c>
      <c r="C77" s="78" t="s">
        <v>192</v>
      </c>
      <c r="D77" s="77">
        <v>3</v>
      </c>
      <c r="E77" s="79"/>
      <c r="F77" s="49">
        <v>50</v>
      </c>
      <c r="G77" s="49">
        <f t="shared" si="1"/>
        <v>150</v>
      </c>
    </row>
    <row r="78" spans="1:7" ht="15" x14ac:dyDescent="0.2">
      <c r="A78" s="77" t="s">
        <v>193</v>
      </c>
      <c r="B78" s="77">
        <v>190703731</v>
      </c>
      <c r="C78" s="78" t="s">
        <v>194</v>
      </c>
      <c r="D78" s="77">
        <v>6</v>
      </c>
      <c r="E78" s="79"/>
      <c r="F78" s="49">
        <v>50</v>
      </c>
      <c r="G78" s="49">
        <f t="shared" si="1"/>
        <v>300</v>
      </c>
    </row>
    <row r="79" spans="1:7" ht="15" x14ac:dyDescent="0.2">
      <c r="A79" s="77" t="s">
        <v>197</v>
      </c>
      <c r="B79" s="77">
        <v>190703727</v>
      </c>
      <c r="C79" s="78" t="s">
        <v>198</v>
      </c>
      <c r="D79" s="77">
        <v>6</v>
      </c>
      <c r="E79" s="79"/>
      <c r="F79" s="49">
        <v>50</v>
      </c>
      <c r="G79" s="49">
        <f t="shared" si="1"/>
        <v>300</v>
      </c>
    </row>
    <row r="80" spans="1:7" ht="15" x14ac:dyDescent="0.2">
      <c r="A80" s="77" t="s">
        <v>201</v>
      </c>
      <c r="B80" s="77">
        <v>190703723</v>
      </c>
      <c r="C80" s="78" t="s">
        <v>202</v>
      </c>
      <c r="D80" s="77">
        <v>4</v>
      </c>
      <c r="E80" s="79"/>
      <c r="F80" s="49">
        <v>50</v>
      </c>
      <c r="G80" s="49">
        <f t="shared" si="1"/>
        <v>200</v>
      </c>
    </row>
    <row r="81" spans="1:7" ht="15" x14ac:dyDescent="0.2">
      <c r="A81" s="77" t="s">
        <v>203</v>
      </c>
      <c r="B81" s="77">
        <v>190703720</v>
      </c>
      <c r="C81" s="78" t="s">
        <v>204</v>
      </c>
      <c r="D81" s="77">
        <v>3</v>
      </c>
      <c r="E81" s="79"/>
      <c r="F81" s="49">
        <v>50</v>
      </c>
      <c r="G81" s="49">
        <f t="shared" si="1"/>
        <v>150</v>
      </c>
    </row>
    <row r="82" spans="1:7" ht="15" x14ac:dyDescent="0.2">
      <c r="A82" s="77" t="s">
        <v>207</v>
      </c>
      <c r="B82" s="77">
        <v>190703714</v>
      </c>
      <c r="C82" s="78" t="s">
        <v>208</v>
      </c>
      <c r="D82" s="77">
        <v>1</v>
      </c>
      <c r="E82" s="79"/>
      <c r="F82" s="49">
        <v>50</v>
      </c>
      <c r="G82" s="49">
        <f t="shared" si="1"/>
        <v>50</v>
      </c>
    </row>
    <row r="83" spans="1:7" ht="15" x14ac:dyDescent="0.2">
      <c r="A83" s="77" t="s">
        <v>209</v>
      </c>
      <c r="B83" s="77">
        <v>190703711</v>
      </c>
      <c r="C83" s="78" t="s">
        <v>210</v>
      </c>
      <c r="D83" s="77">
        <v>3</v>
      </c>
      <c r="E83" s="79"/>
      <c r="F83" s="49">
        <v>50</v>
      </c>
      <c r="G83" s="49">
        <f t="shared" si="1"/>
        <v>150</v>
      </c>
    </row>
    <row r="84" spans="1:7" ht="15" hidden="1" x14ac:dyDescent="0.2">
      <c r="A84" s="77"/>
      <c r="B84" s="77"/>
      <c r="C84" s="78"/>
      <c r="D84" s="77"/>
      <c r="E84" s="79"/>
      <c r="F84" s="55"/>
      <c r="G84" s="55"/>
    </row>
    <row r="85" spans="1:7" ht="15" hidden="1" x14ac:dyDescent="0.2">
      <c r="A85" s="77"/>
      <c r="B85" s="77"/>
      <c r="C85" s="78"/>
      <c r="D85" s="77"/>
      <c r="E85" s="79"/>
      <c r="F85" s="55"/>
      <c r="G85" s="55"/>
    </row>
    <row r="86" spans="1:7" ht="15" hidden="1" x14ac:dyDescent="0.2">
      <c r="A86" s="77"/>
      <c r="B86" s="77"/>
      <c r="C86" s="78"/>
      <c r="D86" s="77"/>
      <c r="E86" s="79"/>
      <c r="F86" s="55"/>
      <c r="G86" s="55"/>
    </row>
    <row r="87" spans="1:7" ht="15" hidden="1" x14ac:dyDescent="0.2">
      <c r="A87" s="77"/>
      <c r="B87" s="77"/>
      <c r="C87" s="78"/>
      <c r="D87" s="77"/>
      <c r="E87" s="79"/>
      <c r="F87" s="55"/>
      <c r="G87" s="55"/>
    </row>
    <row r="88" spans="1:7" ht="15" hidden="1" x14ac:dyDescent="0.2">
      <c r="A88" s="77"/>
      <c r="B88" s="77"/>
      <c r="C88" s="78"/>
      <c r="D88" s="77"/>
      <c r="E88" s="79"/>
      <c r="F88" s="55"/>
      <c r="G88" s="55"/>
    </row>
    <row r="89" spans="1:7" ht="15" hidden="1" x14ac:dyDescent="0.2">
      <c r="A89" s="77"/>
      <c r="B89" s="77"/>
      <c r="C89" s="78"/>
      <c r="D89" s="77"/>
      <c r="E89" s="79"/>
      <c r="F89" s="55"/>
      <c r="G89" s="55"/>
    </row>
    <row r="90" spans="1:7" ht="15" hidden="1" x14ac:dyDescent="0.2">
      <c r="A90" s="77"/>
      <c r="B90" s="77"/>
      <c r="C90" s="78"/>
      <c r="D90" s="77"/>
      <c r="E90" s="79"/>
      <c r="F90" s="55"/>
      <c r="G90" s="55"/>
    </row>
    <row r="91" spans="1:7" ht="15" hidden="1" x14ac:dyDescent="0.2">
      <c r="A91" s="77"/>
      <c r="B91" s="77"/>
      <c r="C91" s="78"/>
      <c r="D91" s="77"/>
      <c r="E91" s="79"/>
      <c r="F91" s="55"/>
      <c r="G91" s="55"/>
    </row>
    <row r="92" spans="1:7" ht="15" hidden="1" x14ac:dyDescent="0.2">
      <c r="A92" s="77"/>
      <c r="B92" s="77"/>
      <c r="C92" s="78"/>
      <c r="D92" s="77"/>
      <c r="E92" s="79"/>
      <c r="F92" s="55"/>
      <c r="G92" s="55"/>
    </row>
    <row r="93" spans="1:7" ht="15" hidden="1" x14ac:dyDescent="0.2">
      <c r="A93" s="77"/>
      <c r="B93" s="77"/>
      <c r="C93" s="78"/>
      <c r="D93" s="77"/>
      <c r="E93" s="79"/>
      <c r="F93" s="55"/>
      <c r="G93" s="55"/>
    </row>
    <row r="94" spans="1:7" ht="15" hidden="1" x14ac:dyDescent="0.2">
      <c r="A94" s="77"/>
      <c r="B94" s="77"/>
      <c r="C94" s="78"/>
      <c r="D94" s="77"/>
      <c r="E94" s="79"/>
      <c r="F94" s="55"/>
      <c r="G94" s="55"/>
    </row>
    <row r="95" spans="1:7" ht="15" hidden="1" x14ac:dyDescent="0.2">
      <c r="A95" s="77"/>
      <c r="B95" s="77"/>
      <c r="C95" s="78"/>
      <c r="D95" s="77"/>
      <c r="E95" s="79"/>
      <c r="F95" s="55"/>
      <c r="G95" s="55"/>
    </row>
    <row r="96" spans="1:7" ht="15" hidden="1" x14ac:dyDescent="0.2">
      <c r="A96" s="77"/>
      <c r="B96" s="77"/>
      <c r="C96" s="78"/>
      <c r="D96" s="77"/>
      <c r="E96" s="79"/>
      <c r="F96" s="55"/>
      <c r="G96" s="55"/>
    </row>
    <row r="97" spans="1:7" ht="15" hidden="1" x14ac:dyDescent="0.2">
      <c r="A97" s="77"/>
      <c r="B97" s="77"/>
      <c r="C97" s="78"/>
      <c r="D97" s="77"/>
      <c r="E97" s="79"/>
      <c r="F97" s="55"/>
      <c r="G97" s="55"/>
    </row>
    <row r="98" spans="1:7" ht="15" hidden="1" x14ac:dyDescent="0.2">
      <c r="A98" s="77"/>
      <c r="B98" s="77"/>
      <c r="C98" s="78"/>
      <c r="D98" s="77"/>
      <c r="E98" s="79"/>
      <c r="F98" s="55"/>
      <c r="G98" s="55"/>
    </row>
    <row r="99" spans="1:7" ht="15" hidden="1" x14ac:dyDescent="0.2">
      <c r="A99" s="77"/>
      <c r="B99" s="77"/>
      <c r="C99" s="78"/>
      <c r="D99" s="77"/>
      <c r="E99" s="79"/>
      <c r="F99" s="55"/>
      <c r="G99" s="55"/>
    </row>
    <row r="100" spans="1:7" ht="15" hidden="1" x14ac:dyDescent="0.2">
      <c r="A100" s="77"/>
      <c r="B100" s="77"/>
      <c r="C100" s="78"/>
      <c r="D100" s="77"/>
      <c r="E100" s="79"/>
      <c r="F100" s="55"/>
      <c r="G100" s="55"/>
    </row>
    <row r="101" spans="1:7" ht="15" hidden="1" x14ac:dyDescent="0.2">
      <c r="A101" s="77"/>
      <c r="B101" s="77"/>
      <c r="C101" s="78"/>
      <c r="D101" s="77"/>
      <c r="E101" s="79"/>
      <c r="F101" s="55"/>
      <c r="G101" s="55"/>
    </row>
    <row r="102" spans="1:7" ht="15" hidden="1" x14ac:dyDescent="0.2">
      <c r="A102" s="77"/>
      <c r="B102" s="77"/>
      <c r="C102" s="78"/>
      <c r="D102" s="77"/>
      <c r="E102" s="79"/>
      <c r="F102" s="55"/>
      <c r="G102" s="55"/>
    </row>
    <row r="103" spans="1:7" ht="15" hidden="1" x14ac:dyDescent="0.2">
      <c r="A103" s="77"/>
      <c r="B103" s="77"/>
      <c r="C103" s="78"/>
      <c r="D103" s="77"/>
      <c r="E103" s="79"/>
      <c r="F103" s="55"/>
      <c r="G103" s="55"/>
    </row>
    <row r="104" spans="1:7" ht="15" hidden="1" x14ac:dyDescent="0.2">
      <c r="A104" s="77"/>
      <c r="B104" s="77"/>
      <c r="C104" s="78"/>
      <c r="D104" s="77"/>
      <c r="E104" s="79"/>
      <c r="F104" s="55"/>
      <c r="G104" s="55"/>
    </row>
    <row r="105" spans="1:7" ht="15" hidden="1" x14ac:dyDescent="0.2">
      <c r="A105" s="77"/>
      <c r="B105" s="77"/>
      <c r="C105" s="78"/>
      <c r="D105" s="77"/>
      <c r="E105" s="79"/>
      <c r="F105" s="55"/>
      <c r="G105" s="55"/>
    </row>
    <row r="106" spans="1:7" ht="15" hidden="1" x14ac:dyDescent="0.2">
      <c r="A106" s="77"/>
      <c r="B106" s="77"/>
      <c r="C106" s="78"/>
      <c r="D106" s="77"/>
      <c r="E106" s="79"/>
      <c r="F106" s="55"/>
      <c r="G106" s="55"/>
    </row>
    <row r="107" spans="1:7" ht="15" hidden="1" x14ac:dyDescent="0.2">
      <c r="A107" s="77"/>
      <c r="B107" s="77"/>
      <c r="C107" s="78"/>
      <c r="D107" s="77"/>
      <c r="E107" s="79"/>
      <c r="F107" s="55"/>
      <c r="G107" s="55"/>
    </row>
    <row r="108" spans="1:7" ht="15" hidden="1" x14ac:dyDescent="0.2">
      <c r="A108" s="77"/>
      <c r="B108" s="77"/>
      <c r="C108" s="78"/>
      <c r="D108" s="77"/>
      <c r="E108" s="79"/>
      <c r="F108" s="55"/>
      <c r="G108" s="55"/>
    </row>
    <row r="109" spans="1:7" ht="15" hidden="1" x14ac:dyDescent="0.2">
      <c r="A109" s="77"/>
      <c r="B109" s="77"/>
      <c r="C109" s="78"/>
      <c r="D109" s="77"/>
      <c r="E109" s="79"/>
      <c r="F109" s="55"/>
      <c r="G109" s="55"/>
    </row>
    <row r="110" spans="1:7" ht="15" hidden="1" x14ac:dyDescent="0.2">
      <c r="A110" s="77"/>
      <c r="B110" s="77"/>
      <c r="C110" s="78"/>
      <c r="D110" s="77"/>
      <c r="E110" s="79"/>
      <c r="F110" s="55"/>
      <c r="G110" s="55"/>
    </row>
    <row r="111" spans="1:7" ht="15" hidden="1" x14ac:dyDescent="0.2">
      <c r="A111" s="77"/>
      <c r="B111" s="77"/>
      <c r="C111" s="78"/>
      <c r="D111" s="77"/>
      <c r="E111" s="79"/>
      <c r="F111" s="55"/>
      <c r="G111" s="55"/>
    </row>
    <row r="112" spans="1:7" ht="15" hidden="1" x14ac:dyDescent="0.2">
      <c r="A112" s="77"/>
      <c r="B112" s="77"/>
      <c r="C112" s="78"/>
      <c r="D112" s="77"/>
      <c r="E112" s="79"/>
      <c r="F112" s="55"/>
      <c r="G112" s="55"/>
    </row>
    <row r="113" spans="1:7" ht="15" hidden="1" x14ac:dyDescent="0.2">
      <c r="A113" s="77"/>
      <c r="B113" s="77"/>
      <c r="C113" s="78"/>
      <c r="D113" s="77"/>
      <c r="E113" s="79"/>
      <c r="F113" s="55"/>
      <c r="G113" s="55"/>
    </row>
    <row r="114" spans="1:7" ht="15" hidden="1" x14ac:dyDescent="0.2">
      <c r="A114" s="77"/>
      <c r="B114" s="77"/>
      <c r="C114" s="78"/>
      <c r="D114" s="77"/>
      <c r="E114" s="79"/>
      <c r="F114" s="55"/>
      <c r="G114" s="55"/>
    </row>
    <row r="115" spans="1:7" ht="15" hidden="1" x14ac:dyDescent="0.2">
      <c r="A115" s="77"/>
      <c r="B115" s="77"/>
      <c r="C115" s="78"/>
      <c r="D115" s="77"/>
      <c r="E115" s="79"/>
      <c r="F115" s="55"/>
      <c r="G115" s="55"/>
    </row>
    <row r="116" spans="1:7" ht="15" hidden="1" x14ac:dyDescent="0.2">
      <c r="A116" s="77"/>
      <c r="B116" s="77"/>
      <c r="C116" s="78"/>
      <c r="D116" s="77"/>
      <c r="E116" s="79"/>
      <c r="F116" s="55"/>
      <c r="G116" s="55"/>
    </row>
    <row r="117" spans="1:7" ht="15" hidden="1" x14ac:dyDescent="0.2">
      <c r="A117" s="77"/>
      <c r="B117" s="77"/>
      <c r="C117" s="78"/>
      <c r="D117" s="77"/>
      <c r="E117" s="79"/>
      <c r="F117" s="55"/>
      <c r="G117" s="55"/>
    </row>
    <row r="118" spans="1:7" ht="15" hidden="1" x14ac:dyDescent="0.2">
      <c r="A118" s="77"/>
      <c r="B118" s="77"/>
      <c r="C118" s="78"/>
      <c r="D118" s="77"/>
      <c r="E118" s="79"/>
      <c r="F118" s="55"/>
      <c r="G118" s="55"/>
    </row>
    <row r="119" spans="1:7" ht="15" hidden="1" x14ac:dyDescent="0.2">
      <c r="A119" s="77"/>
      <c r="B119" s="77"/>
      <c r="C119" s="78"/>
      <c r="D119" s="77"/>
      <c r="E119" s="79"/>
      <c r="F119" s="55"/>
      <c r="G119" s="55"/>
    </row>
    <row r="120" spans="1:7" ht="15" hidden="1" x14ac:dyDescent="0.2">
      <c r="A120" s="77"/>
      <c r="B120" s="77"/>
      <c r="C120" s="78"/>
      <c r="D120" s="77"/>
      <c r="E120" s="79"/>
      <c r="F120" s="55"/>
      <c r="G120" s="55"/>
    </row>
    <row r="121" spans="1:7" ht="15" hidden="1" x14ac:dyDescent="0.2">
      <c r="A121" s="77"/>
      <c r="B121" s="77"/>
      <c r="C121" s="78"/>
      <c r="D121" s="77"/>
      <c r="E121" s="79"/>
      <c r="F121" s="55"/>
      <c r="G121" s="55"/>
    </row>
    <row r="122" spans="1:7" ht="15" hidden="1" x14ac:dyDescent="0.2">
      <c r="A122" s="77"/>
      <c r="B122" s="77"/>
      <c r="C122" s="78"/>
      <c r="D122" s="77"/>
      <c r="E122" s="79"/>
      <c r="F122" s="55"/>
      <c r="G122" s="55"/>
    </row>
    <row r="123" spans="1:7" ht="15" hidden="1" x14ac:dyDescent="0.2">
      <c r="A123" s="77"/>
      <c r="B123" s="77"/>
      <c r="C123" s="78"/>
      <c r="D123" s="77"/>
      <c r="E123" s="79"/>
      <c r="F123" s="55"/>
      <c r="G123" s="55"/>
    </row>
    <row r="124" spans="1:7" ht="15" hidden="1" x14ac:dyDescent="0.2">
      <c r="A124" s="77"/>
      <c r="B124" s="77"/>
      <c r="C124" s="78"/>
      <c r="D124" s="77"/>
      <c r="E124" s="79"/>
      <c r="F124" s="55"/>
      <c r="G124" s="55"/>
    </row>
    <row r="125" spans="1:7" ht="15" hidden="1" x14ac:dyDescent="0.2">
      <c r="A125" s="77"/>
      <c r="B125" s="77"/>
      <c r="C125" s="78"/>
      <c r="D125" s="77"/>
      <c r="E125" s="79"/>
      <c r="F125" s="55"/>
      <c r="G125" s="55"/>
    </row>
    <row r="126" spans="1:7" ht="15" hidden="1" x14ac:dyDescent="0.2">
      <c r="A126" s="77"/>
      <c r="B126" s="77"/>
      <c r="C126" s="78"/>
      <c r="D126" s="77"/>
      <c r="E126" s="79"/>
      <c r="F126" s="55"/>
      <c r="G126" s="55"/>
    </row>
    <row r="127" spans="1:7" ht="15" hidden="1" x14ac:dyDescent="0.2">
      <c r="A127" s="77"/>
      <c r="B127" s="77"/>
      <c r="C127" s="78"/>
      <c r="D127" s="77"/>
      <c r="E127" s="79"/>
      <c r="F127" s="55"/>
      <c r="G127" s="55"/>
    </row>
    <row r="128" spans="1:7" ht="15" hidden="1" x14ac:dyDescent="0.2">
      <c r="A128" s="77"/>
      <c r="B128" s="77"/>
      <c r="C128" s="78"/>
      <c r="D128" s="77"/>
      <c r="E128" s="79"/>
      <c r="F128" s="55"/>
      <c r="G128" s="55"/>
    </row>
    <row r="129" spans="1:7" ht="15" hidden="1" x14ac:dyDescent="0.2">
      <c r="A129" s="77"/>
      <c r="B129" s="77"/>
      <c r="C129" s="78"/>
      <c r="D129" s="77"/>
      <c r="E129" s="79"/>
      <c r="F129" s="55"/>
      <c r="G129" s="55"/>
    </row>
    <row r="130" spans="1:7" ht="15" hidden="1" x14ac:dyDescent="0.2">
      <c r="A130" s="77"/>
      <c r="B130" s="77"/>
      <c r="C130" s="78"/>
      <c r="D130" s="77"/>
      <c r="E130" s="79"/>
      <c r="F130" s="55"/>
      <c r="G130" s="55"/>
    </row>
    <row r="131" spans="1:7" ht="15" hidden="1" x14ac:dyDescent="0.2">
      <c r="A131" s="77"/>
      <c r="B131" s="77"/>
      <c r="C131" s="78"/>
      <c r="D131" s="77"/>
      <c r="E131" s="79"/>
      <c r="F131" s="55"/>
      <c r="G131" s="55"/>
    </row>
    <row r="132" spans="1:7" ht="15" hidden="1" x14ac:dyDescent="0.2">
      <c r="A132" s="77"/>
      <c r="B132" s="77"/>
      <c r="C132" s="78"/>
      <c r="D132" s="77"/>
      <c r="E132" s="79"/>
      <c r="F132" s="55"/>
      <c r="G132" s="55"/>
    </row>
    <row r="133" spans="1:7" ht="15" hidden="1" x14ac:dyDescent="0.2">
      <c r="A133" s="77"/>
      <c r="B133" s="77"/>
      <c r="C133" s="78"/>
      <c r="D133" s="77"/>
      <c r="E133" s="79"/>
      <c r="F133" s="55"/>
      <c r="G133" s="55"/>
    </row>
    <row r="134" spans="1:7" ht="15" hidden="1" x14ac:dyDescent="0.2">
      <c r="A134" s="77"/>
      <c r="B134" s="77"/>
      <c r="C134" s="78"/>
      <c r="D134" s="77"/>
      <c r="E134" s="79"/>
      <c r="F134" s="55"/>
      <c r="G134" s="55"/>
    </row>
    <row r="135" spans="1:7" ht="15" hidden="1" x14ac:dyDescent="0.2">
      <c r="A135" s="77"/>
      <c r="B135" s="77"/>
      <c r="C135" s="78"/>
      <c r="D135" s="77"/>
      <c r="E135" s="79"/>
      <c r="F135" s="55"/>
      <c r="G135" s="55"/>
    </row>
    <row r="136" spans="1:7" ht="15" hidden="1" x14ac:dyDescent="0.2">
      <c r="A136" s="77"/>
      <c r="B136" s="77"/>
      <c r="C136" s="78"/>
      <c r="D136" s="77"/>
      <c r="E136" s="79"/>
      <c r="F136" s="55"/>
      <c r="G136" s="55"/>
    </row>
    <row r="137" spans="1:7" ht="15" hidden="1" x14ac:dyDescent="0.2">
      <c r="A137" s="77"/>
      <c r="B137" s="77"/>
      <c r="C137" s="78"/>
      <c r="D137" s="77"/>
      <c r="E137" s="79"/>
      <c r="F137" s="55"/>
      <c r="G137" s="55"/>
    </row>
    <row r="138" spans="1:7" ht="15" hidden="1" x14ac:dyDescent="0.2">
      <c r="A138" s="77"/>
      <c r="B138" s="77"/>
      <c r="C138" s="78"/>
      <c r="D138" s="77"/>
      <c r="E138" s="79"/>
      <c r="F138" s="55"/>
      <c r="G138" s="55"/>
    </row>
    <row r="139" spans="1:7" ht="15" hidden="1" x14ac:dyDescent="0.2">
      <c r="A139" s="77"/>
      <c r="B139" s="77"/>
      <c r="C139" s="78"/>
      <c r="D139" s="77"/>
      <c r="E139" s="79"/>
      <c r="F139" s="55"/>
      <c r="G139" s="55"/>
    </row>
    <row r="140" spans="1:7" ht="15" hidden="1" x14ac:dyDescent="0.2">
      <c r="A140" s="77"/>
      <c r="B140" s="77"/>
      <c r="C140" s="78"/>
      <c r="D140" s="77"/>
      <c r="E140" s="79"/>
      <c r="F140" s="55"/>
      <c r="G140" s="55"/>
    </row>
    <row r="141" spans="1:7" ht="15" hidden="1" x14ac:dyDescent="0.2">
      <c r="A141" s="77"/>
      <c r="B141" s="77"/>
      <c r="C141" s="78"/>
      <c r="D141" s="77"/>
      <c r="E141" s="79"/>
      <c r="F141" s="55"/>
      <c r="G141" s="55"/>
    </row>
    <row r="142" spans="1:7" ht="15" hidden="1" x14ac:dyDescent="0.2">
      <c r="A142" s="77"/>
      <c r="B142" s="77"/>
      <c r="C142" s="78"/>
      <c r="D142" s="77"/>
      <c r="E142" s="79"/>
      <c r="F142" s="55"/>
      <c r="G142" s="55"/>
    </row>
    <row r="143" spans="1:7" ht="15" hidden="1" x14ac:dyDescent="0.2">
      <c r="A143" s="77"/>
      <c r="B143" s="77"/>
      <c r="C143" s="78"/>
      <c r="D143" s="77"/>
      <c r="E143" s="79"/>
      <c r="F143" s="55"/>
      <c r="G143" s="55"/>
    </row>
    <row r="144" spans="1:7" ht="15" hidden="1" x14ac:dyDescent="0.2">
      <c r="A144" s="77"/>
      <c r="B144" s="77"/>
      <c r="C144" s="78"/>
      <c r="D144" s="77"/>
      <c r="E144" s="79"/>
      <c r="F144" s="55"/>
      <c r="G144" s="55"/>
    </row>
    <row r="145" spans="1:7" ht="15" hidden="1" x14ac:dyDescent="0.2">
      <c r="A145" s="77"/>
      <c r="B145" s="77"/>
      <c r="C145" s="78"/>
      <c r="D145" s="77"/>
      <c r="E145" s="79"/>
      <c r="F145" s="55"/>
      <c r="G145" s="55"/>
    </row>
    <row r="146" spans="1:7" ht="15" hidden="1" x14ac:dyDescent="0.2">
      <c r="A146" s="77"/>
      <c r="B146" s="77"/>
      <c r="C146" s="78"/>
      <c r="D146" s="77"/>
      <c r="E146" s="79"/>
      <c r="F146" s="55"/>
      <c r="G146" s="55"/>
    </row>
    <row r="147" spans="1:7" ht="15" hidden="1" x14ac:dyDescent="0.2">
      <c r="A147" s="77"/>
      <c r="B147" s="77"/>
      <c r="C147" s="78"/>
      <c r="D147" s="77"/>
      <c r="E147" s="79"/>
      <c r="F147" s="55"/>
      <c r="G147" s="55"/>
    </row>
    <row r="148" spans="1:7" ht="15" hidden="1" x14ac:dyDescent="0.2">
      <c r="A148" s="77"/>
      <c r="B148" s="77"/>
      <c r="C148" s="78"/>
      <c r="D148" s="77"/>
      <c r="E148" s="79"/>
      <c r="F148" s="55"/>
      <c r="G148" s="55"/>
    </row>
    <row r="149" spans="1:7" ht="15" hidden="1" x14ac:dyDescent="0.2">
      <c r="A149" s="77"/>
      <c r="B149" s="77"/>
      <c r="C149" s="78"/>
      <c r="D149" s="77"/>
      <c r="E149" s="79"/>
      <c r="F149" s="55"/>
      <c r="G149" s="55"/>
    </row>
    <row r="150" spans="1:7" ht="15" hidden="1" x14ac:dyDescent="0.2">
      <c r="A150" s="77"/>
      <c r="B150" s="77"/>
      <c r="C150" s="78"/>
      <c r="D150" s="77"/>
      <c r="E150" s="79"/>
      <c r="F150" s="55"/>
      <c r="G150" s="55"/>
    </row>
    <row r="151" spans="1:7" ht="15" hidden="1" x14ac:dyDescent="0.2">
      <c r="A151" s="77"/>
      <c r="B151" s="77"/>
      <c r="C151" s="78"/>
      <c r="D151" s="77"/>
      <c r="E151" s="79"/>
      <c r="F151" s="55"/>
      <c r="G151" s="55"/>
    </row>
    <row r="152" spans="1:7" ht="15" hidden="1" x14ac:dyDescent="0.2">
      <c r="A152" s="77"/>
      <c r="B152" s="77"/>
      <c r="C152" s="78"/>
      <c r="D152" s="77"/>
      <c r="E152" s="79"/>
      <c r="F152" s="55"/>
      <c r="G152" s="55"/>
    </row>
    <row r="153" spans="1:7" ht="15" hidden="1" x14ac:dyDescent="0.2">
      <c r="A153" s="77"/>
      <c r="B153" s="77"/>
      <c r="C153" s="78"/>
      <c r="D153" s="77"/>
      <c r="E153" s="79"/>
      <c r="F153" s="55"/>
      <c r="G153" s="55"/>
    </row>
    <row r="154" spans="1:7" ht="15" hidden="1" x14ac:dyDescent="0.2">
      <c r="A154" s="77"/>
      <c r="B154" s="77"/>
      <c r="C154" s="78"/>
      <c r="D154" s="77"/>
      <c r="E154" s="79"/>
      <c r="F154" s="55"/>
      <c r="G154" s="55"/>
    </row>
    <row r="155" spans="1:7" ht="15" hidden="1" x14ac:dyDescent="0.2">
      <c r="A155" s="77"/>
      <c r="B155" s="77"/>
      <c r="C155" s="78"/>
      <c r="D155" s="77"/>
      <c r="E155" s="79"/>
      <c r="F155" s="55"/>
      <c r="G155" s="55"/>
    </row>
    <row r="156" spans="1:7" ht="15" hidden="1" x14ac:dyDescent="0.2">
      <c r="A156" s="77"/>
      <c r="B156" s="77"/>
      <c r="C156" s="78"/>
      <c r="D156" s="77"/>
      <c r="E156" s="79"/>
      <c r="F156" s="55"/>
      <c r="G156" s="55"/>
    </row>
    <row r="157" spans="1:7" ht="15" hidden="1" x14ac:dyDescent="0.2">
      <c r="A157" s="77"/>
      <c r="B157" s="77"/>
      <c r="C157" s="78"/>
      <c r="D157" s="77"/>
      <c r="E157" s="79"/>
      <c r="F157" s="55"/>
      <c r="G157" s="55"/>
    </row>
    <row r="158" spans="1:7" ht="15" hidden="1" x14ac:dyDescent="0.2">
      <c r="A158" s="77"/>
      <c r="B158" s="77"/>
      <c r="C158" s="78"/>
      <c r="D158" s="77"/>
      <c r="E158" s="79"/>
      <c r="F158" s="55"/>
      <c r="G158" s="55"/>
    </row>
    <row r="159" spans="1:7" ht="15" hidden="1" x14ac:dyDescent="0.2">
      <c r="A159" s="77"/>
      <c r="B159" s="77"/>
      <c r="C159" s="78"/>
      <c r="D159" s="77"/>
      <c r="E159" s="79"/>
      <c r="F159" s="55"/>
      <c r="G159" s="55"/>
    </row>
    <row r="160" spans="1:7" ht="15" hidden="1" x14ac:dyDescent="0.2">
      <c r="A160" s="77"/>
      <c r="B160" s="77"/>
      <c r="C160" s="78"/>
      <c r="D160" s="77"/>
      <c r="E160" s="79"/>
      <c r="F160" s="55"/>
      <c r="G160" s="55"/>
    </row>
    <row r="161" spans="1:7" ht="15" hidden="1" x14ac:dyDescent="0.2">
      <c r="A161" s="77"/>
      <c r="B161" s="77"/>
      <c r="C161" s="78"/>
      <c r="D161" s="77"/>
      <c r="E161" s="79"/>
      <c r="F161" s="55"/>
      <c r="G161" s="55"/>
    </row>
    <row r="162" spans="1:7" ht="15" hidden="1" x14ac:dyDescent="0.2">
      <c r="A162" s="77"/>
      <c r="B162" s="77"/>
      <c r="C162" s="78"/>
      <c r="D162" s="77"/>
      <c r="E162" s="79"/>
      <c r="F162" s="55"/>
      <c r="G162" s="55"/>
    </row>
    <row r="163" spans="1:7" ht="15" hidden="1" x14ac:dyDescent="0.2">
      <c r="A163" s="77"/>
      <c r="B163" s="77"/>
      <c r="C163" s="78"/>
      <c r="D163" s="77"/>
      <c r="E163" s="79"/>
      <c r="F163" s="55"/>
      <c r="G163" s="55"/>
    </row>
    <row r="164" spans="1:7" ht="15" hidden="1" x14ac:dyDescent="0.2">
      <c r="A164" s="77"/>
      <c r="B164" s="77"/>
      <c r="C164" s="78"/>
      <c r="D164" s="77"/>
      <c r="E164" s="79"/>
      <c r="F164" s="55"/>
      <c r="G164" s="55"/>
    </row>
    <row r="165" spans="1:7" ht="15" hidden="1" x14ac:dyDescent="0.2">
      <c r="A165" s="77"/>
      <c r="B165" s="77"/>
      <c r="C165" s="78"/>
      <c r="D165" s="77"/>
      <c r="E165" s="79"/>
      <c r="F165" s="55"/>
      <c r="G165" s="55"/>
    </row>
    <row r="166" spans="1:7" ht="15" hidden="1" x14ac:dyDescent="0.2">
      <c r="A166" s="77"/>
      <c r="B166" s="77"/>
      <c r="C166" s="78"/>
      <c r="D166" s="77"/>
      <c r="E166" s="79"/>
      <c r="F166" s="55"/>
      <c r="G166" s="55"/>
    </row>
    <row r="167" spans="1:7" ht="15" hidden="1" x14ac:dyDescent="0.2">
      <c r="A167" s="77"/>
      <c r="B167" s="77"/>
      <c r="C167" s="78"/>
      <c r="D167" s="77"/>
      <c r="E167" s="79"/>
      <c r="F167" s="55"/>
      <c r="G167" s="55"/>
    </row>
    <row r="168" spans="1:7" ht="15" hidden="1" x14ac:dyDescent="0.2">
      <c r="A168" s="77"/>
      <c r="B168" s="77"/>
      <c r="C168" s="78"/>
      <c r="D168" s="77"/>
      <c r="E168" s="79"/>
      <c r="F168" s="55"/>
      <c r="G168" s="55"/>
    </row>
    <row r="169" spans="1:7" ht="15" hidden="1" x14ac:dyDescent="0.2">
      <c r="A169" s="77"/>
      <c r="B169" s="77"/>
      <c r="C169" s="78"/>
      <c r="D169" s="77"/>
      <c r="E169" s="79"/>
      <c r="F169" s="55"/>
      <c r="G169" s="55"/>
    </row>
    <row r="170" spans="1:7" ht="15" hidden="1" x14ac:dyDescent="0.2">
      <c r="A170" s="77"/>
      <c r="B170" s="77"/>
      <c r="C170" s="78"/>
      <c r="D170" s="77"/>
      <c r="E170" s="79"/>
      <c r="F170" s="55"/>
      <c r="G170" s="55"/>
    </row>
    <row r="171" spans="1:7" ht="15" hidden="1" x14ac:dyDescent="0.2">
      <c r="A171" s="77"/>
      <c r="B171" s="77"/>
      <c r="C171" s="78"/>
      <c r="D171" s="77"/>
      <c r="E171" s="79"/>
      <c r="F171" s="55"/>
      <c r="G171" s="55"/>
    </row>
    <row r="172" spans="1:7" ht="15" hidden="1" x14ac:dyDescent="0.2">
      <c r="A172" s="77"/>
      <c r="B172" s="77"/>
      <c r="C172" s="78"/>
      <c r="D172" s="77"/>
      <c r="E172" s="79"/>
      <c r="F172" s="55"/>
      <c r="G172" s="55"/>
    </row>
    <row r="173" spans="1:7" ht="15" hidden="1" x14ac:dyDescent="0.2">
      <c r="A173" s="77"/>
      <c r="B173" s="77"/>
      <c r="C173" s="78"/>
      <c r="D173" s="77"/>
      <c r="E173" s="79"/>
      <c r="F173" s="55"/>
      <c r="G173" s="55"/>
    </row>
    <row r="174" spans="1:7" ht="15" hidden="1" x14ac:dyDescent="0.2">
      <c r="A174" s="77"/>
      <c r="B174" s="77"/>
      <c r="C174" s="78"/>
      <c r="D174" s="77"/>
      <c r="E174" s="79"/>
      <c r="F174" s="55"/>
      <c r="G174" s="55"/>
    </row>
    <row r="175" spans="1:7" ht="15" hidden="1" x14ac:dyDescent="0.2">
      <c r="A175" s="77"/>
      <c r="B175" s="77"/>
      <c r="C175" s="78"/>
      <c r="D175" s="77"/>
      <c r="E175" s="79"/>
      <c r="F175" s="55"/>
      <c r="G175" s="55"/>
    </row>
    <row r="176" spans="1:7" ht="15" hidden="1" x14ac:dyDescent="0.2">
      <c r="A176" s="77"/>
      <c r="B176" s="77"/>
      <c r="C176" s="78"/>
      <c r="D176" s="77"/>
      <c r="E176" s="79"/>
      <c r="F176" s="55"/>
      <c r="G176" s="55"/>
    </row>
    <row r="177" spans="1:7" ht="15" hidden="1" x14ac:dyDescent="0.2">
      <c r="A177" s="77"/>
      <c r="B177" s="77"/>
      <c r="C177" s="78"/>
      <c r="D177" s="77"/>
      <c r="E177" s="79"/>
      <c r="F177" s="55"/>
      <c r="G177" s="55"/>
    </row>
    <row r="178" spans="1:7" ht="15" hidden="1" x14ac:dyDescent="0.2">
      <c r="A178" s="77"/>
      <c r="B178" s="77"/>
      <c r="C178" s="78"/>
      <c r="D178" s="77"/>
      <c r="E178" s="79"/>
      <c r="F178" s="55"/>
      <c r="G178" s="55"/>
    </row>
    <row r="179" spans="1:7" ht="15" hidden="1" x14ac:dyDescent="0.2">
      <c r="A179" s="77"/>
      <c r="B179" s="77"/>
      <c r="C179" s="78"/>
      <c r="D179" s="77"/>
      <c r="E179" s="79"/>
      <c r="F179" s="55"/>
      <c r="G179" s="55"/>
    </row>
    <row r="180" spans="1:7" ht="15" hidden="1" x14ac:dyDescent="0.2">
      <c r="A180" s="77"/>
      <c r="B180" s="77"/>
      <c r="C180" s="78"/>
      <c r="D180" s="77"/>
      <c r="E180" s="79"/>
      <c r="F180" s="55"/>
      <c r="G180" s="55"/>
    </row>
    <row r="181" spans="1:7" ht="15" hidden="1" x14ac:dyDescent="0.2">
      <c r="A181" s="77"/>
      <c r="B181" s="77"/>
      <c r="C181" s="78"/>
      <c r="D181" s="77"/>
      <c r="E181" s="79"/>
      <c r="F181" s="55"/>
      <c r="G181" s="55"/>
    </row>
    <row r="182" spans="1:7" ht="15" hidden="1" x14ac:dyDescent="0.2">
      <c r="A182" s="77"/>
      <c r="B182" s="77"/>
      <c r="C182" s="78"/>
      <c r="D182" s="77"/>
      <c r="E182" s="79"/>
      <c r="F182" s="55"/>
      <c r="G182" s="55"/>
    </row>
    <row r="183" spans="1:7" ht="15" hidden="1" x14ac:dyDescent="0.2">
      <c r="A183" s="77"/>
      <c r="B183" s="77"/>
      <c r="C183" s="78"/>
      <c r="D183" s="77"/>
      <c r="E183" s="79"/>
      <c r="F183" s="55"/>
      <c r="G183" s="55"/>
    </row>
    <row r="184" spans="1:7" ht="15" hidden="1" x14ac:dyDescent="0.2">
      <c r="A184" s="77"/>
      <c r="B184" s="77"/>
      <c r="C184" s="78"/>
      <c r="D184" s="77"/>
      <c r="E184" s="79"/>
      <c r="F184" s="55"/>
      <c r="G184" s="55"/>
    </row>
    <row r="185" spans="1:7" ht="15" hidden="1" x14ac:dyDescent="0.2">
      <c r="A185" s="77"/>
      <c r="B185" s="77"/>
      <c r="C185" s="78"/>
      <c r="D185" s="77"/>
      <c r="E185" s="79"/>
      <c r="F185" s="55"/>
      <c r="G185" s="55"/>
    </row>
    <row r="186" spans="1:7" ht="15" hidden="1" x14ac:dyDescent="0.2">
      <c r="A186" s="77"/>
      <c r="B186" s="77"/>
      <c r="C186" s="78"/>
      <c r="D186" s="77"/>
      <c r="E186" s="79"/>
      <c r="F186" s="55"/>
      <c r="G186" s="55"/>
    </row>
    <row r="187" spans="1:7" ht="15" hidden="1" x14ac:dyDescent="0.2">
      <c r="A187" s="77"/>
      <c r="B187" s="77"/>
      <c r="C187" s="78"/>
      <c r="D187" s="77"/>
      <c r="E187" s="79"/>
      <c r="F187" s="55"/>
      <c r="G187" s="55"/>
    </row>
    <row r="188" spans="1:7" ht="15" hidden="1" x14ac:dyDescent="0.2">
      <c r="A188" s="77"/>
      <c r="B188" s="77"/>
      <c r="C188" s="78"/>
      <c r="D188" s="77"/>
      <c r="E188" s="79"/>
      <c r="F188" s="55"/>
      <c r="G188" s="55"/>
    </row>
    <row r="189" spans="1:7" ht="15" hidden="1" x14ac:dyDescent="0.2">
      <c r="A189" s="77"/>
      <c r="B189" s="77"/>
      <c r="C189" s="78"/>
      <c r="D189" s="77"/>
      <c r="E189" s="79"/>
      <c r="F189" s="55"/>
      <c r="G189" s="55"/>
    </row>
    <row r="190" spans="1:7" ht="15" hidden="1" x14ac:dyDescent="0.2">
      <c r="A190" s="77"/>
      <c r="B190" s="77"/>
      <c r="C190" s="78"/>
      <c r="D190" s="77"/>
      <c r="E190" s="79"/>
      <c r="F190" s="55"/>
      <c r="G190" s="55"/>
    </row>
    <row r="191" spans="1:7" ht="15" hidden="1" x14ac:dyDescent="0.2">
      <c r="A191" s="77"/>
      <c r="B191" s="77"/>
      <c r="C191" s="78"/>
      <c r="D191" s="77"/>
      <c r="E191" s="79"/>
      <c r="F191" s="55"/>
      <c r="G191" s="55"/>
    </row>
    <row r="192" spans="1:7" ht="15" hidden="1" x14ac:dyDescent="0.2">
      <c r="A192" s="77"/>
      <c r="B192" s="77"/>
      <c r="C192" s="78"/>
      <c r="D192" s="77"/>
      <c r="E192" s="79"/>
      <c r="F192" s="55"/>
      <c r="G192" s="55"/>
    </row>
    <row r="193" spans="1:7" ht="15" hidden="1" x14ac:dyDescent="0.2">
      <c r="A193" s="77"/>
      <c r="B193" s="77"/>
      <c r="C193" s="78"/>
      <c r="D193" s="77"/>
      <c r="E193" s="79"/>
      <c r="F193" s="55"/>
      <c r="G193" s="55"/>
    </row>
    <row r="194" spans="1:7" ht="15" hidden="1" x14ac:dyDescent="0.2">
      <c r="A194" s="77"/>
      <c r="B194" s="77"/>
      <c r="C194" s="78"/>
      <c r="D194" s="77"/>
      <c r="E194" s="79"/>
      <c r="F194" s="55"/>
      <c r="G194" s="55"/>
    </row>
    <row r="195" spans="1:7" ht="15" hidden="1" x14ac:dyDescent="0.2">
      <c r="A195" s="77"/>
      <c r="B195" s="77"/>
      <c r="C195" s="78"/>
      <c r="D195" s="77"/>
      <c r="E195" s="79"/>
      <c r="F195" s="55"/>
      <c r="G195" s="55"/>
    </row>
    <row r="196" spans="1:7" ht="15" hidden="1" x14ac:dyDescent="0.2">
      <c r="A196" s="77"/>
      <c r="B196" s="77"/>
      <c r="C196" s="78"/>
      <c r="D196" s="77"/>
      <c r="E196" s="79"/>
      <c r="F196" s="55"/>
      <c r="G196" s="55"/>
    </row>
    <row r="197" spans="1:7" ht="15" hidden="1" x14ac:dyDescent="0.2">
      <c r="A197" s="77"/>
      <c r="B197" s="77"/>
      <c r="C197" s="78"/>
      <c r="D197" s="77"/>
      <c r="E197" s="79"/>
      <c r="F197" s="55"/>
      <c r="G197" s="55"/>
    </row>
    <row r="198" spans="1:7" ht="15" hidden="1" x14ac:dyDescent="0.2">
      <c r="A198" s="77"/>
      <c r="B198" s="77"/>
      <c r="C198" s="78"/>
      <c r="D198" s="77"/>
      <c r="E198" s="79"/>
      <c r="F198" s="55"/>
      <c r="G198" s="55"/>
    </row>
    <row r="199" spans="1:7" ht="15" hidden="1" x14ac:dyDescent="0.2">
      <c r="A199" s="77"/>
      <c r="B199" s="77"/>
      <c r="C199" s="78"/>
      <c r="D199" s="77"/>
      <c r="E199" s="79"/>
      <c r="F199" s="55"/>
      <c r="G199" s="55"/>
    </row>
    <row r="200" spans="1:7" ht="15" hidden="1" x14ac:dyDescent="0.2">
      <c r="A200" s="77"/>
      <c r="B200" s="77"/>
      <c r="C200" s="78"/>
      <c r="D200" s="77"/>
      <c r="E200" s="79"/>
      <c r="F200" s="55"/>
      <c r="G200" s="55"/>
    </row>
    <row r="201" spans="1:7" ht="15" hidden="1" x14ac:dyDescent="0.2">
      <c r="A201" s="77"/>
      <c r="B201" s="77"/>
      <c r="C201" s="78"/>
      <c r="D201" s="77"/>
      <c r="E201" s="79"/>
      <c r="F201" s="55"/>
      <c r="G201" s="55"/>
    </row>
    <row r="202" spans="1:7" ht="15" hidden="1" x14ac:dyDescent="0.2">
      <c r="A202" s="77"/>
      <c r="B202" s="77"/>
      <c r="C202" s="78"/>
      <c r="D202" s="77"/>
      <c r="E202" s="79"/>
      <c r="F202" s="55"/>
      <c r="G202" s="55"/>
    </row>
    <row r="203" spans="1:7" ht="15" hidden="1" x14ac:dyDescent="0.2">
      <c r="A203" s="77"/>
      <c r="B203" s="77"/>
      <c r="C203" s="78"/>
      <c r="D203" s="77"/>
      <c r="E203" s="79"/>
      <c r="F203" s="55"/>
      <c r="G203" s="55"/>
    </row>
    <row r="204" spans="1:7" ht="15" hidden="1" x14ac:dyDescent="0.2">
      <c r="A204" s="77"/>
      <c r="B204" s="77"/>
      <c r="C204" s="78"/>
      <c r="D204" s="77"/>
      <c r="E204" s="79"/>
      <c r="F204" s="55"/>
      <c r="G204" s="55"/>
    </row>
    <row r="205" spans="1:7" ht="15" hidden="1" x14ac:dyDescent="0.2">
      <c r="A205" s="77"/>
      <c r="B205" s="77"/>
      <c r="C205" s="78"/>
      <c r="D205" s="77"/>
      <c r="E205" s="79"/>
      <c r="F205" s="55"/>
      <c r="G205" s="55"/>
    </row>
    <row r="206" spans="1:7" ht="15" hidden="1" x14ac:dyDescent="0.2">
      <c r="A206" s="77"/>
      <c r="B206" s="77"/>
      <c r="C206" s="78"/>
      <c r="D206" s="77"/>
      <c r="E206" s="79"/>
      <c r="F206" s="55"/>
      <c r="G206" s="55"/>
    </row>
    <row r="207" spans="1:7" ht="15" hidden="1" x14ac:dyDescent="0.2">
      <c r="A207" s="77"/>
      <c r="B207" s="77"/>
      <c r="C207" s="78"/>
      <c r="D207" s="77"/>
      <c r="E207" s="79"/>
      <c r="F207" s="55"/>
      <c r="G207" s="55"/>
    </row>
    <row r="208" spans="1:7" ht="15" hidden="1" x14ac:dyDescent="0.2">
      <c r="A208" s="77"/>
      <c r="B208" s="77"/>
      <c r="C208" s="78"/>
      <c r="D208" s="77"/>
      <c r="E208" s="79"/>
      <c r="F208" s="55"/>
      <c r="G208" s="55"/>
    </row>
    <row r="209" spans="1:7" ht="15" hidden="1" x14ac:dyDescent="0.2">
      <c r="A209" s="77"/>
      <c r="B209" s="77"/>
      <c r="C209" s="78"/>
      <c r="D209" s="77"/>
      <c r="E209" s="79"/>
      <c r="F209" s="55"/>
      <c r="G209" s="55"/>
    </row>
    <row r="210" spans="1:7" ht="15" hidden="1" x14ac:dyDescent="0.2">
      <c r="A210" s="77"/>
      <c r="B210" s="77"/>
      <c r="C210" s="78"/>
      <c r="D210" s="77"/>
      <c r="E210" s="79"/>
      <c r="F210" s="55"/>
      <c r="G210" s="55"/>
    </row>
    <row r="211" spans="1:7" ht="15" hidden="1" x14ac:dyDescent="0.2">
      <c r="A211" s="77"/>
      <c r="B211" s="77"/>
      <c r="C211" s="78"/>
      <c r="D211" s="77"/>
      <c r="E211" s="79"/>
      <c r="F211" s="55"/>
      <c r="G211" s="55"/>
    </row>
    <row r="212" spans="1:7" ht="15" hidden="1" x14ac:dyDescent="0.2">
      <c r="A212" s="77"/>
      <c r="B212" s="77"/>
      <c r="C212" s="78"/>
      <c r="D212" s="77"/>
      <c r="E212" s="79"/>
      <c r="F212" s="55"/>
      <c r="G212" s="55"/>
    </row>
    <row r="213" spans="1:7" ht="15" hidden="1" x14ac:dyDescent="0.2">
      <c r="A213" s="77"/>
      <c r="B213" s="77"/>
      <c r="C213" s="78"/>
      <c r="D213" s="77"/>
      <c r="E213" s="79"/>
      <c r="F213" s="55"/>
      <c r="G213" s="55"/>
    </row>
    <row r="214" spans="1:7" ht="15" hidden="1" x14ac:dyDescent="0.2">
      <c r="A214" s="77"/>
      <c r="B214" s="77"/>
      <c r="C214" s="78"/>
      <c r="D214" s="77"/>
      <c r="E214" s="79"/>
      <c r="F214" s="55"/>
      <c r="G214" s="55"/>
    </row>
    <row r="215" spans="1:7" ht="15" hidden="1" x14ac:dyDescent="0.2">
      <c r="A215" s="77"/>
      <c r="B215" s="77"/>
      <c r="C215" s="78"/>
      <c r="D215" s="77"/>
      <c r="E215" s="79"/>
      <c r="F215" s="55"/>
      <c r="G215" s="55"/>
    </row>
    <row r="216" spans="1:7" ht="15" hidden="1" x14ac:dyDescent="0.2">
      <c r="A216" s="77"/>
      <c r="B216" s="77"/>
      <c r="C216" s="78"/>
      <c r="D216" s="77"/>
      <c r="E216" s="79"/>
      <c r="F216" s="55"/>
      <c r="G216" s="55"/>
    </row>
    <row r="217" spans="1:7" ht="15" hidden="1" x14ac:dyDescent="0.2">
      <c r="A217" s="77"/>
      <c r="B217" s="77"/>
      <c r="C217" s="78"/>
      <c r="D217" s="77"/>
      <c r="E217" s="79"/>
      <c r="F217" s="55"/>
      <c r="G217" s="55"/>
    </row>
    <row r="218" spans="1:7" ht="15" hidden="1" x14ac:dyDescent="0.2">
      <c r="A218" s="77"/>
      <c r="B218" s="77"/>
      <c r="C218" s="78"/>
      <c r="D218" s="77"/>
      <c r="E218" s="79"/>
      <c r="F218" s="55"/>
      <c r="G218" s="55"/>
    </row>
    <row r="219" spans="1:7" ht="15" hidden="1" x14ac:dyDescent="0.2">
      <c r="A219" s="77"/>
      <c r="B219" s="77"/>
      <c r="C219" s="78"/>
      <c r="D219" s="77"/>
      <c r="E219" s="79"/>
      <c r="F219" s="55"/>
      <c r="G219" s="55"/>
    </row>
    <row r="220" spans="1:7" ht="15" hidden="1" x14ac:dyDescent="0.2">
      <c r="A220" s="77"/>
      <c r="B220" s="77"/>
      <c r="C220" s="78"/>
      <c r="D220" s="77"/>
      <c r="E220" s="79"/>
      <c r="F220" s="55"/>
      <c r="G220" s="55"/>
    </row>
    <row r="221" spans="1:7" ht="15" hidden="1" x14ac:dyDescent="0.2">
      <c r="A221" s="77"/>
      <c r="B221" s="77"/>
      <c r="C221" s="78"/>
      <c r="D221" s="77"/>
      <c r="E221" s="79"/>
      <c r="F221" s="55"/>
      <c r="G221" s="55"/>
    </row>
    <row r="222" spans="1:7" ht="15" hidden="1" x14ac:dyDescent="0.2">
      <c r="A222" s="77"/>
      <c r="B222" s="77"/>
      <c r="C222" s="78"/>
      <c r="D222" s="77"/>
      <c r="E222" s="79"/>
      <c r="F222" s="55"/>
      <c r="G222" s="55"/>
    </row>
    <row r="223" spans="1:7" ht="15" hidden="1" x14ac:dyDescent="0.2">
      <c r="A223" s="77"/>
      <c r="B223" s="77"/>
      <c r="C223" s="78"/>
      <c r="D223" s="77"/>
      <c r="E223" s="79"/>
      <c r="F223" s="55"/>
      <c r="G223" s="55"/>
    </row>
    <row r="224" spans="1:7" ht="15" hidden="1" x14ac:dyDescent="0.2">
      <c r="A224" s="77"/>
      <c r="B224" s="77"/>
      <c r="C224" s="78"/>
      <c r="D224" s="77"/>
      <c r="E224" s="79"/>
      <c r="F224" s="55"/>
      <c r="G224" s="55"/>
    </row>
    <row r="225" spans="1:7" ht="15" hidden="1" x14ac:dyDescent="0.2">
      <c r="A225" s="77"/>
      <c r="B225" s="77"/>
      <c r="C225" s="78"/>
      <c r="D225" s="77"/>
      <c r="E225" s="79"/>
      <c r="F225" s="55"/>
      <c r="G225" s="55"/>
    </row>
    <row r="226" spans="1:7" ht="15" hidden="1" x14ac:dyDescent="0.2">
      <c r="A226" s="77"/>
      <c r="B226" s="77"/>
      <c r="C226" s="78"/>
      <c r="D226" s="77"/>
      <c r="E226" s="79"/>
      <c r="F226" s="55"/>
      <c r="G226" s="55"/>
    </row>
    <row r="227" spans="1:7" ht="15" hidden="1" x14ac:dyDescent="0.2">
      <c r="A227" s="77"/>
      <c r="B227" s="77"/>
      <c r="C227" s="78"/>
      <c r="D227" s="77"/>
      <c r="E227" s="79"/>
      <c r="F227" s="55"/>
      <c r="G227" s="55"/>
    </row>
    <row r="228" spans="1:7" ht="15" hidden="1" x14ac:dyDescent="0.2">
      <c r="A228" s="77"/>
      <c r="B228" s="77"/>
      <c r="C228" s="78"/>
      <c r="D228" s="77"/>
      <c r="E228" s="79"/>
      <c r="F228" s="55"/>
      <c r="G228" s="55"/>
    </row>
    <row r="229" spans="1:7" ht="15" hidden="1" x14ac:dyDescent="0.2">
      <c r="A229" s="77"/>
      <c r="B229" s="77"/>
      <c r="C229" s="78"/>
      <c r="D229" s="77"/>
      <c r="E229" s="79"/>
      <c r="F229" s="55"/>
      <c r="G229" s="55"/>
    </row>
    <row r="230" spans="1:7" ht="15" hidden="1" x14ac:dyDescent="0.2">
      <c r="A230" s="77"/>
      <c r="B230" s="77"/>
      <c r="C230" s="78"/>
      <c r="D230" s="77"/>
      <c r="E230" s="79"/>
      <c r="F230" s="55"/>
      <c r="G230" s="55"/>
    </row>
    <row r="231" spans="1:7" ht="15" hidden="1" x14ac:dyDescent="0.2">
      <c r="A231" s="77"/>
      <c r="B231" s="77"/>
      <c r="C231" s="78"/>
      <c r="D231" s="77"/>
      <c r="E231" s="79"/>
      <c r="F231" s="55"/>
      <c r="G231" s="55"/>
    </row>
    <row r="232" spans="1:7" ht="15" hidden="1" x14ac:dyDescent="0.2">
      <c r="A232" s="77"/>
      <c r="B232" s="77"/>
      <c r="C232" s="78"/>
      <c r="D232" s="77"/>
      <c r="E232" s="79"/>
      <c r="F232" s="55"/>
      <c r="G232" s="55"/>
    </row>
    <row r="233" spans="1:7" ht="15" hidden="1" x14ac:dyDescent="0.2">
      <c r="A233" s="77"/>
      <c r="B233" s="77"/>
      <c r="C233" s="78"/>
      <c r="D233" s="77"/>
      <c r="E233" s="79"/>
      <c r="F233" s="55"/>
      <c r="G233" s="55"/>
    </row>
    <row r="234" spans="1:7" ht="15" hidden="1" x14ac:dyDescent="0.2">
      <c r="A234" s="77"/>
      <c r="B234" s="77"/>
      <c r="C234" s="78"/>
      <c r="D234" s="77"/>
      <c r="E234" s="79"/>
      <c r="F234" s="55"/>
      <c r="G234" s="55"/>
    </row>
    <row r="235" spans="1:7" ht="15" hidden="1" x14ac:dyDescent="0.2">
      <c r="A235" s="77"/>
      <c r="B235" s="77"/>
      <c r="C235" s="78"/>
      <c r="D235" s="77"/>
      <c r="E235" s="79"/>
      <c r="F235" s="55"/>
      <c r="G235" s="55"/>
    </row>
    <row r="236" spans="1:7" ht="15" hidden="1" x14ac:dyDescent="0.2">
      <c r="A236" s="77"/>
      <c r="B236" s="77"/>
      <c r="C236" s="78"/>
      <c r="D236" s="77"/>
      <c r="E236" s="79"/>
      <c r="F236" s="55"/>
      <c r="G236" s="55"/>
    </row>
    <row r="237" spans="1:7" ht="15" hidden="1" x14ac:dyDescent="0.2">
      <c r="A237" s="77"/>
      <c r="B237" s="77"/>
      <c r="C237" s="78"/>
      <c r="D237" s="77"/>
      <c r="E237" s="79"/>
      <c r="F237" s="55"/>
      <c r="G237" s="55"/>
    </row>
    <row r="238" spans="1:7" ht="15" hidden="1" x14ac:dyDescent="0.2">
      <c r="A238" s="77"/>
      <c r="B238" s="77"/>
      <c r="C238" s="78"/>
      <c r="D238" s="77"/>
      <c r="E238" s="79"/>
      <c r="F238" s="55"/>
      <c r="G238" s="55"/>
    </row>
    <row r="239" spans="1:7" ht="15" hidden="1" x14ac:dyDescent="0.2">
      <c r="A239" s="77"/>
      <c r="B239" s="77"/>
      <c r="C239" s="78"/>
      <c r="D239" s="77"/>
      <c r="E239" s="79"/>
      <c r="F239" s="55"/>
      <c r="G239" s="55"/>
    </row>
    <row r="240" spans="1:7" ht="15" hidden="1" x14ac:dyDescent="0.2">
      <c r="A240" s="77"/>
      <c r="B240" s="77"/>
      <c r="C240" s="78"/>
      <c r="D240" s="77"/>
      <c r="E240" s="79"/>
      <c r="F240" s="55"/>
      <c r="G240" s="55"/>
    </row>
    <row r="241" spans="1:7" ht="15" hidden="1" x14ac:dyDescent="0.2">
      <c r="A241" s="77"/>
      <c r="B241" s="77"/>
      <c r="C241" s="78"/>
      <c r="D241" s="77"/>
      <c r="E241" s="79"/>
      <c r="F241" s="55"/>
      <c r="G241" s="55"/>
    </row>
    <row r="242" spans="1:7" ht="15" hidden="1" x14ac:dyDescent="0.2">
      <c r="A242" s="77"/>
      <c r="B242" s="77"/>
      <c r="C242" s="78"/>
      <c r="D242" s="77"/>
      <c r="E242" s="79"/>
      <c r="F242" s="55"/>
      <c r="G242" s="55"/>
    </row>
    <row r="243" spans="1:7" ht="15" hidden="1" x14ac:dyDescent="0.2">
      <c r="A243" s="77"/>
      <c r="B243" s="77"/>
      <c r="C243" s="78"/>
      <c r="D243" s="77"/>
      <c r="E243" s="79"/>
      <c r="F243" s="55"/>
      <c r="G243" s="55"/>
    </row>
    <row r="244" spans="1:7" ht="15" hidden="1" x14ac:dyDescent="0.2">
      <c r="A244" s="77"/>
      <c r="B244" s="77"/>
      <c r="C244" s="78"/>
      <c r="D244" s="77"/>
      <c r="E244" s="79"/>
      <c r="F244" s="55"/>
      <c r="G244" s="55"/>
    </row>
    <row r="245" spans="1:7" ht="15" hidden="1" x14ac:dyDescent="0.2">
      <c r="A245" s="77"/>
      <c r="B245" s="77"/>
      <c r="C245" s="78"/>
      <c r="D245" s="77"/>
      <c r="E245" s="79"/>
      <c r="F245" s="55"/>
      <c r="G245" s="55"/>
    </row>
    <row r="246" spans="1:7" ht="15" hidden="1" x14ac:dyDescent="0.2">
      <c r="A246" s="77"/>
      <c r="B246" s="77"/>
      <c r="C246" s="78"/>
      <c r="D246" s="77"/>
      <c r="E246" s="79"/>
      <c r="F246" s="55"/>
      <c r="G246" s="55"/>
    </row>
    <row r="247" spans="1:7" ht="15" hidden="1" x14ac:dyDescent="0.2">
      <c r="A247" s="77"/>
      <c r="B247" s="77"/>
      <c r="C247" s="78"/>
      <c r="D247" s="77"/>
      <c r="E247" s="79"/>
      <c r="F247" s="55"/>
      <c r="G247" s="55"/>
    </row>
    <row r="248" spans="1:7" ht="15" hidden="1" x14ac:dyDescent="0.2">
      <c r="A248" s="77"/>
      <c r="B248" s="77"/>
      <c r="C248" s="78"/>
      <c r="D248" s="77"/>
      <c r="E248" s="79"/>
      <c r="F248" s="55"/>
      <c r="G248" s="55"/>
    </row>
    <row r="249" spans="1:7" ht="15" hidden="1" x14ac:dyDescent="0.2">
      <c r="A249" s="77"/>
      <c r="B249" s="77"/>
      <c r="C249" s="78"/>
      <c r="D249" s="77"/>
      <c r="E249" s="79"/>
      <c r="F249" s="55"/>
      <c r="G249" s="55"/>
    </row>
    <row r="250" spans="1:7" ht="15" hidden="1" x14ac:dyDescent="0.2">
      <c r="A250" s="77"/>
      <c r="B250" s="77"/>
      <c r="C250" s="78"/>
      <c r="D250" s="77"/>
      <c r="E250" s="79"/>
      <c r="F250" s="55"/>
      <c r="G250" s="55"/>
    </row>
    <row r="251" spans="1:7" ht="15" hidden="1" x14ac:dyDescent="0.2">
      <c r="A251" s="77"/>
      <c r="B251" s="77"/>
      <c r="C251" s="78"/>
      <c r="D251" s="77"/>
      <c r="E251" s="79"/>
      <c r="F251" s="55"/>
      <c r="G251" s="55"/>
    </row>
    <row r="252" spans="1:7" ht="15" hidden="1" x14ac:dyDescent="0.2">
      <c r="A252" s="77"/>
      <c r="B252" s="77"/>
      <c r="C252" s="78"/>
      <c r="D252" s="77"/>
      <c r="E252" s="79"/>
      <c r="F252" s="55"/>
      <c r="G252" s="55"/>
    </row>
    <row r="253" spans="1:7" ht="15" hidden="1" x14ac:dyDescent="0.2">
      <c r="A253" s="77"/>
      <c r="B253" s="77"/>
      <c r="C253" s="78"/>
      <c r="D253" s="77"/>
      <c r="E253" s="79"/>
      <c r="F253" s="55"/>
      <c r="G253" s="55"/>
    </row>
    <row r="254" spans="1:7" ht="15" hidden="1" x14ac:dyDescent="0.2">
      <c r="A254" s="77"/>
      <c r="B254" s="77"/>
      <c r="C254" s="78"/>
      <c r="D254" s="77"/>
      <c r="E254" s="79"/>
      <c r="F254" s="55"/>
      <c r="G254" s="55"/>
    </row>
    <row r="255" spans="1:7" ht="15" hidden="1" x14ac:dyDescent="0.2">
      <c r="A255" s="77"/>
      <c r="B255" s="77"/>
      <c r="C255" s="78"/>
      <c r="D255" s="77"/>
      <c r="E255" s="79"/>
      <c r="F255" s="55"/>
      <c r="G255" s="55"/>
    </row>
    <row r="256" spans="1:7" ht="15" hidden="1" x14ac:dyDescent="0.2">
      <c r="A256" s="77"/>
      <c r="B256" s="77"/>
      <c r="C256" s="78"/>
      <c r="D256" s="77"/>
      <c r="E256" s="79"/>
      <c r="F256" s="55"/>
      <c r="G256" s="55">
        <f t="shared" ref="G256:G264" si="2">+D256*F256</f>
        <v>0</v>
      </c>
    </row>
    <row r="257" spans="1:7" ht="15" hidden="1" x14ac:dyDescent="0.2">
      <c r="A257" s="77"/>
      <c r="B257" s="77"/>
      <c r="C257" s="78"/>
      <c r="D257" s="77"/>
      <c r="E257" s="79"/>
      <c r="F257" s="55"/>
      <c r="G257" s="55">
        <f t="shared" si="2"/>
        <v>0</v>
      </c>
    </row>
    <row r="258" spans="1:7" ht="15" hidden="1" x14ac:dyDescent="0.2">
      <c r="A258" s="77"/>
      <c r="B258" s="77"/>
      <c r="C258" s="78"/>
      <c r="D258" s="77"/>
      <c r="E258" s="79"/>
      <c r="F258" s="55"/>
      <c r="G258" s="55">
        <f t="shared" si="2"/>
        <v>0</v>
      </c>
    </row>
    <row r="259" spans="1:7" ht="15" hidden="1" x14ac:dyDescent="0.2">
      <c r="A259" s="77"/>
      <c r="B259" s="77"/>
      <c r="C259" s="78"/>
      <c r="D259" s="77"/>
      <c r="E259" s="79"/>
      <c r="F259" s="55"/>
      <c r="G259" s="55">
        <f t="shared" si="2"/>
        <v>0</v>
      </c>
    </row>
    <row r="260" spans="1:7" ht="15" hidden="1" x14ac:dyDescent="0.2">
      <c r="A260" s="80"/>
      <c r="B260" s="77"/>
      <c r="C260" s="78"/>
      <c r="D260" s="77"/>
      <c r="E260" s="79"/>
      <c r="F260" s="55"/>
      <c r="G260" s="55">
        <f t="shared" si="2"/>
        <v>0</v>
      </c>
    </row>
    <row r="261" spans="1:7" ht="15" hidden="1" x14ac:dyDescent="0.2">
      <c r="A261" s="77"/>
      <c r="B261" s="77"/>
      <c r="C261" s="78"/>
      <c r="D261" s="77"/>
      <c r="E261" s="79"/>
      <c r="F261" s="55"/>
      <c r="G261" s="55">
        <f t="shared" si="2"/>
        <v>0</v>
      </c>
    </row>
    <row r="262" spans="1:7" ht="15" hidden="1" x14ac:dyDescent="0.2">
      <c r="A262" s="77"/>
      <c r="B262" s="77"/>
      <c r="C262" s="78"/>
      <c r="D262" s="77"/>
      <c r="E262" s="79"/>
      <c r="F262" s="55"/>
      <c r="G262" s="55">
        <f t="shared" si="2"/>
        <v>0</v>
      </c>
    </row>
    <row r="263" spans="1:7" ht="15" hidden="1" x14ac:dyDescent="0.2">
      <c r="A263" s="77"/>
      <c r="B263" s="77"/>
      <c r="C263" s="78"/>
      <c r="D263" s="77"/>
      <c r="E263" s="79"/>
      <c r="F263" s="55"/>
      <c r="G263" s="55">
        <f t="shared" si="2"/>
        <v>0</v>
      </c>
    </row>
    <row r="264" spans="1:7" ht="15" hidden="1" x14ac:dyDescent="0.2">
      <c r="A264" s="77"/>
      <c r="B264" s="77"/>
      <c r="C264" s="78"/>
      <c r="D264" s="77"/>
      <c r="E264" s="79"/>
      <c r="F264" s="55"/>
      <c r="G264" s="55">
        <f t="shared" si="2"/>
        <v>0</v>
      </c>
    </row>
    <row r="265" spans="1:7" ht="20.100000000000001" customHeight="1" x14ac:dyDescent="0.25">
      <c r="E265" s="6"/>
      <c r="F265" s="53" t="s">
        <v>45</v>
      </c>
      <c r="G265" s="54">
        <f>SUM(G23:G83)</f>
        <v>19800</v>
      </c>
    </row>
    <row r="266" spans="1:7" ht="20.100000000000001" customHeight="1" x14ac:dyDescent="0.25">
      <c r="E266" s="6"/>
      <c r="F266" s="53" t="s">
        <v>46</v>
      </c>
      <c r="G266" s="54">
        <f>+G265*0.12</f>
        <v>2376</v>
      </c>
    </row>
    <row r="267" spans="1:7" ht="20.100000000000001" customHeight="1" x14ac:dyDescent="0.25">
      <c r="E267" s="6"/>
      <c r="F267" s="53" t="s">
        <v>47</v>
      </c>
      <c r="G267" s="54">
        <f>+G265+G266</f>
        <v>22176</v>
      </c>
    </row>
    <row r="268" spans="1:7" ht="20.100000000000001" customHeight="1" x14ac:dyDescent="0.25">
      <c r="E268" s="6"/>
      <c r="F268" s="53"/>
      <c r="G268" s="82"/>
    </row>
    <row r="269" spans="1:7" ht="20.100000000000001" customHeight="1" x14ac:dyDescent="0.25">
      <c r="B269" s="127" t="s">
        <v>122</v>
      </c>
      <c r="C269" s="127"/>
      <c r="E269" s="6"/>
      <c r="F269" s="53"/>
      <c r="G269" s="82"/>
    </row>
    <row r="270" spans="1:7" ht="20.100000000000001" hidden="1" customHeight="1" x14ac:dyDescent="0.25">
      <c r="B270" s="125" t="s">
        <v>123</v>
      </c>
      <c r="C270" s="125"/>
      <c r="E270" s="6"/>
      <c r="F270" s="53"/>
      <c r="G270" s="82"/>
    </row>
    <row r="271" spans="1:7" ht="20.100000000000001" customHeight="1" x14ac:dyDescent="0.25">
      <c r="B271" s="44">
        <v>1</v>
      </c>
      <c r="C271" s="42" t="s">
        <v>124</v>
      </c>
      <c r="E271" s="6"/>
      <c r="F271" s="53"/>
      <c r="G271" s="82"/>
    </row>
    <row r="272" spans="1:7" ht="20.100000000000001" customHeight="1" x14ac:dyDescent="0.25">
      <c r="B272" s="44">
        <v>1</v>
      </c>
      <c r="C272" s="42" t="s">
        <v>125</v>
      </c>
      <c r="E272" s="6"/>
      <c r="F272" s="53"/>
      <c r="G272" s="82"/>
    </row>
    <row r="273" spans="2:7" ht="20.100000000000001" customHeight="1" x14ac:dyDescent="0.25">
      <c r="B273" s="44">
        <v>1</v>
      </c>
      <c r="C273" s="42" t="s">
        <v>126</v>
      </c>
      <c r="E273" s="6"/>
      <c r="F273" s="53"/>
      <c r="G273" s="82"/>
    </row>
    <row r="274" spans="2:7" ht="20.100000000000001" customHeight="1" x14ac:dyDescent="0.25">
      <c r="B274" s="44">
        <v>2</v>
      </c>
      <c r="C274" s="42" t="s">
        <v>127</v>
      </c>
      <c r="E274" s="6"/>
      <c r="F274" s="53"/>
      <c r="G274" s="82"/>
    </row>
    <row r="275" spans="2:7" ht="20.100000000000001" customHeight="1" x14ac:dyDescent="0.25">
      <c r="B275" s="44">
        <v>1</v>
      </c>
      <c r="C275" s="42" t="s">
        <v>128</v>
      </c>
      <c r="E275" s="6"/>
      <c r="F275" s="53"/>
      <c r="G275" s="82"/>
    </row>
    <row r="276" spans="2:7" ht="20.100000000000001" customHeight="1" x14ac:dyDescent="0.25">
      <c r="B276" s="44">
        <v>1</v>
      </c>
      <c r="C276" s="42" t="s">
        <v>129</v>
      </c>
      <c r="E276" s="6"/>
      <c r="F276" s="53"/>
      <c r="G276" s="82"/>
    </row>
    <row r="277" spans="2:7" ht="20.100000000000001" customHeight="1" x14ac:dyDescent="0.25">
      <c r="B277" s="44">
        <v>1</v>
      </c>
      <c r="C277" s="42" t="s">
        <v>130</v>
      </c>
      <c r="E277" s="6"/>
      <c r="F277" s="53"/>
      <c r="G277" s="82"/>
    </row>
    <row r="278" spans="2:7" ht="20.100000000000001" customHeight="1" x14ac:dyDescent="0.25">
      <c r="B278" s="44">
        <v>1</v>
      </c>
      <c r="C278" s="42" t="s">
        <v>131</v>
      </c>
      <c r="E278" s="6"/>
      <c r="F278" s="53"/>
      <c r="G278" s="82"/>
    </row>
    <row r="279" spans="2:7" ht="20.100000000000001" customHeight="1" x14ac:dyDescent="0.25">
      <c r="B279" s="44">
        <v>1</v>
      </c>
      <c r="C279" s="42" t="s">
        <v>132</v>
      </c>
      <c r="E279" s="6"/>
      <c r="F279" s="53"/>
      <c r="G279" s="82"/>
    </row>
    <row r="280" spans="2:7" ht="20.100000000000001" customHeight="1" x14ac:dyDescent="0.25">
      <c r="B280" s="44">
        <v>1</v>
      </c>
      <c r="C280" s="42" t="s">
        <v>133</v>
      </c>
      <c r="E280" s="6"/>
      <c r="F280" s="53"/>
      <c r="G280" s="82"/>
    </row>
    <row r="281" spans="2:7" ht="20.100000000000001" customHeight="1" x14ac:dyDescent="0.25">
      <c r="B281" s="44">
        <v>1</v>
      </c>
      <c r="C281" s="42" t="s">
        <v>134</v>
      </c>
      <c r="E281" s="6"/>
      <c r="F281" s="53"/>
      <c r="G281" s="82"/>
    </row>
    <row r="282" spans="2:7" ht="20.100000000000001" customHeight="1" x14ac:dyDescent="0.25">
      <c r="B282" s="44">
        <v>1</v>
      </c>
      <c r="C282" s="42" t="s">
        <v>135</v>
      </c>
      <c r="E282" s="6"/>
      <c r="F282" s="53"/>
      <c r="G282" s="82"/>
    </row>
    <row r="283" spans="2:7" ht="20.100000000000001" customHeight="1" x14ac:dyDescent="0.25">
      <c r="B283" s="44">
        <v>1</v>
      </c>
      <c r="C283" s="42" t="s">
        <v>136</v>
      </c>
      <c r="E283" s="6"/>
      <c r="F283" s="53"/>
      <c r="G283" s="82"/>
    </row>
    <row r="284" spans="2:7" ht="20.100000000000001" customHeight="1" x14ac:dyDescent="0.25">
      <c r="B284" s="44">
        <v>1</v>
      </c>
      <c r="C284" s="42" t="s">
        <v>137</v>
      </c>
      <c r="E284" s="6"/>
      <c r="F284" s="53"/>
      <c r="G284" s="82"/>
    </row>
    <row r="285" spans="2:7" ht="20.100000000000001" customHeight="1" x14ac:dyDescent="0.25">
      <c r="B285" s="44">
        <v>1</v>
      </c>
      <c r="C285" s="42" t="s">
        <v>138</v>
      </c>
      <c r="E285" s="6"/>
      <c r="F285" s="53"/>
      <c r="G285" s="82"/>
    </row>
    <row r="286" spans="2:7" ht="20.100000000000001" customHeight="1" x14ac:dyDescent="0.25">
      <c r="B286" s="44">
        <v>1</v>
      </c>
      <c r="C286" s="42" t="s">
        <v>139</v>
      </c>
      <c r="E286" s="6"/>
      <c r="F286" s="53"/>
      <c r="G286" s="82"/>
    </row>
    <row r="287" spans="2:7" ht="20.100000000000001" customHeight="1" x14ac:dyDescent="0.25">
      <c r="B287" s="125" t="s">
        <v>140</v>
      </c>
      <c r="C287" s="125"/>
      <c r="E287" s="6"/>
      <c r="F287" s="53"/>
      <c r="G287" s="82"/>
    </row>
    <row r="288" spans="2:7" ht="20.100000000000001" customHeight="1" x14ac:dyDescent="0.25">
      <c r="B288" s="44">
        <v>1</v>
      </c>
      <c r="C288" s="42" t="s">
        <v>141</v>
      </c>
      <c r="E288" s="6"/>
      <c r="F288" s="53"/>
      <c r="G288" s="82"/>
    </row>
    <row r="289" spans="2:7" ht="20.100000000000001" customHeight="1" x14ac:dyDescent="0.25">
      <c r="B289" s="44">
        <v>1</v>
      </c>
      <c r="C289" s="42" t="s">
        <v>142</v>
      </c>
      <c r="E289" s="6"/>
      <c r="F289" s="53"/>
      <c r="G289" s="82"/>
    </row>
    <row r="290" spans="2:7" ht="20.100000000000001" customHeight="1" x14ac:dyDescent="0.25">
      <c r="B290" s="44">
        <v>1</v>
      </c>
      <c r="C290" s="42" t="s">
        <v>143</v>
      </c>
      <c r="E290" s="6"/>
      <c r="F290" s="53"/>
      <c r="G290" s="82"/>
    </row>
    <row r="291" spans="2:7" ht="20.100000000000001" hidden="1" customHeight="1" x14ac:dyDescent="0.25">
      <c r="B291" s="44">
        <v>1</v>
      </c>
      <c r="C291" s="42" t="s">
        <v>144</v>
      </c>
      <c r="E291" s="6"/>
      <c r="F291" s="53"/>
      <c r="G291" s="82"/>
    </row>
    <row r="292" spans="2:7" ht="20.100000000000001" hidden="1" customHeight="1" x14ac:dyDescent="0.25">
      <c r="B292" s="44">
        <v>1</v>
      </c>
      <c r="C292" s="42" t="s">
        <v>145</v>
      </c>
      <c r="E292" s="6"/>
      <c r="F292" s="53"/>
      <c r="G292" s="82"/>
    </row>
    <row r="293" spans="2:7" ht="20.100000000000001" hidden="1" customHeight="1" x14ac:dyDescent="0.25">
      <c r="B293" s="44" t="s">
        <v>146</v>
      </c>
      <c r="C293" s="42" t="s">
        <v>147</v>
      </c>
      <c r="E293" s="6"/>
      <c r="F293" s="53"/>
      <c r="G293" s="82"/>
    </row>
    <row r="294" spans="2:7" ht="20.100000000000001" hidden="1" customHeight="1" x14ac:dyDescent="0.25">
      <c r="B294" s="44" t="s">
        <v>146</v>
      </c>
      <c r="C294" s="42" t="s">
        <v>147</v>
      </c>
      <c r="E294" s="6"/>
      <c r="F294" s="53"/>
      <c r="G294" s="82"/>
    </row>
    <row r="295" spans="2:7" ht="20.100000000000001" hidden="1" customHeight="1" x14ac:dyDescent="0.25">
      <c r="B295" s="44">
        <v>1</v>
      </c>
      <c r="C295" s="42" t="s">
        <v>141</v>
      </c>
      <c r="E295" s="6"/>
      <c r="F295" s="53"/>
      <c r="G295" s="82"/>
    </row>
    <row r="296" spans="2:7" ht="20.100000000000001" hidden="1" customHeight="1" x14ac:dyDescent="0.25">
      <c r="B296" s="44">
        <v>1</v>
      </c>
      <c r="C296" s="42" t="s">
        <v>51</v>
      </c>
      <c r="E296" s="6"/>
      <c r="F296" s="53"/>
      <c r="G296" s="82"/>
    </row>
    <row r="297" spans="2:7" ht="20.100000000000001" hidden="1" customHeight="1" x14ac:dyDescent="0.25">
      <c r="B297" s="44">
        <v>1</v>
      </c>
      <c r="C297" s="42" t="s">
        <v>148</v>
      </c>
      <c r="E297" s="6"/>
      <c r="F297" s="53"/>
      <c r="G297" s="82"/>
    </row>
    <row r="298" spans="2:7" ht="20.100000000000001" hidden="1" customHeight="1" x14ac:dyDescent="0.25">
      <c r="B298" s="44">
        <v>1</v>
      </c>
      <c r="C298" s="42" t="s">
        <v>145</v>
      </c>
      <c r="E298" s="6"/>
      <c r="F298" s="53"/>
      <c r="G298" s="82"/>
    </row>
    <row r="299" spans="2:7" ht="20.100000000000001" customHeight="1" x14ac:dyDescent="0.25">
      <c r="B299" s="44">
        <v>1</v>
      </c>
      <c r="C299" s="42" t="s">
        <v>141</v>
      </c>
      <c r="E299" s="6"/>
      <c r="F299" s="53"/>
      <c r="G299" s="82"/>
    </row>
    <row r="300" spans="2:7" ht="20.100000000000001" hidden="1" customHeight="1" x14ac:dyDescent="0.25">
      <c r="B300" s="44">
        <v>1</v>
      </c>
      <c r="C300" s="42" t="s">
        <v>149</v>
      </c>
      <c r="E300" s="6"/>
      <c r="F300" s="53"/>
      <c r="G300" s="82"/>
    </row>
    <row r="301" spans="2:7" ht="20.100000000000001" hidden="1" customHeight="1" x14ac:dyDescent="0.25">
      <c r="B301" s="44">
        <v>1</v>
      </c>
      <c r="C301" s="42" t="s">
        <v>150</v>
      </c>
      <c r="E301" s="6"/>
      <c r="F301" s="53"/>
      <c r="G301" s="82"/>
    </row>
    <row r="302" spans="2:7" ht="20.100000000000001" hidden="1" customHeight="1" x14ac:dyDescent="0.25">
      <c r="B302" s="44">
        <v>2</v>
      </c>
      <c r="C302" s="42" t="s">
        <v>151</v>
      </c>
      <c r="E302" s="6"/>
      <c r="F302" s="53"/>
      <c r="G302" s="82"/>
    </row>
    <row r="303" spans="2:7" ht="20.100000000000001" hidden="1" customHeight="1" x14ac:dyDescent="0.25">
      <c r="B303" s="44">
        <v>1</v>
      </c>
      <c r="C303" s="42" t="s">
        <v>152</v>
      </c>
      <c r="E303" s="6"/>
      <c r="F303" s="53"/>
      <c r="G303" s="82"/>
    </row>
    <row r="304" spans="2:7" ht="20.100000000000001" hidden="1" customHeight="1" x14ac:dyDescent="0.25">
      <c r="B304" s="77"/>
      <c r="C304" s="79"/>
      <c r="E304" s="6"/>
      <c r="F304" s="53"/>
      <c r="G304" s="82"/>
    </row>
    <row r="305" spans="1:7" ht="20.100000000000001" hidden="1" customHeight="1" x14ac:dyDescent="0.25">
      <c r="B305" s="77"/>
      <c r="C305" s="79"/>
      <c r="E305" s="6"/>
      <c r="F305" s="53"/>
      <c r="G305" s="82"/>
    </row>
    <row r="306" spans="1:7" ht="20.100000000000001" hidden="1" customHeight="1" x14ac:dyDescent="0.25">
      <c r="B306" s="77"/>
      <c r="C306" s="79"/>
      <c r="E306" s="6"/>
      <c r="F306" s="53"/>
      <c r="G306" s="82"/>
    </row>
    <row r="307" spans="1:7" ht="20.100000000000001" hidden="1" customHeight="1" x14ac:dyDescent="0.25">
      <c r="B307" s="77"/>
      <c r="C307" s="79"/>
      <c r="E307" s="6"/>
      <c r="F307" s="53"/>
      <c r="G307" s="82"/>
    </row>
    <row r="308" spans="1:7" ht="20.100000000000001" hidden="1" customHeight="1" x14ac:dyDescent="0.25">
      <c r="B308" s="77"/>
      <c r="C308" s="79"/>
      <c r="E308" s="6"/>
      <c r="F308" s="53"/>
      <c r="G308" s="82"/>
    </row>
    <row r="309" spans="1:7" ht="20.100000000000001" hidden="1" customHeight="1" x14ac:dyDescent="0.25">
      <c r="B309" s="77"/>
      <c r="C309" s="79"/>
      <c r="E309" s="6"/>
      <c r="F309" s="53"/>
      <c r="G309" s="82"/>
    </row>
    <row r="310" spans="1:7" ht="20.100000000000001" hidden="1" customHeight="1" x14ac:dyDescent="0.25">
      <c r="B310" s="77"/>
      <c r="C310" s="79"/>
      <c r="E310" s="6"/>
      <c r="F310" s="53"/>
      <c r="G310" s="82"/>
    </row>
    <row r="311" spans="1:7" ht="20.100000000000001" hidden="1" customHeight="1" x14ac:dyDescent="0.25">
      <c r="B311" s="77"/>
      <c r="C311" s="79"/>
      <c r="E311" s="6"/>
      <c r="F311" s="53"/>
      <c r="G311" s="82"/>
    </row>
    <row r="312" spans="1:7" ht="20.100000000000001" hidden="1" customHeight="1" x14ac:dyDescent="0.25">
      <c r="B312" s="77"/>
      <c r="C312" s="79"/>
      <c r="E312" s="6"/>
      <c r="F312" s="53"/>
      <c r="G312" s="82"/>
    </row>
    <row r="313" spans="1:7" ht="20.100000000000001" hidden="1" customHeight="1" x14ac:dyDescent="0.25">
      <c r="B313" s="77"/>
      <c r="C313" s="79"/>
      <c r="E313" s="6"/>
      <c r="F313" s="53"/>
      <c r="G313" s="82"/>
    </row>
    <row r="314" spans="1:7" ht="20.100000000000001" hidden="1" customHeight="1" x14ac:dyDescent="0.25">
      <c r="B314" s="77"/>
      <c r="C314" s="79"/>
      <c r="E314" s="6"/>
      <c r="F314" s="53"/>
      <c r="G314" s="82"/>
    </row>
    <row r="315" spans="1:7" ht="20.100000000000001" hidden="1" customHeight="1" x14ac:dyDescent="0.25">
      <c r="B315" s="77"/>
      <c r="C315" s="79"/>
      <c r="E315" s="6"/>
      <c r="F315" s="53"/>
      <c r="G315" s="82"/>
    </row>
    <row r="316" spans="1:7" ht="20.100000000000001" hidden="1" customHeight="1" x14ac:dyDescent="0.25">
      <c r="E316" s="6"/>
      <c r="F316" s="53"/>
      <c r="G316" s="82"/>
    </row>
    <row r="317" spans="1:7" ht="20.100000000000001" customHeight="1" x14ac:dyDescent="0.25">
      <c r="A317" s="77"/>
      <c r="B317" s="77"/>
      <c r="C317" s="79"/>
      <c r="E317" s="6"/>
      <c r="F317" s="53"/>
      <c r="G317" s="82"/>
    </row>
    <row r="318" spans="1:7" ht="20.100000000000001" customHeight="1" x14ac:dyDescent="0.25">
      <c r="A318" s="77">
        <v>1</v>
      </c>
      <c r="B318" s="77" t="s">
        <v>52</v>
      </c>
      <c r="C318" s="79" t="s">
        <v>53</v>
      </c>
      <c r="E318" s="6"/>
      <c r="F318" s="53"/>
      <c r="G318" s="82"/>
    </row>
    <row r="319" spans="1:7" ht="20.100000000000001" customHeight="1" x14ac:dyDescent="0.25">
      <c r="A319" s="77">
        <v>2</v>
      </c>
      <c r="B319" s="77">
        <v>320035124</v>
      </c>
      <c r="C319" s="79" t="s">
        <v>54</v>
      </c>
      <c r="E319" s="6"/>
      <c r="F319" s="53"/>
      <c r="G319" s="82"/>
    </row>
    <row r="320" spans="1:7" ht="20.100000000000001" customHeight="1" x14ac:dyDescent="0.25">
      <c r="A320" s="77">
        <v>4</v>
      </c>
      <c r="B320" s="77" t="s">
        <v>55</v>
      </c>
      <c r="C320" s="79" t="s">
        <v>56</v>
      </c>
      <c r="E320" s="6"/>
      <c r="F320" s="53"/>
      <c r="G320" s="82"/>
    </row>
    <row r="321" spans="1:7" ht="20.100000000000001" customHeight="1" x14ac:dyDescent="0.25">
      <c r="A321" s="77">
        <v>1</v>
      </c>
      <c r="B321" s="77" t="s">
        <v>57</v>
      </c>
      <c r="C321" s="79" t="s">
        <v>58</v>
      </c>
      <c r="E321" s="6"/>
      <c r="F321" s="53"/>
      <c r="G321" s="82"/>
    </row>
    <row r="322" spans="1:7" ht="20.100000000000001" customHeight="1" x14ac:dyDescent="0.25">
      <c r="A322" s="77">
        <v>1</v>
      </c>
      <c r="B322" s="77" t="s">
        <v>59</v>
      </c>
      <c r="C322" s="79" t="s">
        <v>60</v>
      </c>
      <c r="E322" s="6"/>
      <c r="F322" s="53"/>
      <c r="G322" s="82"/>
    </row>
    <row r="323" spans="1:7" ht="20.100000000000001" customHeight="1" x14ac:dyDescent="0.25">
      <c r="A323" s="77">
        <v>1</v>
      </c>
      <c r="B323" s="77" t="s">
        <v>61</v>
      </c>
      <c r="C323" s="79" t="s">
        <v>62</v>
      </c>
      <c r="E323" s="6"/>
      <c r="F323" s="53"/>
      <c r="G323" s="82"/>
    </row>
    <row r="324" spans="1:7" ht="20.100000000000001" hidden="1" customHeight="1" x14ac:dyDescent="0.25">
      <c r="B324" s="77"/>
      <c r="C324" s="79"/>
      <c r="E324" s="6"/>
      <c r="F324" s="53"/>
      <c r="G324" s="82"/>
    </row>
    <row r="325" spans="1:7" ht="20.100000000000001" hidden="1" customHeight="1" x14ac:dyDescent="0.25">
      <c r="B325" s="77"/>
      <c r="C325" s="79"/>
      <c r="E325" s="6"/>
      <c r="F325" s="53"/>
      <c r="G325" s="82"/>
    </row>
    <row r="326" spans="1:7" ht="20.100000000000001" hidden="1" customHeight="1" x14ac:dyDescent="0.25">
      <c r="B326" s="77"/>
      <c r="C326" s="79"/>
      <c r="E326" s="6"/>
      <c r="F326" s="53"/>
      <c r="G326" s="82"/>
    </row>
    <row r="327" spans="1:7" ht="20.100000000000001" hidden="1" customHeight="1" x14ac:dyDescent="0.25">
      <c r="B327" s="77"/>
      <c r="C327" s="79"/>
      <c r="E327" s="6"/>
      <c r="F327" s="53"/>
      <c r="G327" s="82"/>
    </row>
    <row r="328" spans="1:7" ht="20.100000000000001" hidden="1" customHeight="1" x14ac:dyDescent="0.25">
      <c r="B328" s="77"/>
      <c r="C328" s="79"/>
      <c r="E328" s="6"/>
      <c r="F328" s="53"/>
      <c r="G328" s="82"/>
    </row>
    <row r="329" spans="1:7" ht="20.100000000000001" customHeight="1" x14ac:dyDescent="0.25">
      <c r="B329" s="36"/>
      <c r="E329" s="6"/>
      <c r="F329" s="53"/>
      <c r="G329" s="82"/>
    </row>
    <row r="330" spans="1:7" ht="20.100000000000001" customHeight="1" x14ac:dyDescent="0.25">
      <c r="B330" s="36"/>
      <c r="E330" s="6"/>
      <c r="F330" s="53"/>
      <c r="G330" s="82"/>
    </row>
    <row r="332" spans="1:7" s="7" customFormat="1" ht="16.5" thickBot="1" x14ac:dyDescent="0.3">
      <c r="A332" s="7" t="s">
        <v>28</v>
      </c>
      <c r="C332" s="83"/>
    </row>
    <row r="333" spans="1:7" s="7" customFormat="1" ht="15.75" x14ac:dyDescent="0.25"/>
    <row r="334" spans="1:7" s="7" customFormat="1" ht="15.75" x14ac:dyDescent="0.25"/>
    <row r="335" spans="1:7" s="7" customFormat="1" ht="15.75" x14ac:dyDescent="0.25"/>
    <row r="336" spans="1:7" s="7" customFormat="1" ht="16.5" thickBot="1" x14ac:dyDescent="0.3">
      <c r="A336" s="7" t="s">
        <v>29</v>
      </c>
      <c r="C336" s="83"/>
    </row>
    <row r="337" spans="1:3" s="7" customFormat="1" ht="15.75" x14ac:dyDescent="0.25"/>
    <row r="338" spans="1:3" customFormat="1" ht="15" x14ac:dyDescent="0.25"/>
    <row r="339" spans="1:3" customFormat="1" ht="15" x14ac:dyDescent="0.25"/>
    <row r="340" spans="1:3" s="7" customFormat="1" ht="16.5" thickBot="1" x14ac:dyDescent="0.3">
      <c r="A340" s="7" t="s">
        <v>63</v>
      </c>
      <c r="C340" s="83"/>
    </row>
    <row r="341" spans="1:3" s="7" customFormat="1" ht="15.75" x14ac:dyDescent="0.25"/>
    <row r="342" spans="1:3" s="86" customFormat="1" ht="20.100000000000001" customHeight="1" x14ac:dyDescent="0.2">
      <c r="A342" s="84"/>
      <c r="B342" s="84"/>
      <c r="C342" s="85"/>
    </row>
    <row r="343" spans="1:3" s="86" customFormat="1" ht="20.100000000000001" customHeight="1" thickBot="1" x14ac:dyDescent="0.3">
      <c r="A343" s="7" t="s">
        <v>64</v>
      </c>
      <c r="B343" s="7"/>
      <c r="C343" s="83"/>
    </row>
  </sheetData>
  <mergeCells count="8">
    <mergeCell ref="C17:D17"/>
    <mergeCell ref="B287:C287"/>
    <mergeCell ref="A2:G2"/>
    <mergeCell ref="A3:G3"/>
    <mergeCell ref="A4:G4"/>
    <mergeCell ref="B269:C269"/>
    <mergeCell ref="B270:C270"/>
    <mergeCell ref="E9:G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BA56-7BBE-4196-855C-28D1EC8A699F}">
  <dimension ref="F4:H18"/>
  <sheetViews>
    <sheetView workbookViewId="0">
      <selection activeCell="F4" sqref="F4:L18"/>
    </sheetView>
  </sheetViews>
  <sheetFormatPr baseColWidth="10" defaultRowHeight="15" x14ac:dyDescent="0.25"/>
  <sheetData>
    <row r="4" spans="6:8" x14ac:dyDescent="0.25">
      <c r="F4" t="s">
        <v>181</v>
      </c>
      <c r="G4">
        <v>190703743</v>
      </c>
      <c r="H4" t="s">
        <v>182</v>
      </c>
    </row>
    <row r="5" spans="6:8" x14ac:dyDescent="0.25">
      <c r="F5" t="s">
        <v>183</v>
      </c>
      <c r="G5">
        <v>190703742</v>
      </c>
      <c r="H5" t="s">
        <v>184</v>
      </c>
    </row>
    <row r="6" spans="6:8" x14ac:dyDescent="0.25">
      <c r="F6" t="s">
        <v>185</v>
      </c>
      <c r="G6">
        <v>2100023833</v>
      </c>
      <c r="H6" t="s">
        <v>186</v>
      </c>
    </row>
    <row r="7" spans="6:8" x14ac:dyDescent="0.25">
      <c r="F7" t="s">
        <v>187</v>
      </c>
      <c r="G7">
        <v>190703739</v>
      </c>
      <c r="H7" t="s">
        <v>188</v>
      </c>
    </row>
    <row r="8" spans="6:8" x14ac:dyDescent="0.25">
      <c r="F8" t="s">
        <v>189</v>
      </c>
      <c r="G8">
        <v>190703736</v>
      </c>
      <c r="H8" t="s">
        <v>190</v>
      </c>
    </row>
    <row r="9" spans="6:8" x14ac:dyDescent="0.25">
      <c r="F9" t="s">
        <v>191</v>
      </c>
      <c r="G9">
        <v>190703734</v>
      </c>
      <c r="H9" t="s">
        <v>192</v>
      </c>
    </row>
    <row r="10" spans="6:8" x14ac:dyDescent="0.25">
      <c r="F10" t="s">
        <v>193</v>
      </c>
      <c r="G10">
        <v>190703731</v>
      </c>
      <c r="H10" t="s">
        <v>194</v>
      </c>
    </row>
    <row r="11" spans="6:8" x14ac:dyDescent="0.25">
      <c r="F11" t="s">
        <v>195</v>
      </c>
      <c r="G11">
        <v>190703730</v>
      </c>
      <c r="H11" t="s">
        <v>196</v>
      </c>
    </row>
    <row r="12" spans="6:8" x14ac:dyDescent="0.25">
      <c r="F12" t="s">
        <v>197</v>
      </c>
      <c r="G12">
        <v>190703727</v>
      </c>
      <c r="H12" t="s">
        <v>198</v>
      </c>
    </row>
    <row r="13" spans="6:8" x14ac:dyDescent="0.25">
      <c r="F13" t="s">
        <v>199</v>
      </c>
      <c r="G13">
        <v>190703726</v>
      </c>
      <c r="H13" t="s">
        <v>200</v>
      </c>
    </row>
    <row r="14" spans="6:8" x14ac:dyDescent="0.25">
      <c r="F14" t="s">
        <v>201</v>
      </c>
      <c r="G14">
        <v>190703723</v>
      </c>
      <c r="H14" t="s">
        <v>202</v>
      </c>
    </row>
    <row r="15" spans="6:8" x14ac:dyDescent="0.25">
      <c r="F15" t="s">
        <v>203</v>
      </c>
      <c r="G15">
        <v>190703720</v>
      </c>
      <c r="H15" t="s">
        <v>204</v>
      </c>
    </row>
    <row r="16" spans="6:8" x14ac:dyDescent="0.25">
      <c r="F16" t="s">
        <v>205</v>
      </c>
      <c r="G16">
        <v>190703720</v>
      </c>
      <c r="H16" t="s">
        <v>206</v>
      </c>
    </row>
    <row r="17" spans="6:8" x14ac:dyDescent="0.25">
      <c r="F17" t="s">
        <v>207</v>
      </c>
      <c r="G17">
        <v>190703714</v>
      </c>
      <c r="H17" t="s">
        <v>208</v>
      </c>
    </row>
    <row r="18" spans="6:8" x14ac:dyDescent="0.25">
      <c r="F18" t="s">
        <v>209</v>
      </c>
      <c r="G18">
        <v>190703711</v>
      </c>
      <c r="H1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2022-10-03T14:12:27Z</cp:lastPrinted>
  <dcterms:created xsi:type="dcterms:W3CDTF">2022-08-22T18:42:56Z</dcterms:created>
  <dcterms:modified xsi:type="dcterms:W3CDTF">2022-10-03T14:12:30Z</dcterms:modified>
</cp:coreProperties>
</file>