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C:\IMPORTACIONES\"/>
    </mc:Choice>
  </mc:AlternateContent>
  <xr:revisionPtr revIDLastSave="0" documentId="8_{18D6B955-6D81-4A24-888F-03FA2DD86029}" xr6:coauthVersionLast="47" xr6:coauthVersionMax="47" xr10:uidLastSave="{00000000-0000-0000-0000-000000000000}"/>
  <bookViews>
    <workbookView xWindow="-120" yWindow="-120" windowWidth="29040" windowHeight="15840" xr2:uid="{00000000-000D-0000-FFFF-FFFF00000000}"/>
  </bookViews>
  <sheets>
    <sheet name="US$-Invoice" sheetId="2" r:id="rId1"/>
  </sheets>
  <definedNames>
    <definedName name="_xlnm.Print_Area" localSheetId="0">'US$-Invoice'!$A$1:$K$585</definedName>
    <definedName name="_xlnm.Print_Titles" localSheetId="0">'US$-Invoice'!$1:$21</definedName>
  </definedNames>
  <calcPr calcId="191029" fullPrecision="0"/>
  <customWorkbookViews>
    <customWorkbookView name="zsd - Personal View" guid="{D05B3540-7842-11D4-A6B2-5254AB22445C}" mergeInterval="0" personalView="1" maximized="1" windowWidth="636" windowHeight="334" activeSheetId="1"/>
    <customWorkbookView name="Mukta - Personal View" guid="{78812840-6A08-11D4-8F7F-080031003CCF}" mergeInterval="0" personalView="1" maximized="1" windowWidth="796" windowHeight="465" activeSheetId="1" showComments="commIndAndComment"/>
    <customWorkbookView name="parveen - Personal View" guid="{589A7D60-397A-11D4-A79A-0040C72E0E43}" mergeInterval="0" personalView="1" maximized="1" windowWidth="796" windowHeight="464" activeSheetId="1"/>
    <customWorkbookView name="Compaq - Personal View" guid="{A084DAA0-7B6D-11D4-8F0F-0000E883BBF3}" mergeInterval="0" personalView="1" maximized="1" windowWidth="796" windowHeight="46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33" i="2" l="1"/>
  <c r="H569" i="2"/>
  <c r="K507" i="2"/>
  <c r="K358" i="2"/>
  <c r="I569" i="2" l="1"/>
  <c r="K28" i="2"/>
  <c r="K30" i="2"/>
  <c r="K36" i="2"/>
  <c r="K38" i="2"/>
  <c r="K41" i="2"/>
  <c r="K43" i="2"/>
  <c r="K47" i="2"/>
  <c r="K49" i="2"/>
  <c r="K51" i="2"/>
  <c r="K53" i="2"/>
  <c r="K55" i="2"/>
  <c r="K57" i="2"/>
  <c r="K59" i="2"/>
  <c r="K61" i="2"/>
  <c r="K63" i="2"/>
  <c r="K65" i="2"/>
  <c r="K67" i="2"/>
  <c r="K69" i="2"/>
  <c r="K73" i="2"/>
  <c r="K75" i="2"/>
  <c r="K77" i="2"/>
  <c r="K79" i="2"/>
  <c r="K81" i="2"/>
  <c r="K83" i="2"/>
  <c r="K85" i="2"/>
  <c r="K87" i="2"/>
  <c r="K89" i="2"/>
  <c r="K91" i="2"/>
  <c r="K93" i="2"/>
  <c r="K95" i="2"/>
  <c r="K99" i="2"/>
  <c r="K101" i="2"/>
  <c r="K105" i="2"/>
  <c r="K107" i="2"/>
  <c r="K109" i="2"/>
  <c r="K111" i="2"/>
  <c r="K113" i="2"/>
  <c r="K117" i="2"/>
  <c r="K119" i="2"/>
  <c r="K121" i="2"/>
  <c r="K123" i="2"/>
  <c r="K125" i="2"/>
  <c r="K129" i="2"/>
  <c r="K131" i="2"/>
  <c r="K137" i="2"/>
  <c r="K139" i="2"/>
  <c r="K141" i="2"/>
  <c r="K145" i="2"/>
  <c r="K147" i="2"/>
  <c r="K151" i="2"/>
  <c r="K153" i="2"/>
  <c r="K155" i="2"/>
  <c r="K157" i="2"/>
  <c r="K159" i="2"/>
  <c r="K161" i="2"/>
  <c r="K164" i="2"/>
  <c r="K168" i="2"/>
  <c r="K170" i="2"/>
  <c r="K173" i="2"/>
  <c r="K175" i="2"/>
  <c r="K177" i="2"/>
  <c r="K179" i="2"/>
  <c r="K181" i="2"/>
  <c r="K183" i="2"/>
  <c r="K186" i="2"/>
  <c r="K190" i="2"/>
  <c r="K192" i="2"/>
  <c r="K194" i="2"/>
  <c r="K196" i="2"/>
  <c r="K200" i="2"/>
  <c r="K202" i="2"/>
  <c r="K204" i="2"/>
  <c r="K206" i="2"/>
  <c r="K210" i="2"/>
  <c r="K212" i="2"/>
  <c r="K214" i="2"/>
  <c r="K216" i="2"/>
  <c r="K218" i="2"/>
  <c r="K220" i="2"/>
  <c r="K223" i="2"/>
  <c r="K225" i="2"/>
  <c r="K229" i="2"/>
  <c r="K231" i="2"/>
  <c r="K233" i="2"/>
  <c r="K235" i="2"/>
  <c r="K237" i="2"/>
  <c r="K239" i="2"/>
  <c r="K241" i="2"/>
  <c r="K243" i="2"/>
  <c r="K245" i="2"/>
  <c r="K249" i="2"/>
  <c r="K251" i="2"/>
  <c r="K253" i="2"/>
  <c r="K255" i="2"/>
  <c r="K257" i="2"/>
  <c r="K259" i="2"/>
  <c r="K261" i="2"/>
  <c r="K263" i="2"/>
  <c r="K265" i="2"/>
  <c r="K269" i="2"/>
  <c r="K271" i="2"/>
  <c r="K273" i="2"/>
  <c r="K275" i="2"/>
  <c r="K277" i="2"/>
  <c r="K281" i="2"/>
  <c r="K283" i="2"/>
  <c r="K285" i="2"/>
  <c r="K287" i="2"/>
  <c r="K289" i="2"/>
  <c r="K293" i="2"/>
  <c r="K295" i="2"/>
  <c r="K297" i="2"/>
  <c r="K299" i="2"/>
  <c r="K301" i="2"/>
  <c r="K305" i="2"/>
  <c r="K307" i="2"/>
  <c r="K309" i="2"/>
  <c r="K311" i="2"/>
  <c r="K313" i="2"/>
  <c r="K317" i="2"/>
  <c r="K319" i="2"/>
  <c r="K322" i="2"/>
  <c r="K324" i="2"/>
  <c r="K328" i="2"/>
  <c r="K330" i="2"/>
  <c r="K333" i="2"/>
  <c r="K336" i="2"/>
  <c r="K339" i="2"/>
  <c r="K341" i="2"/>
  <c r="K343" i="2"/>
  <c r="K346" i="2"/>
  <c r="K350" i="2"/>
  <c r="K352" i="2"/>
  <c r="K354" i="2"/>
  <c r="K356" i="2"/>
  <c r="K360" i="2"/>
  <c r="K362" i="2"/>
  <c r="K364" i="2"/>
  <c r="K366" i="2"/>
  <c r="K368" i="2"/>
  <c r="K370" i="2"/>
  <c r="K372" i="2"/>
  <c r="K374" i="2"/>
  <c r="K376" i="2"/>
  <c r="K380" i="2"/>
  <c r="K382" i="2"/>
  <c r="K384" i="2"/>
  <c r="K386" i="2"/>
  <c r="K388" i="2"/>
  <c r="K390" i="2"/>
  <c r="K392" i="2"/>
  <c r="K394" i="2"/>
  <c r="K396" i="2"/>
  <c r="K398" i="2"/>
  <c r="K400" i="2"/>
  <c r="K402" i="2"/>
  <c r="K404" i="2"/>
  <c r="K406" i="2"/>
  <c r="K410" i="2"/>
  <c r="K412" i="2"/>
  <c r="K414" i="2"/>
  <c r="K417" i="2"/>
  <c r="K421" i="2"/>
  <c r="K423" i="2"/>
  <c r="K426" i="2"/>
  <c r="K431" i="2"/>
  <c r="K434" i="2"/>
  <c r="K438" i="2"/>
  <c r="K441" i="2"/>
  <c r="K444" i="2"/>
  <c r="K448" i="2"/>
  <c r="K452" i="2"/>
  <c r="K454" i="2"/>
  <c r="K458" i="2"/>
  <c r="K460" i="2"/>
  <c r="K462" i="2"/>
  <c r="K465" i="2"/>
  <c r="K470" i="2"/>
  <c r="K472" i="2"/>
  <c r="K474" i="2"/>
  <c r="K476" i="2"/>
  <c r="K478" i="2"/>
  <c r="K480" i="2"/>
  <c r="K484" i="2"/>
  <c r="K486" i="2"/>
  <c r="K488" i="2"/>
  <c r="K490" i="2"/>
  <c r="K494" i="2"/>
  <c r="K498" i="2"/>
  <c r="K500" i="2"/>
  <c r="K503" i="2"/>
  <c r="K512" i="2"/>
  <c r="K514" i="2"/>
  <c r="K516" i="2"/>
  <c r="K518" i="2"/>
  <c r="K520" i="2"/>
  <c r="K523" i="2"/>
  <c r="K527" i="2"/>
  <c r="K530" i="2"/>
  <c r="K532" i="2"/>
  <c r="K534" i="2"/>
  <c r="K537" i="2"/>
  <c r="K540" i="2"/>
  <c r="K545" i="2"/>
  <c r="K546" i="2"/>
  <c r="K549" i="2"/>
  <c r="K551" i="2"/>
  <c r="K555" i="2"/>
  <c r="K558" i="2"/>
  <c r="K560" i="2"/>
  <c r="K566" i="2"/>
  <c r="K24" i="2"/>
  <c r="K569" i="2" s="1"/>
  <c r="K571" i="2" l="1"/>
  <c r="K579" i="2" s="1"/>
</calcChain>
</file>

<file path=xl/sharedStrings.xml><?xml version="1.0" encoding="utf-8"?>
<sst xmlns="http://schemas.openxmlformats.org/spreadsheetml/2006/main" count="1383" uniqueCount="714">
  <si>
    <t>IN ADVANCE BY T/T</t>
  </si>
  <si>
    <t>CODE</t>
  </si>
  <si>
    <t>DESCRIPTION</t>
  </si>
  <si>
    <t>Per</t>
  </si>
  <si>
    <t>Marks &amp; No.</t>
  </si>
  <si>
    <t>No. &amp; kind of packing</t>
  </si>
  <si>
    <t>CONSIGNEE</t>
  </si>
  <si>
    <t>BUYER (IF OTHER THAN CONSIGNEE)</t>
  </si>
  <si>
    <t>TERMS OF PAYMENT</t>
  </si>
  <si>
    <t>Country of Origin</t>
  </si>
  <si>
    <t>PRE-CARRIAGE BY</t>
  </si>
  <si>
    <t>PLACE OF RECEIPT BY PRE-CARRIER</t>
  </si>
  <si>
    <t>VESSEL / FLIGHT NO.</t>
  </si>
  <si>
    <t>PORT OF LOADING</t>
  </si>
  <si>
    <t>FINAL DESTINATION</t>
  </si>
  <si>
    <t>CURRENCY OF THIS INVOICE</t>
  </si>
  <si>
    <t>INDIA</t>
  </si>
  <si>
    <t>NEW DELHI</t>
  </si>
  <si>
    <t>BY ROAD / RAIL</t>
  </si>
  <si>
    <t>PORT OF DISCHARGE</t>
  </si>
  <si>
    <t>MODE OF DISPATCH &amp; TERMS</t>
  </si>
  <si>
    <t>Ph.: +91-11-4555 4000, Fax: 4555 4001.  Email: NET@narang.com</t>
  </si>
  <si>
    <t>Declaration: We declare that this invoice shows actual price of the goods described and all particulars are true and correct.</t>
  </si>
  <si>
    <t>FILE NO.</t>
  </si>
  <si>
    <t>Amount Chargeable (in Words)</t>
  </si>
  <si>
    <t>GST
Rate</t>
  </si>
  <si>
    <t>Qty</t>
  </si>
  <si>
    <t>HSN / SAC</t>
  </si>
  <si>
    <t>Place of Supply (Country)</t>
  </si>
  <si>
    <t>NARANG MEDICAL LTD.</t>
  </si>
  <si>
    <t>Narang Tower, 46, Community Center,</t>
  </si>
  <si>
    <t>Naraina Phase I, New Delhi 110028, India.</t>
  </si>
  <si>
    <t xml:space="preserve">D.L. No.: 103168 (20B), 103169 (21B) </t>
  </si>
  <si>
    <t>Thanks for your business. Kindly pay within 21 days. 1.5% per month interest charge on late payments.</t>
  </si>
  <si>
    <t>US$</t>
  </si>
  <si>
    <t>Total US$</t>
  </si>
  <si>
    <t>Ex-Works New Delhi Value</t>
  </si>
  <si>
    <t>FCA New Delhi Value</t>
  </si>
  <si>
    <t>Pcs</t>
  </si>
  <si>
    <t>Amount-US$</t>
  </si>
  <si>
    <t>Rate-US$</t>
  </si>
  <si>
    <t>INVOICE</t>
  </si>
  <si>
    <r>
      <t>TIN No.:</t>
    </r>
    <r>
      <rPr>
        <sz val="7.5"/>
        <rFont val="Arial"/>
        <family val="2"/>
      </rPr>
      <t xml:space="preserve"> LC/104/07350275226/0604             </t>
    </r>
    <r>
      <rPr>
        <b/>
        <sz val="7.5"/>
        <rFont val="Arial"/>
        <family val="2"/>
      </rPr>
      <t xml:space="preserve"> I.E.C.No:</t>
    </r>
    <r>
      <rPr>
        <sz val="7.5"/>
        <rFont val="Arial"/>
        <family val="2"/>
      </rPr>
      <t xml:space="preserve"> 0504001132    
</t>
    </r>
    <r>
      <rPr>
        <b/>
        <sz val="7.5"/>
        <rFont val="Arial"/>
        <family val="2"/>
      </rPr>
      <t>D.L. No.:</t>
    </r>
    <r>
      <rPr>
        <sz val="7.5"/>
        <rFont val="Arial"/>
        <family val="2"/>
      </rPr>
      <t xml:space="preserve"> 103168 (20B), 103169 (21B)          </t>
    </r>
    <r>
      <rPr>
        <b/>
        <sz val="7.5"/>
        <rFont val="Arial"/>
        <family val="2"/>
      </rPr>
      <t xml:space="preserve">CIN - </t>
    </r>
    <r>
      <rPr>
        <sz val="7.5"/>
        <rFont val="Arial"/>
        <family val="2"/>
      </rPr>
      <t xml:space="preserve">U33119DL2004PLC124816
</t>
    </r>
    <r>
      <rPr>
        <b/>
        <sz val="7.5"/>
        <rFont val="Arial"/>
        <family val="2"/>
      </rPr>
      <t>REX Regd. No.:</t>
    </r>
    <r>
      <rPr>
        <sz val="7.5"/>
        <rFont val="Arial"/>
        <family val="2"/>
      </rPr>
      <t xml:space="preserve"> INREX0504001132EC028</t>
    </r>
  </si>
  <si>
    <r>
      <t xml:space="preserve">Terms and Conditions: </t>
    </r>
    <r>
      <rPr>
        <sz val="6"/>
        <rFont val="Arial"/>
        <family val="2"/>
      </rPr>
      <t>Use of all our products is restricted to professional who are qualified &amp; trained to use them. We are not liable for any damages due to improper or unauthorized usage. It is buyer's responsibility to keep the products &amp; packing away from the reach of unauthorized people, children &amp; animals, and, dispose them off in an environment friendly way.</t>
    </r>
    <r>
      <rPr>
        <b/>
        <sz val="6"/>
        <rFont val="Arial"/>
        <family val="2"/>
      </rPr>
      <t xml:space="preserve">
Insurance:</t>
    </r>
    <r>
      <rPr>
        <sz val="6"/>
        <rFont val="Arial"/>
        <family val="2"/>
      </rPr>
      <t xml:space="preserve"> Unless otherwise specified above, goods are not insured and buyer is responsible for transit risks. Please arrange insurance at your end.</t>
    </r>
    <r>
      <rPr>
        <b/>
        <sz val="6"/>
        <rFont val="Arial"/>
        <family val="2"/>
      </rPr>
      <t xml:space="preserve">
Important:  </t>
    </r>
    <r>
      <rPr>
        <sz val="6"/>
        <rFont val="Arial"/>
        <family val="2"/>
      </rPr>
      <t xml:space="preserve">Before confirming the order, you must assure yourself that you have all the necessary certificates / quality documents etc. required for imports as per the rules in destination country. We shall not be liable 
for delays / difficulties / penalties / faced by you at customs etc. for want of any certificates / documents. Before placing bulk orders, you must satisfy yourself about quality / packaging / presentation etc. of our products, 
by ordering samples.  </t>
    </r>
    <r>
      <rPr>
        <b/>
        <sz val="6"/>
        <rFont val="Arial"/>
        <family val="2"/>
      </rPr>
      <t xml:space="preserve">
Force Majeure: </t>
    </r>
    <r>
      <rPr>
        <sz val="6"/>
        <rFont val="Arial"/>
        <family val="2"/>
      </rPr>
      <t>We shall be under no liability whatsoever on the occurrence of any Force Majeure event such as war, fire, arson, industrial action, terrorism, orders of government or other duly constituted authority, 
any natural calamity or act of God etc.</t>
    </r>
  </si>
  <si>
    <t>IGI AIRPORT - NEW DELHI</t>
  </si>
  <si>
    <t>For Narang Medical Ltd.
Authorized Signatory</t>
  </si>
  <si>
    <t>Add : Packing, Clearing &amp; Forwarding Charges</t>
  </si>
  <si>
    <t xml:space="preserve">Order No. &amp; Date :  </t>
  </si>
  <si>
    <r>
      <t>Limited Warranty:</t>
    </r>
    <r>
      <rPr>
        <sz val="6"/>
        <rFont val="Arial"/>
        <family val="2"/>
      </rPr>
      <t xml:space="preserve"> The Company warrants that it will repair or make good any manufacturing defects in the goods if written notice of the claim is received by the Company  within seven (7) days from the date the goods were delivered. No claim shall be accepted under such warranty after seven (7) days of delivery, or if any attempt to repair the defective goods is made by any person not authorized  by the Company, or if the defective goods have been modified or incorrectly stored, maintained or used. If the Company elects to repair or replace any defective goods, such work shall be undertaken  at such place as the Company may reasonably specify and the Buyer shall be responsible at its cost and risk for shipment of the defective goods to the place specified. No warranties, whether express or implied, will apply after the limited warranty period has expired. All Sales are final. No refunds shall be issued. However, the company may issue a credit note on a case by case basis at its own discretion.
During the applicable warranty period, we, at our sole option shall, either repair the product free of charge, or replace the product or any defective component part of the product, or refund the purchase price of the product. No warranties, whether express or implied, will apply after the limited warranty period has expired. We do not accept liability for  consequential or incidental damages, including, without limitation, any liability for  third-party claims against you for damages due to product malfunction  or misuse. Our  liability will  be no more than the amount you paid for the product that is the  subject of a claim. Our liability shall in no event include incidental, special, punitive or  consequential damages of any  kind including any damages arising from any tort (including negligence or gross negligence) or fault committed by  Narang Medical Ltd., its  agents or employees, or for any breach of  contract or for any claim brought against you by any other party.   
"</t>
    </r>
    <r>
      <rPr>
        <b/>
        <sz val="6"/>
        <rFont val="Arial"/>
        <family val="2"/>
      </rPr>
      <t xml:space="preserve">All disputes are subject to New Delhi Jurisdiction." </t>
    </r>
  </si>
  <si>
    <t>ECUADOR</t>
  </si>
  <si>
    <t>URBANIZACIÓN METRÓPOLIS</t>
  </si>
  <si>
    <t>BY DHL (FREIGHT TO-COLLECT) 
Buyer DHL A/C # 967710156</t>
  </si>
  <si>
    <t>GUAYQUIL</t>
  </si>
  <si>
    <t>JAIRO PINEDA CORAL</t>
  </si>
  <si>
    <t>RUC. 0957116478001</t>
  </si>
  <si>
    <t>Tel : +593 98 159 4907</t>
  </si>
  <si>
    <t>Set</t>
  </si>
  <si>
    <t>Q.149.13</t>
  </si>
  <si>
    <t>Elastic Nail Inserter</t>
  </si>
  <si>
    <t>Q.431</t>
  </si>
  <si>
    <t>Instruments Set for Variable Angle Radius Plates - Q-Series</t>
  </si>
  <si>
    <t>102.214</t>
  </si>
  <si>
    <t>102.216</t>
  </si>
  <si>
    <t>Q.674</t>
  </si>
  <si>
    <t>Damaged/Broken Screws Removal Instruments Set - Q-Series</t>
  </si>
  <si>
    <t>AS143</t>
  </si>
  <si>
    <t>133.00</t>
  </si>
  <si>
    <t>684.00</t>
  </si>
  <si>
    <t>534.00</t>
  </si>
  <si>
    <t>550.00</t>
  </si>
  <si>
    <t>1.56</t>
  </si>
  <si>
    <t>0.635</t>
  </si>
  <si>
    <t>8.75</t>
  </si>
  <si>
    <t xml:space="preserve"> </t>
  </si>
  <si>
    <t>0.85</t>
  </si>
  <si>
    <t>47.92</t>
  </si>
  <si>
    <t>8.63</t>
  </si>
  <si>
    <t>22.76</t>
  </si>
  <si>
    <t>PINEDA CORAL JAIRO DARIO</t>
  </si>
  <si>
    <t>AA.169.2309.21</t>
  </si>
  <si>
    <t>SF-609.03L</t>
  </si>
  <si>
    <t>139.130</t>
  </si>
  <si>
    <t>139.132</t>
  </si>
  <si>
    <t>102.228</t>
  </si>
  <si>
    <t>102.236</t>
  </si>
  <si>
    <t>514.040</t>
  </si>
  <si>
    <t>514.045</t>
  </si>
  <si>
    <t>514.050</t>
  </si>
  <si>
    <t>514.055</t>
  </si>
  <si>
    <t>514.060</t>
  </si>
  <si>
    <t>514.065</t>
  </si>
  <si>
    <t>514.070</t>
  </si>
  <si>
    <t>514.075</t>
  </si>
  <si>
    <t>514.080</t>
  </si>
  <si>
    <t>514.085</t>
  </si>
  <si>
    <t>514.090</t>
  </si>
  <si>
    <t>514.095</t>
  </si>
  <si>
    <t>Ti-514.040</t>
  </si>
  <si>
    <t>Ti-514.045</t>
  </si>
  <si>
    <t>Ti-514.050</t>
  </si>
  <si>
    <t>Ti-514.055</t>
  </si>
  <si>
    <t>Ti-514.060</t>
  </si>
  <si>
    <t>Ti-514.065</t>
  </si>
  <si>
    <t>Ti-514.070</t>
  </si>
  <si>
    <t>Ti-514.075</t>
  </si>
  <si>
    <t>Ti-514.080</t>
  </si>
  <si>
    <t>Ti-514.085</t>
  </si>
  <si>
    <t>Ti-514.090</t>
  </si>
  <si>
    <t>Ti-514.095</t>
  </si>
  <si>
    <t>SF-622.03L</t>
  </si>
  <si>
    <t>SF-622.03R</t>
  </si>
  <si>
    <t>SF-531.003L</t>
  </si>
  <si>
    <t>SF-531.004L</t>
  </si>
  <si>
    <t>SF-531.005L</t>
  </si>
  <si>
    <t>SF-531.006L</t>
  </si>
  <si>
    <t>SF-531.007L</t>
  </si>
  <si>
    <t>SF-531.003R</t>
  </si>
  <si>
    <t>SF-531.004R</t>
  </si>
  <si>
    <t>SF-531.005R</t>
  </si>
  <si>
    <t>SF-531.006R</t>
  </si>
  <si>
    <t>SF-531.007R</t>
  </si>
  <si>
    <t>SF-650.05L</t>
  </si>
  <si>
    <t>SF-650.07L</t>
  </si>
  <si>
    <t>SF-650.09L</t>
  </si>
  <si>
    <t>SF-650.11L</t>
  </si>
  <si>
    <t>SF-650.13L</t>
  </si>
  <si>
    <t>SF-650.15L</t>
  </si>
  <si>
    <t>SF-650.17L</t>
  </si>
  <si>
    <t>SF-650.19L</t>
  </si>
  <si>
    <t>SF-650.21L</t>
  </si>
  <si>
    <t>SF-650.05R</t>
  </si>
  <si>
    <t>SF-650.07R</t>
  </si>
  <si>
    <t>SF-650.09R</t>
  </si>
  <si>
    <t>SF-650.11R</t>
  </si>
  <si>
    <t>SF-650.13R</t>
  </si>
  <si>
    <t>SF-650.15R</t>
  </si>
  <si>
    <t>SF-650.17R</t>
  </si>
  <si>
    <t>SF-650.19R</t>
  </si>
  <si>
    <t>SF-650.21R</t>
  </si>
  <si>
    <t>SF-535S.007L</t>
  </si>
  <si>
    <t>SF-535L.007L</t>
  </si>
  <si>
    <t>SF-535S.008L</t>
  </si>
  <si>
    <t>SF-535L.008L</t>
  </si>
  <si>
    <t>SF-535S.007R</t>
  </si>
  <si>
    <t>SF-535L.007R</t>
  </si>
  <si>
    <t>SF-535S.008R</t>
  </si>
  <si>
    <t>SF-535L.008R</t>
  </si>
  <si>
    <t>SF-138.64L</t>
  </si>
  <si>
    <t>SF-138.69L</t>
  </si>
  <si>
    <t>SF-138.76L</t>
  </si>
  <si>
    <t>SF-138.81L</t>
  </si>
  <si>
    <t>SF-138.64R</t>
  </si>
  <si>
    <t>SF-138.69R</t>
  </si>
  <si>
    <t>SF-138.76R</t>
  </si>
  <si>
    <t>SF-138.81R</t>
  </si>
  <si>
    <t>SF-740.004L</t>
  </si>
  <si>
    <t>SF-740.006L</t>
  </si>
  <si>
    <t>SF-740.008L</t>
  </si>
  <si>
    <t>SF-740.010L</t>
  </si>
  <si>
    <t>SF-740.012L</t>
  </si>
  <si>
    <t>SF-740.014L</t>
  </si>
  <si>
    <t>SF-740.016L</t>
  </si>
  <si>
    <t>SF-740.018L</t>
  </si>
  <si>
    <t>SF-740.020L</t>
  </si>
  <si>
    <t>SF-740.004R</t>
  </si>
  <si>
    <t>SF-740.006R</t>
  </si>
  <si>
    <t>SF-740.008R</t>
  </si>
  <si>
    <t>SF-740.010R</t>
  </si>
  <si>
    <t>SF-740.012R</t>
  </si>
  <si>
    <t>SF-740.014R</t>
  </si>
  <si>
    <t>SF-740.016R</t>
  </si>
  <si>
    <t>SF-740.018R</t>
  </si>
  <si>
    <t>SF-740.020R</t>
  </si>
  <si>
    <t>SF-768.003L</t>
  </si>
  <si>
    <t>SF-768.004L</t>
  </si>
  <si>
    <t>SF-768.005L</t>
  </si>
  <si>
    <t>SF-768.006L</t>
  </si>
  <si>
    <t>SF-768.007L</t>
  </si>
  <si>
    <t>SF-768.003R</t>
  </si>
  <si>
    <t>SF-768.004R</t>
  </si>
  <si>
    <t>SF-768.005R</t>
  </si>
  <si>
    <t>SF-768.006R</t>
  </si>
  <si>
    <t>SF-768.007R</t>
  </si>
  <si>
    <t>Ti-SF-768.003L</t>
  </si>
  <si>
    <t>Ti-SF-768.004L</t>
  </si>
  <si>
    <t>Ti-SF-768.005L</t>
  </si>
  <si>
    <t>Ti-SF-768.006L</t>
  </si>
  <si>
    <t>Ti-SF-768.007L</t>
  </si>
  <si>
    <t>Ti-SF-768.003R</t>
  </si>
  <si>
    <t>Ti-SF-768.004R</t>
  </si>
  <si>
    <t>Ti-SF-768.005R</t>
  </si>
  <si>
    <t>Ti-SF-768.006R</t>
  </si>
  <si>
    <t>Ti-SF-768.007R</t>
  </si>
  <si>
    <t>SF-645.04L</t>
  </si>
  <si>
    <t>SF-645.06L</t>
  </si>
  <si>
    <t>SF-645.08L</t>
  </si>
  <si>
    <t>SF-645.10L</t>
  </si>
  <si>
    <t>SF-645.12L</t>
  </si>
  <si>
    <t>SF-645.14L</t>
  </si>
  <si>
    <t>SF-645.04R</t>
  </si>
  <si>
    <t>SF-645.06R</t>
  </si>
  <si>
    <t>SF-645.08R</t>
  </si>
  <si>
    <t>SF-645.10R</t>
  </si>
  <si>
    <t>SF-645.12R</t>
  </si>
  <si>
    <t>SF-645.14R</t>
  </si>
  <si>
    <t>SF-734.002L</t>
  </si>
  <si>
    <t>SF-734.004L</t>
  </si>
  <si>
    <t>SF-734.006L</t>
  </si>
  <si>
    <t>SF-734.008L</t>
  </si>
  <si>
    <t>SF-734.010L</t>
  </si>
  <si>
    <t>SF-734.012L</t>
  </si>
  <si>
    <t>SF-734.014L</t>
  </si>
  <si>
    <t>SF-734.002R</t>
  </si>
  <si>
    <t>SF-734.004R</t>
  </si>
  <si>
    <t>SF-734.006R</t>
  </si>
  <si>
    <t>SF-734.008R</t>
  </si>
  <si>
    <t>SF-734.010R</t>
  </si>
  <si>
    <t>SF-734.012R</t>
  </si>
  <si>
    <t>SF-734.014R</t>
  </si>
  <si>
    <t>Ti-SF-734.002L</t>
  </si>
  <si>
    <t>Ti-SF-734.004L</t>
  </si>
  <si>
    <t>Ti-SF-734.006L</t>
  </si>
  <si>
    <t>Ti-SF-734.008L</t>
  </si>
  <si>
    <t>Ti-SF-734.010L</t>
  </si>
  <si>
    <t>Ti-SF-734.012L</t>
  </si>
  <si>
    <t>Ti-SF-734.014L</t>
  </si>
  <si>
    <t>Ti-SF-734.002R</t>
  </si>
  <si>
    <t>Ti-SF-734.004R</t>
  </si>
  <si>
    <t>Ti-SF-734.006R</t>
  </si>
  <si>
    <t>Ti-SF-734.008R</t>
  </si>
  <si>
    <t>Ti-SF-734.010R</t>
  </si>
  <si>
    <t>Ti-SF-734.012R</t>
  </si>
  <si>
    <t>Ti-SF-734.014R</t>
  </si>
  <si>
    <t>144.105</t>
  </si>
  <si>
    <t>144.106</t>
  </si>
  <si>
    <t>144.107</t>
  </si>
  <si>
    <t>144.108</t>
  </si>
  <si>
    <t>SF-767.005L</t>
  </si>
  <si>
    <t>SF-767.005R</t>
  </si>
  <si>
    <t>Q.011</t>
  </si>
  <si>
    <t>Small Fragment Instruments Set - Q-Series</t>
  </si>
  <si>
    <t>115.130</t>
  </si>
  <si>
    <t>115.030</t>
  </si>
  <si>
    <t>Washer for 3.0mm Cancellous Screws, SS 316L</t>
  </si>
  <si>
    <t>Ti-115.130</t>
  </si>
  <si>
    <t>Ti-115.030</t>
  </si>
  <si>
    <t>Washer for 3.0mm Cancellous Screws, Titanium</t>
  </si>
  <si>
    <t>302.040</t>
  </si>
  <si>
    <t>Plate Bender for 2.7mm &amp; 3.5mm Reconstruction Plates</t>
  </si>
  <si>
    <t>Ti-SF-100S.220</t>
  </si>
  <si>
    <t>Ti-SF-100S.222</t>
  </si>
  <si>
    <t>SF-500.054</t>
  </si>
  <si>
    <t>SF-500.058</t>
  </si>
  <si>
    <t>SF-500.030</t>
  </si>
  <si>
    <t>103.024</t>
  </si>
  <si>
    <t>103.026</t>
  </si>
  <si>
    <t>103.028</t>
  </si>
  <si>
    <t>103.030</t>
  </si>
  <si>
    <t>103.035</t>
  </si>
  <si>
    <t>103.040</t>
  </si>
  <si>
    <t>SF-144.106</t>
  </si>
  <si>
    <t>SF-144.107</t>
  </si>
  <si>
    <t>SF-144.108</t>
  </si>
  <si>
    <t>SF-144.110</t>
  </si>
  <si>
    <t>185.116</t>
  </si>
  <si>
    <t>PREVIOUS OLD SUPPLY ITEMS - AA.169.2309.18</t>
  </si>
  <si>
    <t>NEW ITEMS ADDED</t>
  </si>
  <si>
    <t>Q.675</t>
  </si>
  <si>
    <t>Broken Nail Removal Instruments Set</t>
  </si>
  <si>
    <t>SF-612.04L</t>
  </si>
  <si>
    <t>SF-612.06L</t>
  </si>
  <si>
    <t>SF-612.08L</t>
  </si>
  <si>
    <t>SF-612.10L</t>
  </si>
  <si>
    <t>SF-612.12L</t>
  </si>
  <si>
    <t>SF-612.14L</t>
  </si>
  <si>
    <t>SF-612.04R</t>
  </si>
  <si>
    <t>SF-612.06R</t>
  </si>
  <si>
    <t>SF-612.08R</t>
  </si>
  <si>
    <t>SF-612.10R</t>
  </si>
  <si>
    <t>SF-612.12R</t>
  </si>
  <si>
    <t>SF-612.14R</t>
  </si>
  <si>
    <t>Q.075A</t>
  </si>
  <si>
    <t>Instruments Set for Perfect Tibial Nails - Q Series</t>
  </si>
  <si>
    <t>Replacement Plates FREE OF CHARGE</t>
  </si>
  <si>
    <t>SF-130.602L</t>
  </si>
  <si>
    <t>SF-130.602R</t>
  </si>
  <si>
    <t>SF-130.603L</t>
  </si>
  <si>
    <t>SF-130.603R</t>
  </si>
  <si>
    <t>SF-130.605R</t>
  </si>
  <si>
    <t>Sets</t>
  </si>
  <si>
    <t>16.77</t>
  </si>
  <si>
    <t>1.82</t>
  </si>
  <si>
    <t>0.73</t>
  </si>
  <si>
    <t>1.44</t>
  </si>
  <si>
    <t>1.68</t>
  </si>
  <si>
    <t>3.12</t>
  </si>
  <si>
    <t>3.36</t>
  </si>
  <si>
    <t>3.84</t>
  </si>
  <si>
    <t>29.17</t>
  </si>
  <si>
    <t>23.96</t>
  </si>
  <si>
    <t>26.36</t>
  </si>
  <si>
    <t>38.34</t>
  </si>
  <si>
    <t>43.13</t>
  </si>
  <si>
    <t>35.94</t>
  </si>
  <si>
    <t>31.25</t>
  </si>
  <si>
    <t>7.19</t>
  </si>
  <si>
    <t>7.79</t>
  </si>
  <si>
    <t>9.15</t>
  </si>
  <si>
    <t>0.336</t>
  </si>
  <si>
    <t>8.99</t>
  </si>
  <si>
    <t>0.66</t>
  </si>
  <si>
    <t>52.5</t>
  </si>
  <si>
    <t>6.59</t>
  </si>
  <si>
    <t>0.565</t>
  </si>
  <si>
    <t>10.07</t>
  </si>
  <si>
    <t>14.38</t>
  </si>
  <si>
    <t>0.384</t>
  </si>
  <si>
    <t>678.00</t>
  </si>
  <si>
    <t>467.00</t>
  </si>
  <si>
    <t>2209.00</t>
  </si>
  <si>
    <t>US DOLLARS FORTY THREE THOUSAND TWO HUNDRED FIFTY THREE ONLY.</t>
  </si>
  <si>
    <t>90211000</t>
  </si>
  <si>
    <t>90189099</t>
  </si>
  <si>
    <t>GSTN - 07AABCN8921H2ZD, PAN - AABCN8921H</t>
  </si>
  <si>
    <t>2B MZ. 1011 VILLA 18, GUAYAQUIL, ECUADOR-090154</t>
  </si>
  <si>
    <t>2309/RS/SP/</t>
  </si>
  <si>
    <t>BOXES</t>
  </si>
  <si>
    <t>TO</t>
  </si>
  <si>
    <t>8-8</t>
  </si>
  <si>
    <t>4 Holes, Left, Hook Depth: 15mm, SS 316L</t>
  </si>
  <si>
    <t xml:space="preserve">Clavicle Hook Safety Lock Plate 3.5mm, </t>
  </si>
  <si>
    <t>One Third (1/3) Tubular Plate 3.5mm with Collar</t>
  </si>
  <si>
    <t>-10 Holes, SS 316L</t>
  </si>
  <si>
    <t>-12 Holes, SS 316L</t>
  </si>
  <si>
    <t>1-8</t>
  </si>
  <si>
    <t>Cortex Screw Ø3.5mm, Self Tapping</t>
  </si>
  <si>
    <t>-Length: 14mm, SS 316L</t>
  </si>
  <si>
    <t>-Length: 16mm, SS 316L</t>
  </si>
  <si>
    <t>-Length: 28mm, SS 316L</t>
  </si>
  <si>
    <t>-Length: 36mm, SS 316L</t>
  </si>
  <si>
    <t>Conical Head Screw Ø3.5mm, Self Tapping, Fully Threaded</t>
  </si>
  <si>
    <t>-Length: 40mm, SS 316L</t>
  </si>
  <si>
    <t>-Length: 45mm, SS 316L</t>
  </si>
  <si>
    <t>-Length: 50mm, SS 316L</t>
  </si>
  <si>
    <t>-Length: 55mm, SS 316L</t>
  </si>
  <si>
    <t>-Length: 60mm, SS 316L</t>
  </si>
  <si>
    <t>-Length: 65mm, SS 316L</t>
  </si>
  <si>
    <t>-Length: 70mm, SS 316L</t>
  </si>
  <si>
    <t>-Length: 75mm, SS 316L</t>
  </si>
  <si>
    <t>-Length: 80mm, SS 316L</t>
  </si>
  <si>
    <t>-Length: 85mm, SS 316L</t>
  </si>
  <si>
    <t>-Length: 90mm, SS 316L</t>
  </si>
  <si>
    <t>-Length: 95mm, SS 316L</t>
  </si>
  <si>
    <t>-Length: 40mm, Titanium</t>
  </si>
  <si>
    <t>-Length: 45mm, Titanium</t>
  </si>
  <si>
    <t>-Length: 50mm, Titanium</t>
  </si>
  <si>
    <t>-Length: 55mm, Titanium</t>
  </si>
  <si>
    <t>-Length: 60mm, Titanium</t>
  </si>
  <si>
    <t>-Length: 65mm, Titanium</t>
  </si>
  <si>
    <t>-Length: 70mm, Titanium</t>
  </si>
  <si>
    <t>-Length: 75mm, Titanium</t>
  </si>
  <si>
    <t>-Length: 80mm, Titanium</t>
  </si>
  <si>
    <t>-Length: 85mm, Titanium</t>
  </si>
  <si>
    <t>-Length: 90mm, Titanium</t>
  </si>
  <si>
    <t>-Length: 95mm, Titanium</t>
  </si>
  <si>
    <t>Clavicle Safety Lock Plate 3.5mm Anterior with Lateral Extension (L/R)</t>
  </si>
  <si>
    <t>-3 Holes, SS 316L</t>
  </si>
  <si>
    <t>-4 Holes, SS 316L</t>
  </si>
  <si>
    <t>-5 Holes, SS 316L</t>
  </si>
  <si>
    <t>-6 Holes, SS 316L</t>
  </si>
  <si>
    <t>-7 Holes, SS 316L</t>
  </si>
  <si>
    <t>Proximal Posterior Tibial Safety Lock Plate (Left)</t>
  </si>
  <si>
    <t>Proximal Posterior Tibial Safety Lock Plate (Right)</t>
  </si>
  <si>
    <t>Proximal Medial Tibial Safety Lock Plate (Left)</t>
  </si>
  <si>
    <t>Proximal Medial Tibial Safety Lock Plate (Right)</t>
  </si>
  <si>
    <t>-8 Holes, SS 316L</t>
  </si>
  <si>
    <t>Distal Tibia Safety Lock Plate 3.5mm, Anterolateral, Left</t>
  </si>
  <si>
    <t>-9 Holes, SS 316L</t>
  </si>
  <si>
    <t>-11 Holes, SS 316L</t>
  </si>
  <si>
    <t>-13 Holes, SS 316L</t>
  </si>
  <si>
    <t>-15 Holes, SS 316L</t>
  </si>
  <si>
    <t>-17 Holes, SS 316L</t>
  </si>
  <si>
    <t>-19 Holes, SS 316L</t>
  </si>
  <si>
    <t>-21 Holes, SS 316L</t>
  </si>
  <si>
    <t>Distal Tibia Safety Lock Plate 3.5mm, Anterolateral, Right</t>
  </si>
  <si>
    <t>Distal Volar Radial Safety Lock Plate, with Drill Guide, Combi-Holes (Left)</t>
  </si>
  <si>
    <t>-7 Holes, Small, SS 316L</t>
  </si>
  <si>
    <t>-8 Holes, Small, SS 316L</t>
  </si>
  <si>
    <t>-8 Holes,Large, SS 316L</t>
  </si>
  <si>
    <t>Distal Volar Radial Safety Lock Plate, with Drill Guide, Combi-Holes (Right)</t>
  </si>
  <si>
    <t>-7 Holes, Large, SS 316L</t>
  </si>
  <si>
    <t>-8 Holes, Large, SS 316L</t>
  </si>
  <si>
    <t>Calcaneus Safety Lock Plate 3.5mm</t>
  </si>
  <si>
    <t>-Extra Small, Left, Length: 64mm, SS 316L</t>
  </si>
  <si>
    <t>-Small, Left, Length: 69mm, SS 316L</t>
  </si>
  <si>
    <t>-Lage, Left, Length: 76mm, SS 316L</t>
  </si>
  <si>
    <t>-Extra Large, Left, Length: 81mm, SS 316L</t>
  </si>
  <si>
    <t>-Extra Small, Right, Length: 64mm, SS 316L</t>
  </si>
  <si>
    <t>-Small, Right, Length: 69mm, SS 316L</t>
  </si>
  <si>
    <t>-Large, Right, Length: 76mm, SS 316L</t>
  </si>
  <si>
    <t>-Extra Large, Right, Length: 81mm, SS 316L</t>
  </si>
  <si>
    <t>3.5mm Safety Lock Medial Proximal Tibial Plate (Left)</t>
  </si>
  <si>
    <t>-14 Holes, SS 316L</t>
  </si>
  <si>
    <t>-16 Holes, SS 316L</t>
  </si>
  <si>
    <t>-18 Holes, SS 316L</t>
  </si>
  <si>
    <t>-20 Holes, SS 316L</t>
  </si>
  <si>
    <t>3.5mm Safety Lock Medial Proximal Tibial Plate (Right)</t>
  </si>
  <si>
    <t>Tibial Plateau Posterior Column Locking Plate (Left)</t>
  </si>
  <si>
    <t>Tibial Plateau Posterior Column Locking Plate (Right)</t>
  </si>
  <si>
    <t>-3 Hole , L-76mm, SS 316L</t>
  </si>
  <si>
    <t>-4 Hole , L-88mm, SS 316L</t>
  </si>
  <si>
    <t>-5 Hole , L-100mm, SS 316L</t>
  </si>
  <si>
    <t>-6 Hole , L-112mm, SS 316L</t>
  </si>
  <si>
    <t>-7 Hole , L-124mm, SS 316L</t>
  </si>
  <si>
    <t>-3 Hole, L-76mm, Titanium</t>
  </si>
  <si>
    <t>-4 Hole, L-88mm, Titanium</t>
  </si>
  <si>
    <t>-5 Hole, L-100mm, Titanium</t>
  </si>
  <si>
    <t>-6 Hole, L-112mm, Titanium</t>
  </si>
  <si>
    <t>-7 Hole, L-124mm, Titanium</t>
  </si>
  <si>
    <t>Medial Distal Tibia Safety Lock Plate 3.5mm, with Tab (L/R)</t>
  </si>
  <si>
    <t>3.5mm Safety Lock Periarticular Proximal Humerus Plate (with LC Undercuts) (L/R)</t>
  </si>
  <si>
    <t>-2 Holes, SS 316L</t>
  </si>
  <si>
    <t>-2 Holes, Titanium</t>
  </si>
  <si>
    <t>-4 Holes, Titanium</t>
  </si>
  <si>
    <t>-6 Holes, Titanium</t>
  </si>
  <si>
    <t>-8 Holes, Titanium</t>
  </si>
  <si>
    <t>-10 Holes, Titanium</t>
  </si>
  <si>
    <t>-12 Holes, Titanium</t>
  </si>
  <si>
    <t>-14 Holes, Titanium</t>
  </si>
  <si>
    <t>Reconstruction Plate 3.5mm, Straight</t>
  </si>
  <si>
    <t>Distal Humerus Greater Tubercle Locking Plate (L/R)</t>
  </si>
  <si>
    <t>-5 Holes, Length: 44mm, SS 316L</t>
  </si>
  <si>
    <t>Short Thread - Standard, Length: 30mm, SS 316L</t>
  </si>
  <si>
    <t xml:space="preserve">Cannulated Cancellous Screw Ø3.0mm, </t>
  </si>
  <si>
    <t>Short Thread - Standard, Length: 30mm, Titanium</t>
  </si>
  <si>
    <t>Safety Lock Screw Ø2.4mm (Star Like), Self Tapping</t>
  </si>
  <si>
    <t>-Length: 20mm, Titanium</t>
  </si>
  <si>
    <t>-Length: 22mm, Titanium</t>
  </si>
  <si>
    <t>Safety Lock Screw Ø5.0mm, Self Tapping</t>
  </si>
  <si>
    <t>-Length: 54mm, SS 316L</t>
  </si>
  <si>
    <t>-Length: 58mm, SS 316L</t>
  </si>
  <si>
    <t>-Length: 30mm, SS 316L</t>
  </si>
  <si>
    <t>Cancellous Bone Screw Ø3.5mm, Full Thread</t>
  </si>
  <si>
    <t>-Length: 24mm, SS 316L</t>
  </si>
  <si>
    <t>-Length: 26mm, SS 316L</t>
  </si>
  <si>
    <t>-Length: 35mm, SS 316L</t>
  </si>
  <si>
    <t>Reconstruction Safety Lock Plate 3.5mm, Straight</t>
  </si>
  <si>
    <t>with Trocar Tip Both End, SS 316L</t>
  </si>
  <si>
    <t xml:space="preserve">Kirschner Wire - Smooth Ø1.0mm, Length: 150mm </t>
  </si>
  <si>
    <t xml:space="preserve">Large Fragment Screws Set - Combo </t>
  </si>
  <si>
    <t>with Safety Lock Screws &amp; Standard Screws</t>
  </si>
  <si>
    <t>Distal Humerus Safety Lock Plate 3.5mm, Extra Articular, (L/R)</t>
  </si>
  <si>
    <t>2.4mm Safety-Lock Variable Angle Two-Column Volar Distal Radius Plate, 6 Head Holes, Width 22.0mm, Standard (L/R)</t>
  </si>
  <si>
    <t>Batch No.: 220344891, Mfg.: Mar'2022, Exp.: Feb'2027</t>
  </si>
  <si>
    <t>Batch No.: 220344892, Mfg.: Mar'2022, Exp.: Feb'2027</t>
  </si>
  <si>
    <t>Batch No.: 220344893, Mfg.: Mar'2022, Exp.: Feb'2027</t>
  </si>
  <si>
    <t>Batch No.: 220344894, Mfg.: Mar'2022, Exp.: Feb'2027</t>
  </si>
  <si>
    <t>Batch No.: 220344895, Mfg.: Mar'2022, Exp.: Feb'2027</t>
  </si>
  <si>
    <t>Batch No.: 220344896, Mfg.: Mar'2022, Exp.: Feb'2027</t>
  </si>
  <si>
    <t>Batch No.: 220344897, Mfg.: Mar'2022, Exp.: Feb'2027</t>
  </si>
  <si>
    <t>Batch No.: 220344898, Mfg.: Mar'2022, Exp.: Feb'2027</t>
  </si>
  <si>
    <t>Batch No.: 220344899, Mfg.: Mar'2022, Exp.: Feb'2027</t>
  </si>
  <si>
    <t>Batch No.: 220344901, Mfg.: Mar'2022, Exp.: Feb'2027</t>
  </si>
  <si>
    <t>Batch No.: 220344902, Mfg.: Mar'2022, Exp.: Feb'2027</t>
  </si>
  <si>
    <t>Batch No.: 220344900, Mfg.: Mar'2022, Exp.: Feb'2027</t>
  </si>
  <si>
    <t>Batch No.: 220344879, Mfg.: Mar'2022, Exp.: Feb'2027</t>
  </si>
  <si>
    <t>Batch No.: 220344880, Mfg.: Mar'2022, Exp.: Feb'2027</t>
  </si>
  <si>
    <t>Batch No.: 220344881, Mfg.: Mar'2022, Exp.: Feb'2027</t>
  </si>
  <si>
    <t>Batch No.: 220344882, Mfg.: Mar'2022, Exp.: Feb'2027</t>
  </si>
  <si>
    <t>Batch No.: 220344883, Mfg.: Mar'2022, Exp.: Feb'2027</t>
  </si>
  <si>
    <t>Batch No.: 220344884, Mfg.: Mar'2022, Exp.: Feb'2027</t>
  </si>
  <si>
    <t>Batch No.: 220344887, Mfg.: Mar'2022, Exp.: Feb'2027</t>
  </si>
  <si>
    <t>Batch No.: 220344890, Mfg.: Mar'2022, Exp.: Feb'2027</t>
  </si>
  <si>
    <t>Batch No.: 220444938, Mfg.: Apr'2022, Exp.: Mar'2027</t>
  </si>
  <si>
    <t>Batch No.: 220444939, Mfg.: Apr'2022, Exp.: Mar'2027</t>
  </si>
  <si>
    <t>Batch No.: 220444934, Mfg.: Apr'2022, Exp.: Mar'2027</t>
  </si>
  <si>
    <t>Batch No.: 220444935, Mfg.: Apr'2022, Exp.: Mar'2027</t>
  </si>
  <si>
    <t>Batch No.: 210937155, Mfg.: Sep'2021, Exp.: Aug'2026</t>
  </si>
  <si>
    <t>Batch No.: 210936663, Mfg.: Sep'2021, Exp.: Aug'2026</t>
  </si>
  <si>
    <t>Batch No.: 210936664, Mfg.: Sep'2021, Exp.: Aug'2026 for 1 pc.</t>
  </si>
  <si>
    <t>Batch No.: 210936665, Mfg.: Sep'2021, Exp.: Aug'2026</t>
  </si>
  <si>
    <t>Batch No.: 210936667, Mfg.: Sep'2021, Exp.: Aug'2026</t>
  </si>
  <si>
    <t>Batch No.: 210936668, Mfg.: Sep'2021, Exp.: Aug'2026</t>
  </si>
  <si>
    <t>Batch No.: 210936669, Mfg.: Sep'2021, Exp.: Aug'2026 for 3 pcs</t>
  </si>
  <si>
    <t>Batch No.: 210936670, Mfg.: Sep'2021, Exp.: Aug'2026</t>
  </si>
  <si>
    <t>Batch No.: 210936671, Mfg.: Sep'2021, Exp.: Aug'2026</t>
  </si>
  <si>
    <t>Batch No.: 210936672, Mfg.: Sep'2021, Exp.: Aug'2026</t>
  </si>
  <si>
    <t>Batch No.: 210936998, Mfg.: Sep'2021, Exp.: Aug'2026 for 1 pc.</t>
  </si>
  <si>
    <t>Batch No.: 210937002, Mfg.: Sep'2021, Exp.: Aug'2026</t>
  </si>
  <si>
    <t>Batch No.: 210936970, Mfg.: Sep'2021, Exp.: Aug'2026</t>
  </si>
  <si>
    <t>Batch No.: 210937161, Mfg.: Sep'2021, Exp.: Aug'2026</t>
  </si>
  <si>
    <t>Batch No.: 210936973, Mfg.: Sep'2021, Exp.: Aug'2026 for 7 pcs</t>
  </si>
  <si>
    <t>Batch No.: 210936974, Mfg.: Sep'2021, Exp.: Aug'2026</t>
  </si>
  <si>
    <t>Batch No.: 210937162, Mfg.: Sep'2021, Exp.: Aug'2026 for 5 pcs</t>
  </si>
  <si>
    <t>Batch No.: 210733254, Mfg.: Jul'2021, Exp.: Jun'2026</t>
  </si>
  <si>
    <t>Batch No.: 210734248, Mfg.: Jul'2021, Exp.: Jun'2026 for 4 pcs</t>
  </si>
  <si>
    <t>Batch No.: 210733868, Mfg.: Jul'2021, Exp.: Jun'2026</t>
  </si>
  <si>
    <t>Batch No.: 210734671, Mfg.: Jul'2021, Exp.: Jun'2026</t>
  </si>
  <si>
    <t>Batch No.: 210733601, Mfg.: Jul'2021, Exp.: Jun'2026</t>
  </si>
  <si>
    <t>Batch No.: 210733778, Mfg.: Jul'2021, Exp.: Jun'2026</t>
  </si>
  <si>
    <t>Batch No.: 220141907, Mfg.: Jan'2022, Exp.: Dec'2026 for 17 pcs</t>
  </si>
  <si>
    <t>Batch No.: 220141815, Mfg.: Jan'2022, Exp.: Dec'2026 for 1 pc.</t>
  </si>
  <si>
    <t>Batch No.: 220141816, Mfg.: Jan'2022, Exp.: Dec'2026 for 1 pc.</t>
  </si>
  <si>
    <t>Batch No.: 220142033, Mfg.: Jan'2022, Exp.: Dec'2026</t>
  </si>
  <si>
    <t>Batch No.: 220142034, Mfg.: Jan'2022, Exp.: Dec'2026 for 4 pcs</t>
  </si>
  <si>
    <t>Batch No.: 220142279, Mfg.: Jan'2022, Exp.: Dec'2026</t>
  </si>
  <si>
    <t>Batch No.: 220141609, Mfg.: Jan'2022, Exp.: Dec'2026 for 51 pcs</t>
  </si>
  <si>
    <t>Batch No.: 220344104, Mfg.: Mar'2022, Exp.: Feb'2027 for 9 pcs</t>
  </si>
  <si>
    <t>Batch No.: 220344216, Mfg.: Mar'2022, Exp.: Feb'2027</t>
  </si>
  <si>
    <t>Batch No.: 220343913, Mfg.: Mar'2022, Exp.: Feb'2027 for 300 pcs</t>
  </si>
  <si>
    <t>Batch No.: 220344661, Mfg.: Mar'2022, Exp.: Feb'2027</t>
  </si>
  <si>
    <t>Batch No.: 220344070, Mfg.: Mar'2022, Exp.: Feb'2027</t>
  </si>
  <si>
    <t>Batch No.: 220344071, Mfg.: Mar'2022, Exp.: Feb'2027</t>
  </si>
  <si>
    <t>Batch No.: 220344072, Mfg.: Mar'2022, Exp.: Feb'2027</t>
  </si>
  <si>
    <t>Batch No.: 220344073, Mfg.: Mar'2022, Exp.: Feb'2027</t>
  </si>
  <si>
    <t>Batch No.: 220344074, Mfg.: Mar'2022, Exp.: Feb'2027</t>
  </si>
  <si>
    <t>Batch No.: 220344075, Mfg.: Mar'2022, Exp.: Feb'2027</t>
  </si>
  <si>
    <t>Batch No.: 220344076, Mfg.: Mar'2022, Exp.: Feb'2027</t>
  </si>
  <si>
    <t>Batch No.: 220344077, Mfg.: Mar'2022, Exp.: Feb'2027</t>
  </si>
  <si>
    <t>Batch No.: 220344078, Mfg.: Mar'2022, Exp.: Feb'2027</t>
  </si>
  <si>
    <t>Batch No.: 220344079, Mfg.: Mar'2022, Exp.: Feb'2027</t>
  </si>
  <si>
    <t>Batch No.: 220344080, Mfg.: Mar'2022, Exp.: Feb'2027</t>
  </si>
  <si>
    <t>Batch No.: 220344081, Mfg.: Mar'2022, Exp.: Feb'2027</t>
  </si>
  <si>
    <t>Batch No.: 220344082, Mfg.: Mar'2022, Exp.: Feb'2027</t>
  </si>
  <si>
    <t>Batch No.: 220344083, Mfg.: Mar'2022, Exp.: Feb'2027</t>
  </si>
  <si>
    <t>Batch No.: 220344084, Mfg.: Mar'2022, Exp.: Feb'2027</t>
  </si>
  <si>
    <t>Batch No.: 220344085, Mfg.: Mar'2022, Exp.: Feb'2027</t>
  </si>
  <si>
    <t>Batch No.: 220344086, Mfg.: Mar'2022, Exp.: Feb'2027</t>
  </si>
  <si>
    <t>Batch No.: 220344087, Mfg.: Mar'2022, Exp.: Feb'2027</t>
  </si>
  <si>
    <t>Batch No.: 220344088, Mfg.: Mar'2022, Exp.: Feb'2027</t>
  </si>
  <si>
    <t>Batch No.: 220344089, Mfg.: Mar'2022, Exp.: Feb'2027</t>
  </si>
  <si>
    <t>Batch No.: 210329494, Mfg.: Mar'2022, Exp.: Feb'2027</t>
  </si>
  <si>
    <t>Batch No.: 220343989, Mfg.: Mar'2022, Exp.: Feb'2027</t>
  </si>
  <si>
    <t>Batch No.: 220343990, Mfg.: Mar'2022, Exp.: Feb'2027</t>
  </si>
  <si>
    <t>Batch No.: 220344115, Mfg.: Mar'2022, Exp.: Feb'2027</t>
  </si>
  <si>
    <t>Batch No.: 220344116, Mfg.: Mar'2022, Exp.: Feb'2027</t>
  </si>
  <si>
    <t>Batch No.: 220344863, Mfg.: Mar'2022, Exp.: Feb'2027</t>
  </si>
  <si>
    <t>Batch No.: 220344113, Mfg.: Mar'2022, Exp.: Feb'2027</t>
  </si>
  <si>
    <t>Batch No.: 220344114, Mfg.: Mar'2022, Exp.: Feb'2027</t>
  </si>
  <si>
    <t>Batch No.: 211038700, Mfg.: Oct'2021, Exp.: Sep'2026 for 500 pcs</t>
  </si>
  <si>
    <t>Batch No.: 211240944, Mfg.: Dec'2021, Exp.: Nov'2026</t>
  </si>
  <si>
    <t>Batch No.: 211241085, Mfg.: Dec'2021, Exp.: Nov'2026</t>
  </si>
  <si>
    <t>Batch No.: 211240541, Mfg.: Dec'2021, Exp.: Nov'2026</t>
  </si>
  <si>
    <t>Batch No.: 211241055, Mfg.: Dec'2021, Exp.: Nov'2026</t>
  </si>
  <si>
    <t>Batch No.: 211241056, Mfg.: Dec'2021, Exp.: Nov'2026</t>
  </si>
  <si>
    <t>Batch No.: 211240777, Mfg.: Dec'2021, Exp.: Nov'2026</t>
  </si>
  <si>
    <t>Batch No.: 211240779, Mfg.: Dec'2021, Exp.: Nov'2026</t>
  </si>
  <si>
    <t>Batch No.: 211240780, Mfg.: Dec'2021, Exp.: Nov'2026</t>
  </si>
  <si>
    <t>Batch No.: 211240693, Mfg.: Dec'2021, Exp.: Nov'2026</t>
  </si>
  <si>
    <t>Batch No.: 211240694, Mfg.: Dec'2021, Exp.: Nov'2026</t>
  </si>
  <si>
    <t>Batch No.: 211240895, Mfg.: Dec'2021, Exp.: Nov'2026 for 33 pcs</t>
  </si>
  <si>
    <t>Batch No.: 211240853, Mfg.: Dec'2021, Exp.: Nov'2026</t>
  </si>
  <si>
    <t>Batch No.: 211240896, Mfg.: Dec'2021, Exp.: Nov'2026 for 15 pcs</t>
  </si>
  <si>
    <t>Batch No.: 211140093, Mfg.: Nov'2021, Exp.: Oct'2026</t>
  </si>
  <si>
    <t>Batch No.: 211140108, Mfg.: Nov'2021, Exp.: Oct'2026</t>
  </si>
  <si>
    <t>Batch No.: 211140107, Mfg.: Nov'2021, Exp.: Oct'2026</t>
  </si>
  <si>
    <t>Batch No.: 211140111, Mfg.: Nov'2021, Exp.: Oct'2026</t>
  </si>
  <si>
    <t>Batch No.: 211139415, Mfg.: Nov'2021, Exp.: Oct'2026 for 7 pcs</t>
  </si>
  <si>
    <t>Batch No.: 211139417, Mfg.: Nov'2021, Exp.: Oct'2026 for 8 pcs</t>
  </si>
  <si>
    <t>Batch No.: 220242673, Mfg.: Feb'2022, Exp.: Jan'2027</t>
  </si>
  <si>
    <t>Batch No.: 220243655, Mfg.: Feb'2022, Exp.: Jan'2027 for 3 pcs</t>
  </si>
  <si>
    <t>Batch No.: 220243656, Mfg.: Feb'2022, Exp.: Jan'2027 for 2 pcs</t>
  </si>
  <si>
    <t>Batch No.: 220243067, Mfg.: Feb'2022, Exp.: Jan'2027</t>
  </si>
  <si>
    <t>Batch No.: 220243555, Mfg.: Feb'2022, Exp.: Jan'2027 for 1 pc.</t>
  </si>
  <si>
    <t>Batch No.: 220242988, Mfg.: Feb'2022, Exp.: Jan'2027</t>
  </si>
  <si>
    <t>Batch No.: 220242989, Mfg.: Feb'2022, Exp.: Jan'2027</t>
  </si>
  <si>
    <t>Batch No.: 220242990, Mfg.: Feb'2022, Exp.: Jan'2027</t>
  </si>
  <si>
    <t>Batch No.: 220243094, Mfg.: Feb'2022, Exp.: Jan'2027</t>
  </si>
  <si>
    <t>Batch No.: 220242991, Mfg.: Feb'2022, Exp.: Jan'2027</t>
  </si>
  <si>
    <t>Batch No.: 220242992, Mfg.: Feb'2022, Exp.: Jan'2027</t>
  </si>
  <si>
    <t>Batch No.: 220242993, Mfg.: Feb'2022, Exp.: Jan'2027</t>
  </si>
  <si>
    <t>Batch No.: 220243000, Mfg.: Feb'2022, Exp.: Jan'2027</t>
  </si>
  <si>
    <t>Batch No.: 220242994, Mfg.: Feb'2022, Exp.: Jan'2027</t>
  </si>
  <si>
    <t>Batch No.: 220242995, Mfg.: Feb'2022, Exp.: Jan'2027</t>
  </si>
  <si>
    <t>Batch No.: 220242996, Mfg.: Feb'2022, Exp.: Jan'2027</t>
  </si>
  <si>
    <t>Batch No.: 220243095, Mfg.: Feb'2022, Exp.: Jan'2027</t>
  </si>
  <si>
    <t>Batch No.: 220242997, Mfg.: Feb'2022, Exp.: Jan'2027</t>
  </si>
  <si>
    <t>Batch No.: 220243096, Mfg.: Feb'2022, Exp.: Jan'2027</t>
  </si>
  <si>
    <t>Batch No.: 220242998, Mfg.: Feb'2022, Exp.: Jan'2027</t>
  </si>
  <si>
    <t>Batch No.: 220242999, Mfg.: Feb'2022, Exp.: Jan'2027</t>
  </si>
  <si>
    <t>Batch No.: 220243001, Mfg.: Feb'2022, Exp.: Jan'2027</t>
  </si>
  <si>
    <t>Batch No.: 220243234, Mfg.: Feb'2022, Exp.: Jan'2027 for 6 pcs</t>
  </si>
  <si>
    <t>Batch No.: 220243235, Mfg.: Feb'2022, Exp.: Jan'2027</t>
  </si>
  <si>
    <t>Batch No.: 220242859, Mfg.: Feb'2022, Exp.: Jan'2027</t>
  </si>
  <si>
    <t>Batch No.: 220242860, Mfg.: Feb'2022, Exp.: Jan'2027</t>
  </si>
  <si>
    <t>Batch No.: 220242861, Mfg.: Feb'2022, Exp.: Jan'2027</t>
  </si>
  <si>
    <t>Batch No.: 220242862, Mfg.: Feb'2022, Exp.: Jan'2027</t>
  </si>
  <si>
    <t>Batch No.: 220242863, Mfg.: Feb'2022, Exp.: Jan'2027</t>
  </si>
  <si>
    <t>Batch No.: 220242864, Mfg.: Feb'2022, Exp.: Jan'2027</t>
  </si>
  <si>
    <t>Batch No.: 220242865, Mfg.: Feb'2022, Exp.: Jan'2027</t>
  </si>
  <si>
    <t>Batch No.: 220242866, Mfg.: Feb'2022, Exp.: Jan'2027</t>
  </si>
  <si>
    <t>Batch No.: 220242867, Mfg.: Feb'2022, Exp.: Jan'2027</t>
  </si>
  <si>
    <t>Batch No.: 220242868, Mfg.: Feb'2022, Exp.: Jan'2027</t>
  </si>
  <si>
    <t>Batch No.: 220242869, Mfg.: Feb'2022, Exp.: Jan'2027</t>
  </si>
  <si>
    <t>Batch No.: 220242870, Mfg.: Feb'2022, Exp.: Jan'2027</t>
  </si>
  <si>
    <t>Batch No.: 220242871, Mfg.: Feb'2022, Exp.: Jan'2027</t>
  </si>
  <si>
    <t>Batch No.: 220242872, Mfg.: Feb'2022, Exp.: Jan'2027</t>
  </si>
  <si>
    <t>Batch No.: 220242824, Mfg.: Feb'2022, Exp.: Jan'2027</t>
  </si>
  <si>
    <t>Batch No.: 220242825, Mfg.: Feb'2022, Exp.: Jan'2027</t>
  </si>
  <si>
    <t>Batch No.: 220242826, Mfg.: Feb'2022, Exp.: Jan'2027</t>
  </si>
  <si>
    <t>Batch No.: 220242827, Mfg.: Feb'2022, Exp.: Jan'2027</t>
  </si>
  <si>
    <t>Batch No.: 220242828, Mfg.: Feb'2022, Exp.: Jan'2027</t>
  </si>
  <si>
    <t>Batch No.: 220242829, Mfg.: Feb'2022, Exp.: Jan'2027</t>
  </si>
  <si>
    <t>Batch No.: 220242830, Mfg.: Feb'2022, Exp.: Jan'2027</t>
  </si>
  <si>
    <t>Batch No.: 220242831, Mfg.: Feb'2022, Exp.: Jan'2027</t>
  </si>
  <si>
    <t>Batch No.: 220242832, Mfg.: Feb'2022, Exp.: Jan'2027</t>
  </si>
  <si>
    <t>Batch No.: 220242833, Mfg.: Feb'2022, Exp.: Jan'2027</t>
  </si>
  <si>
    <t>Batch No.: 220242834, Mfg.: Feb'2022, Exp.: Jan'2027</t>
  </si>
  <si>
    <t>Batch No.: 220242835, Mfg.: Feb'2022, Exp.: Jan'2027</t>
  </si>
  <si>
    <t>Batch No.: 220243006, Mfg.: Feb'2022, Exp.: Jan'2027 for 4 pcs</t>
  </si>
  <si>
    <t>Batch No.: 220243097, Mfg.: Feb'2022, Exp.: Jan'2027</t>
  </si>
  <si>
    <t>Batch No.: 220243098, Mfg.: Feb'2022, Exp.: Jan'2027</t>
  </si>
  <si>
    <t>Batch No.: 220243203, Mfg.: Feb'2022, Exp.: Jan'2027</t>
  </si>
  <si>
    <t>Batch No.: 220243053, Mfg.: Feb'2022, Exp.: Jan'2027 for 5 pcs</t>
  </si>
  <si>
    <t>Batch No.: 220243054, Mfg.: Feb'2022, Exp.: Jan'2027 for 5 pcs</t>
  </si>
  <si>
    <t>Batch No.: 220243055, Mfg.: Feb'2022, Exp.: Jan'2027 for 4 pcs</t>
  </si>
  <si>
    <t>Batch No.: 220243056, Mfg.: Feb'2022, Exp.: Jan'2027 for 6 pcs</t>
  </si>
  <si>
    <t>Batch No.: 220546188, Mfg.: May'2022, Exp.: Apr'2027</t>
  </si>
  <si>
    <t>Batch No.: 220546189, Mfg.: May'2022, Exp.: Apr'2027</t>
  </si>
  <si>
    <t>Batch No.: 220546190, Mfg.: May'2022, Exp.: Apr'2027</t>
  </si>
  <si>
    <t>Batch No.: 220546191, Mfg.: May'2022, Exp.: Apr'2027</t>
  </si>
  <si>
    <t>Batch No.: 220546192, Mfg.: May'2022, Exp.: Apr'2027</t>
  </si>
  <si>
    <t>Batch No.: 220546193, Mfg.: May'2022, Exp.: Apr'2027</t>
  </si>
  <si>
    <t>Batch No.: 220546194, Mfg.: May'2022, Exp.: Apr'2027</t>
  </si>
  <si>
    <t>Batch No.: 220546195, Mfg.: May'2022, Exp.: Apr'2027</t>
  </si>
  <si>
    <t>Batch No.: 220546196, Mfg.: May'2022, Exp.: Apr'2027</t>
  </si>
  <si>
    <t>Batch No.: 220546197, Mfg.: May'2022, Exp.: Apr'2027</t>
  </si>
  <si>
    <t>Batch No.: 220546198, Mfg.: May'2022, Exp.: Apr'2027</t>
  </si>
  <si>
    <t>Batch No.: 220546199, Mfg.: May'2022, Exp.: Apr'2027</t>
  </si>
  <si>
    <t>Batch No.: 220546200, Mfg.: May'2022, Exp.: Apr'2027</t>
  </si>
  <si>
    <t>Batch No.: 220546201, Mfg.: May'2022, Exp.: Apr'2027</t>
  </si>
  <si>
    <t>Batch No.: 220546202, Mfg.: May'2022, Exp.: Apr'2027</t>
  </si>
  <si>
    <t>Batch No.: 220546203, Mfg.: May'2022, Exp.: Apr'2027</t>
  </si>
  <si>
    <t>Batch No.: 220546204, Mfg.: May'2022, Exp.: Apr'2027</t>
  </si>
  <si>
    <t>Batch No.: 220546205, Mfg.: May'2022, Exp.: Apr'2027</t>
  </si>
  <si>
    <t>Batch No.: 220546206, Mfg.: May'2022, Exp.: Apr'2027</t>
  </si>
  <si>
    <t>Batch No.: 220546207, Mfg.: May'2022, Exp.: Apr'2027</t>
  </si>
  <si>
    <t>Batch No.: 220546208, Mfg.: May'2022, Exp.: Apr'2027</t>
  </si>
  <si>
    <t>Batch No.: 220546209, Mfg.: May'2022, Exp.: Apr'2027</t>
  </si>
  <si>
    <t>Batch No.: 220546210, Mfg.: May'2022, Exp.: Apr'2027</t>
  </si>
  <si>
    <t>Batch No.: 220546211, Mfg.: May'2022, Exp.: Apr'2027</t>
  </si>
  <si>
    <t>Batch No.: 210330078, Mfg.: Mar'2021, Exp.: Feb'2026 for 1 pc.</t>
  </si>
  <si>
    <t>Batch No.: 210329194, Mfg.: Mar'2021, Exp.: Feb'2026</t>
  </si>
  <si>
    <t>Batch No.: 210330068, Mfg.: Mar'2021, Exp.: Feb'2026 for 16 pcs</t>
  </si>
  <si>
    <t>Batch No.: 210228206, Mfg.: Feb'2021, Exp.: Jan'2026</t>
  </si>
  <si>
    <t>Batch No.: 210228209, Mfg.: Feb'2021, Exp.: Jan'2026 for 4 pcs</t>
  </si>
  <si>
    <t>Batch No.: 210228210, Mfg.: Feb'2021, Exp.: Jan'2026</t>
  </si>
  <si>
    <t>Batch No.: 210228218, Mfg.: Feb'2021, Exp.: Jan'2026 for 4 pcs</t>
  </si>
  <si>
    <t>Batch No.: 210228219, Mfg.: Feb'2021, Exp.: Jan'2026</t>
  </si>
  <si>
    <t>Batch No.: 210430406, Mfg.: Apr'2021, Exp.: Mar'2026</t>
  </si>
  <si>
    <t>Batch No.: 210430926, Mfg.: Apr'2021, Exp.: Mar'2026 for 9 pcs</t>
  </si>
  <si>
    <t>Batch No.: 210430755, Mfg.: Apr'2021, Exp.: Mar'2026</t>
  </si>
  <si>
    <t>Batch No.: 210431034, Mfg.: Apr'2021, Exp.: Mar'2026 for 2 pcs</t>
  </si>
  <si>
    <t>Batch No.: 210430759, Mfg.: Apr'2021, Exp.: Mar'2026 for 8 pcs</t>
  </si>
  <si>
    <t>Batch No.: 210532079, Mfg.: May'2021, Exp.: Apr'2026 for 1 pc.</t>
  </si>
  <si>
    <t>Batch No.: 210531648, Mfg.: May'2021, Exp.: Apr'2026</t>
  </si>
  <si>
    <t>Batch No.: 210531803, Mfg.: May'2021, Exp.: Apr'2026 for 2 pcs</t>
  </si>
  <si>
    <t>Batch No.: 200114364, Mfg.: Jan'2020, Exp.: Dec'2024 for 1 pc.</t>
  </si>
  <si>
    <t>Batch No.: 210126727, Mfg.: Jan'2021, Exp.: Dec'2025 for 6 pcs</t>
  </si>
  <si>
    <t xml:space="preserve">Batch No.: 200112942, Mfg.: Jan'2020, Exp.: Dec'2024 </t>
  </si>
  <si>
    <t xml:space="preserve">Batch No.: 200112737, Mfg.: Jan'2020, Exp.: Dec'2024 </t>
  </si>
  <si>
    <t>Batch No.: 200112607, Mfg.: Jan'2020, Exp.: Dec'2024  for 3 pcs</t>
  </si>
  <si>
    <t>Batch No.: 210126790, Mfg.: Jan'2021, Exp.: Dec'2025</t>
  </si>
  <si>
    <t>Batch No.: 210126791, Mfg.: Jan'2021, Exp.: Dec'2025</t>
  </si>
  <si>
    <t>Batch No.: 200215685, Mfg.: Feb'2020, Exp.: Jan'2025 for 3 pcs</t>
  </si>
  <si>
    <t xml:space="preserve">Batch No.: 200215323, Mfg.: Feb'2020, Exp.: Jan'2025 </t>
  </si>
  <si>
    <t>Batch No.: 210835465, Mfg.: Aug'2021, Exp.: Jul'2026</t>
  </si>
  <si>
    <t>Batch No.: 210835470, Mfg.: Aug'2021, Exp.: Jul'2026 for 9 pcs</t>
  </si>
  <si>
    <t>Batch No.: 210835746, Mfg.: Aug'2021, Exp.: Jul'2026</t>
  </si>
  <si>
    <t>Batch No.: 210835747, Mfg.: Aug'2021, Exp.: Jul'2026</t>
  </si>
  <si>
    <t>Batch No.: 210835748, Mfg.: Aug'2021, Exp.: Jul'2026 for 3 pcs</t>
  </si>
  <si>
    <t>Batch No.: 210835056, Mfg.: Aug'2021, Exp.: Jul'2026 for 2 pcs</t>
  </si>
  <si>
    <t>Batch No.: 210835749, Mfg.: Aug'2021, Exp.: Jul'2026 for 1 pc.</t>
  </si>
  <si>
    <t>Batch No.: 210835750, Mfg.: Aug'2021, Exp.: Jul'2026 for 1 pc.</t>
  </si>
  <si>
    <t>Batch No.: 210835752, Mfg.: Aug'2021, Exp.: Jul'2026</t>
  </si>
  <si>
    <t>Batch No.: 210835753, Mfg.: Aug'2021, Exp.: Jul'2026 for 4 pcs</t>
  </si>
  <si>
    <t>Batch No.: 210835754, Mfg.: Aug'2021, Exp.: Jul'2026 for 1 pc.</t>
  </si>
  <si>
    <t>Batch No.: 210834851, Mfg.: Aug'2021, Exp.: Jul'2026 for 12 pcs</t>
  </si>
  <si>
    <t>Batch No.: 210835142, Mfg.: Aug'2021, Exp.: Jul'2026 for 10 pcs</t>
  </si>
  <si>
    <t>Batch No.: 211038371, Mfg.: Oct'2021, Exp.: Sep'2026 for 4 pcs</t>
  </si>
  <si>
    <t>Batch No.: 190502092, Mfg.: May'2019, Exp.: Apr'2024</t>
  </si>
  <si>
    <t>Batch No.: 210632776, Mfg.: Jun'2021, Exp.: May'2026 for 6 pcs</t>
  </si>
  <si>
    <t>Batch No.: 210633075, Mfg.: Jun'2021, Exp.: May'2026  for 27 pcs</t>
  </si>
  <si>
    <t>Batch No.: 210632873, Mfg.: Jun'2021, Exp.: May'2026  for 9 pcs</t>
  </si>
  <si>
    <t>Batch No.: 210632421, Mfg.: Jun'2021, Exp.: May'2026  for 20 pcs</t>
  </si>
  <si>
    <t>Batch No.: 220445447, Mfg.: Apr'2022, Exp.: Mar'2027</t>
  </si>
  <si>
    <t>Batch No.: 2201090-C, Mfg.: Jan'2022</t>
  </si>
  <si>
    <t>Batch No.: 22030120-C, Mfg.: Mar'2022</t>
  </si>
  <si>
    <t>Batch No.: 2203018-C, Mfg.: Mar'2022</t>
  </si>
  <si>
    <t>Batch No.: 22028001-C, MFg.: Feb'2022</t>
  </si>
  <si>
    <t>Batch No.: 2103007-C-2, Mfg.: Feb'2021</t>
  </si>
  <si>
    <t>Batch No.: 190906333, Mfg.: Sep'2019, Exp.: Aug'2024</t>
  </si>
  <si>
    <t>Batch No.: 201023210, Mfg.: Oct'2020, Exp.: Sep'2025</t>
  </si>
  <si>
    <t>Batch No.: 201225768, Mfg.: Dec'2020, Exp.: Nov'2025 for 1 pc.</t>
  </si>
  <si>
    <t>Serial No.: #1313,  #1314, #1315 &amp; #1316</t>
  </si>
  <si>
    <t>Serial No.: #1325 &amp; #1326</t>
  </si>
  <si>
    <t>Serial No.: #1323 &amp; #1324</t>
  </si>
  <si>
    <t>SF-532.004L</t>
  </si>
  <si>
    <t>SF-532.006L</t>
  </si>
  <si>
    <t>SF-532.008L</t>
  </si>
  <si>
    <t>SF-532.004R</t>
  </si>
  <si>
    <t>SF-532.006R</t>
  </si>
  <si>
    <t>SF-532.008R</t>
  </si>
  <si>
    <t xml:space="preserve">Serial No.: #1328, #1329 &amp; #1330 </t>
  </si>
  <si>
    <t>Serial No.: #1333</t>
  </si>
  <si>
    <t>Serial No.: #867 &amp; #1327</t>
  </si>
  <si>
    <t>Gross Wt.:  144.00 Kg.</t>
  </si>
  <si>
    <t>Net Wt.:  122.40 Kg.</t>
  </si>
  <si>
    <t>Gross Vol:  0.478 Cbm</t>
  </si>
  <si>
    <t>Vol. Wt:  95.65 Kg.</t>
  </si>
  <si>
    <t>Chargeable Wt:  144.00 Kg.</t>
  </si>
  <si>
    <t>Batch No.: 21041360-NB, Mfg.: Apr'2021</t>
  </si>
  <si>
    <t>Batch No.: 2107016-C-23, Mfg.: Jul'2021</t>
  </si>
  <si>
    <r>
      <t>Invoice No. &amp; Date :</t>
    </r>
    <r>
      <rPr>
        <sz val="8"/>
        <rFont val="Arial"/>
        <family val="2"/>
      </rPr>
      <t xml:space="preserve">  7918 Dtd. 14 May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</si>
</sst>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23" x14ac:knownFonts="1">
    <font>
      <sz val="10"/>
      <name val="Arial"/>
    </font>
    <font>
      <sz val="10"/>
      <name val="Arial"/>
      <family val="2"/>
    </font>
    <font>
      <u/>
      <sz val="10"/>
      <color indexed="12"/>
      <name val="Arial"/>
      <family val="2"/>
    </font>
    <font>
      <b/>
      <sz val="12"/>
      <name val="Arial"/>
      <family val="2"/>
    </font>
    <font>
      <sz val="10"/>
      <name val="Arial"/>
      <family val="2"/>
    </font>
    <font>
      <sz val="9"/>
      <name val="Arial"/>
      <family val="2"/>
    </font>
    <font>
      <sz val="10"/>
      <name val="Arial"/>
      <family val="2"/>
    </font>
    <font>
      <b/>
      <sz val="11"/>
      <name val="Arial"/>
      <family val="2"/>
    </font>
    <font>
      <sz val="11"/>
      <name val="Arial"/>
      <family val="2"/>
    </font>
    <font>
      <b/>
      <sz val="8"/>
      <name val="Arial"/>
      <family val="2"/>
    </font>
    <font>
      <sz val="8"/>
      <name val="Arial"/>
      <family val="2"/>
    </font>
    <font>
      <b/>
      <sz val="6"/>
      <name val="Arial"/>
      <family val="2"/>
    </font>
    <font>
      <b/>
      <sz val="10"/>
      <name val="Arial"/>
      <family val="2"/>
    </font>
    <font>
      <sz val="6"/>
      <name val="Arial"/>
      <family val="2"/>
    </font>
    <font>
      <b/>
      <sz val="7"/>
      <name val="Arial"/>
      <family val="2"/>
    </font>
    <font>
      <b/>
      <sz val="10"/>
      <name val="Arial"/>
      <family val="2"/>
    </font>
    <font>
      <b/>
      <sz val="7.5"/>
      <name val="Arial"/>
      <family val="2"/>
    </font>
    <font>
      <sz val="7.5"/>
      <name val="Arial"/>
      <family val="2"/>
    </font>
    <font>
      <sz val="8"/>
      <name val="Arial"/>
      <family val="2"/>
    </font>
    <font>
      <b/>
      <sz val="7"/>
      <name val="Arial"/>
      <family val="2"/>
    </font>
    <font>
      <u/>
      <sz val="10"/>
      <name val="Arial"/>
      <family val="2"/>
    </font>
    <font>
      <sz val="7"/>
      <name val="Arial"/>
      <family val="2"/>
    </font>
    <font>
      <sz val="10"/>
      <color rgb="FFFF0000"/>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4">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hair">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style="thin">
        <color indexed="64"/>
      </right>
      <top/>
      <bottom/>
      <diagonal/>
    </border>
    <border>
      <left style="medium">
        <color indexed="64"/>
      </left>
      <right/>
      <top/>
      <bottom/>
      <diagonal/>
    </border>
    <border>
      <left style="thin">
        <color indexed="64"/>
      </left>
      <right/>
      <top style="hair">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medium">
        <color indexed="64"/>
      </left>
      <right style="thin">
        <color indexed="64"/>
      </right>
      <top style="hair">
        <color indexed="64"/>
      </top>
      <bottom/>
      <diagonal/>
    </border>
    <border>
      <left style="thin">
        <color indexed="64"/>
      </left>
      <right style="thin">
        <color indexed="64"/>
      </right>
      <top/>
      <bottom style="hair">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style="medium">
        <color indexed="64"/>
      </right>
      <top/>
      <bottom style="hair">
        <color indexed="64"/>
      </bottom>
      <diagonal/>
    </border>
  </borders>
  <cellStyleXfs count="3">
    <xf numFmtId="0" fontId="0" fillId="0" borderId="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220">
    <xf numFmtId="0" fontId="0" fillId="0" borderId="0" xfId="0"/>
    <xf numFmtId="0" fontId="12" fillId="0" borderId="1" xfId="0" applyFont="1" applyFill="1" applyBorder="1" applyAlignment="1" applyProtection="1">
      <alignment horizontal="center" vertical="center"/>
    </xf>
    <xf numFmtId="0" fontId="12" fillId="0" borderId="1" xfId="0" applyFont="1" applyFill="1" applyBorder="1" applyAlignment="1" applyProtection="1">
      <alignment vertical="center"/>
    </xf>
    <xf numFmtId="0" fontId="5" fillId="0" borderId="2" xfId="0" applyFont="1" applyFill="1" applyBorder="1" applyAlignment="1" applyProtection="1">
      <alignment horizontal="center" shrinkToFit="1"/>
    </xf>
    <xf numFmtId="0" fontId="14" fillId="0" borderId="3" xfId="0"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wrapText="1"/>
    </xf>
    <xf numFmtId="0" fontId="11" fillId="0" borderId="4" xfId="0" applyFont="1" applyFill="1" applyBorder="1" applyAlignment="1" applyProtection="1">
      <alignment vertical="center"/>
    </xf>
    <xf numFmtId="0" fontId="5" fillId="0" borderId="2" xfId="0" applyFont="1" applyFill="1" applyBorder="1" applyAlignment="1" applyProtection="1">
      <alignment horizontal="center" vertical="center" shrinkToFit="1"/>
    </xf>
    <xf numFmtId="3" fontId="6" fillId="0" borderId="5" xfId="0" applyNumberFormat="1" applyFont="1" applyFill="1" applyBorder="1" applyAlignment="1" applyProtection="1">
      <alignment horizontal="right" vertical="center" shrinkToFit="1"/>
    </xf>
    <xf numFmtId="4" fontId="6" fillId="0" borderId="5" xfId="0" applyNumberFormat="1" applyFont="1" applyFill="1" applyBorder="1" applyAlignment="1" applyProtection="1">
      <alignment horizontal="right" vertical="center" shrinkToFit="1"/>
    </xf>
    <xf numFmtId="0" fontId="6" fillId="0" borderId="6" xfId="0" applyFont="1" applyFill="1" applyBorder="1" applyAlignment="1" applyProtection="1">
      <alignment horizontal="center" vertical="center"/>
    </xf>
    <xf numFmtId="0" fontId="6" fillId="0" borderId="5" xfId="0" applyFont="1" applyFill="1" applyBorder="1" applyAlignment="1" applyProtection="1">
      <alignment horizontal="center" vertical="center"/>
    </xf>
    <xf numFmtId="0" fontId="6" fillId="0" borderId="5" xfId="0" applyFont="1" applyFill="1" applyBorder="1" applyAlignment="1" applyProtection="1">
      <alignment horizontal="right" vertical="top" shrinkToFit="1"/>
    </xf>
    <xf numFmtId="0" fontId="6" fillId="0" borderId="5" xfId="0" applyFont="1" applyFill="1" applyBorder="1" applyAlignment="1" applyProtection="1">
      <alignment vertical="center" wrapText="1"/>
    </xf>
    <xf numFmtId="4" fontId="6" fillId="0" borderId="7" xfId="0" applyNumberFormat="1" applyFont="1" applyFill="1" applyBorder="1" applyAlignment="1" applyProtection="1">
      <alignment horizontal="right" vertical="center" shrinkToFit="1"/>
    </xf>
    <xf numFmtId="4" fontId="6" fillId="0" borderId="8" xfId="0" applyNumberFormat="1" applyFont="1" applyFill="1" applyBorder="1" applyAlignment="1" applyProtection="1">
      <alignment horizontal="right" vertical="center" shrinkToFit="1"/>
    </xf>
    <xf numFmtId="0" fontId="14" fillId="0" borderId="1" xfId="0" applyFont="1" applyFill="1" applyBorder="1" applyAlignment="1" applyProtection="1">
      <alignment horizontal="center" vertical="center" wrapText="1"/>
    </xf>
    <xf numFmtId="0" fontId="9" fillId="0" borderId="1" xfId="0" applyFont="1" applyFill="1" applyBorder="1" applyAlignment="1" applyProtection="1">
      <alignment horizontal="center" vertical="center" shrinkToFit="1"/>
    </xf>
    <xf numFmtId="0" fontId="12" fillId="0" borderId="1" xfId="0" applyFont="1" applyFill="1" applyBorder="1" applyAlignment="1" applyProtection="1">
      <alignment horizontal="center" vertical="center" shrinkToFit="1"/>
    </xf>
    <xf numFmtId="0" fontId="12" fillId="0" borderId="9" xfId="0" applyFont="1" applyFill="1" applyBorder="1" applyAlignment="1" applyProtection="1">
      <alignment horizontal="center" vertical="center" shrinkToFit="1"/>
    </xf>
    <xf numFmtId="164" fontId="4" fillId="0" borderId="10" xfId="0" applyNumberFormat="1" applyFont="1" applyBorder="1" applyAlignment="1" applyProtection="1">
      <alignment horizontal="right" vertical="top" shrinkToFit="1"/>
    </xf>
    <xf numFmtId="3" fontId="4" fillId="0" borderId="10" xfId="0" applyNumberFormat="1" applyFont="1" applyBorder="1" applyAlignment="1" applyProtection="1">
      <alignment horizontal="right" vertical="top" shrinkToFit="1"/>
    </xf>
    <xf numFmtId="4" fontId="4" fillId="0" borderId="10" xfId="0" applyNumberFormat="1" applyFont="1" applyBorder="1" applyAlignment="1" applyProtection="1">
      <alignment horizontal="right" vertical="top" shrinkToFit="1"/>
    </xf>
    <xf numFmtId="0" fontId="12" fillId="0" borderId="10" xfId="0" applyFont="1" applyBorder="1" applyAlignment="1" applyProtection="1">
      <alignment horizontal="right" vertical="top" wrapText="1" shrinkToFit="1"/>
    </xf>
    <xf numFmtId="2" fontId="4" fillId="0" borderId="11" xfId="0" applyNumberFormat="1" applyFont="1" applyFill="1" applyBorder="1" applyAlignment="1" applyProtection="1">
      <alignment horizontal="right" vertical="top" shrinkToFit="1"/>
    </xf>
    <xf numFmtId="164" fontId="4" fillId="0" borderId="10" xfId="0" applyNumberFormat="1" applyFont="1" applyFill="1" applyBorder="1" applyAlignment="1" applyProtection="1">
      <alignment horizontal="right" vertical="top" shrinkToFit="1"/>
    </xf>
    <xf numFmtId="0" fontId="20" fillId="0" borderId="12" xfId="0" applyFont="1" applyFill="1" applyBorder="1" applyAlignment="1" applyProtection="1">
      <alignment horizontal="center" vertical="top"/>
    </xf>
    <xf numFmtId="0" fontId="4" fillId="0" borderId="10" xfId="0" applyFont="1" applyBorder="1" applyAlignment="1" applyProtection="1">
      <alignment horizontal="right" vertical="top" shrinkToFit="1"/>
    </xf>
    <xf numFmtId="4" fontId="4" fillId="0" borderId="10" xfId="0" applyNumberFormat="1" applyFont="1" applyFill="1" applyBorder="1" applyAlignment="1" applyProtection="1">
      <alignment horizontal="right" vertical="top" shrinkToFit="1"/>
    </xf>
    <xf numFmtId="0" fontId="0" fillId="0" borderId="0" xfId="0" applyFill="1"/>
    <xf numFmtId="4" fontId="15" fillId="0" borderId="13" xfId="0" applyNumberFormat="1" applyFont="1" applyFill="1" applyBorder="1" applyAlignment="1">
      <alignment vertical="center"/>
    </xf>
    <xf numFmtId="0" fontId="21" fillId="0" borderId="14" xfId="0" applyFont="1" applyFill="1" applyBorder="1" applyAlignment="1" applyProtection="1">
      <alignment horizontal="left"/>
    </xf>
    <xf numFmtId="0" fontId="21" fillId="0" borderId="4" xfId="0" applyFont="1" applyFill="1" applyBorder="1" applyAlignment="1" applyProtection="1">
      <alignment horizontal="left"/>
    </xf>
    <xf numFmtId="0" fontId="4" fillId="0" borderId="12" xfId="0" quotePrefix="1" applyFont="1" applyFill="1" applyBorder="1" applyAlignment="1" applyProtection="1">
      <alignment horizontal="center" vertical="top"/>
    </xf>
    <xf numFmtId="4" fontId="12" fillId="0" borderId="16" xfId="0" applyNumberFormat="1" applyFont="1" applyBorder="1" applyAlignment="1" applyProtection="1">
      <alignment horizontal="right" shrinkToFit="1"/>
    </xf>
    <xf numFmtId="4" fontId="4" fillId="0" borderId="17" xfId="0" applyNumberFormat="1" applyFont="1" applyFill="1" applyBorder="1" applyAlignment="1" applyProtection="1">
      <alignment horizontal="right" vertical="top" shrinkToFit="1"/>
    </xf>
    <xf numFmtId="0" fontId="5" fillId="0" borderId="18" xfId="0" applyFont="1" applyFill="1" applyBorder="1" applyAlignment="1" applyProtection="1">
      <alignment horizontal="center" vertical="center" shrinkToFit="1"/>
    </xf>
    <xf numFmtId="0" fontId="11" fillId="0" borderId="19" xfId="0" applyFont="1" applyFill="1" applyBorder="1" applyAlignment="1" applyProtection="1">
      <alignment horizontal="center" vertical="center"/>
    </xf>
    <xf numFmtId="0" fontId="12" fillId="0" borderId="1" xfId="0" applyFont="1" applyFill="1" applyBorder="1" applyAlignment="1" applyProtection="1">
      <alignment horizontal="right" vertical="center"/>
    </xf>
    <xf numFmtId="0" fontId="1" fillId="0" borderId="20" xfId="0" applyFont="1" applyFill="1" applyBorder="1" applyAlignment="1" applyProtection="1">
      <alignment horizontal="left" vertical="center" indent="8"/>
    </xf>
    <xf numFmtId="0" fontId="1" fillId="0" borderId="21" xfId="0" applyFont="1" applyFill="1" applyBorder="1" applyAlignment="1" applyProtection="1">
      <alignment horizontal="left" vertical="center" indent="8"/>
    </xf>
    <xf numFmtId="0" fontId="1" fillId="0" borderId="0" xfId="0" applyFont="1" applyFill="1" applyAlignment="1" applyProtection="1">
      <alignment horizontal="left" vertical="center" indent="8"/>
    </xf>
    <xf numFmtId="4" fontId="12" fillId="0" borderId="22" xfId="0" applyNumberFormat="1" applyFont="1" applyBorder="1" applyAlignment="1" applyProtection="1">
      <alignment horizontal="right" shrinkToFit="1"/>
    </xf>
    <xf numFmtId="3" fontId="4" fillId="0" borderId="10" xfId="0" quotePrefix="1" applyNumberFormat="1" applyFont="1" applyBorder="1" applyAlignment="1" applyProtection="1">
      <alignment horizontal="right" vertical="top" shrinkToFit="1"/>
    </xf>
    <xf numFmtId="4" fontId="12" fillId="0" borderId="23" xfId="0" applyNumberFormat="1" applyFont="1" applyBorder="1" applyAlignment="1" applyProtection="1">
      <alignment horizontal="right" vertical="top" shrinkToFit="1"/>
    </xf>
    <xf numFmtId="3" fontId="4" fillId="0" borderId="10" xfId="0" applyNumberFormat="1" applyFont="1" applyBorder="1" applyAlignment="1" applyProtection="1">
      <alignment horizontal="right" shrinkToFit="1"/>
    </xf>
    <xf numFmtId="164" fontId="4" fillId="0" borderId="10" xfId="0" applyNumberFormat="1" applyFont="1" applyBorder="1" applyAlignment="1" applyProtection="1">
      <alignment horizontal="right" shrinkToFit="1"/>
    </xf>
    <xf numFmtId="4" fontId="4" fillId="0" borderId="22" xfId="0" applyNumberFormat="1" applyFont="1" applyBorder="1" applyAlignment="1" applyProtection="1">
      <alignment horizontal="right" shrinkToFit="1"/>
    </xf>
    <xf numFmtId="3" fontId="12" fillId="0" borderId="10" xfId="0" applyNumberFormat="1" applyFont="1" applyBorder="1" applyAlignment="1" applyProtection="1">
      <alignment horizontal="right" shrinkToFit="1"/>
    </xf>
    <xf numFmtId="164" fontId="12" fillId="0" borderId="10" xfId="0" applyNumberFormat="1" applyFont="1" applyBorder="1" applyAlignment="1" applyProtection="1">
      <alignment horizontal="right" shrinkToFit="1"/>
    </xf>
    <xf numFmtId="0" fontId="10" fillId="0" borderId="10" xfId="0" applyFont="1" applyFill="1" applyBorder="1" applyAlignment="1" applyProtection="1">
      <alignment horizontal="left" vertical="top" shrinkToFit="1"/>
    </xf>
    <xf numFmtId="0" fontId="4" fillId="0" borderId="24" xfId="0" applyFont="1" applyFill="1" applyBorder="1" applyAlignment="1" applyProtection="1">
      <alignment horizontal="center" vertical="top"/>
    </xf>
    <xf numFmtId="0" fontId="4" fillId="0" borderId="12" xfId="0" applyFont="1" applyFill="1" applyBorder="1" applyAlignment="1" applyProtection="1">
      <alignment horizontal="center" wrapText="1"/>
    </xf>
    <xf numFmtId="0" fontId="20" fillId="0" borderId="26" xfId="0" applyFont="1" applyFill="1" applyBorder="1" applyAlignment="1" applyProtection="1">
      <alignment horizontal="center" vertical="top" wrapText="1"/>
    </xf>
    <xf numFmtId="164" fontId="4" fillId="0" borderId="27" xfId="0" applyNumberFormat="1" applyFont="1" applyBorder="1" applyAlignment="1" applyProtection="1">
      <alignment horizontal="right" vertical="top" shrinkToFit="1"/>
    </xf>
    <xf numFmtId="0" fontId="4" fillId="0" borderId="10" xfId="0" applyFont="1" applyFill="1" applyBorder="1" applyAlignment="1" applyProtection="1">
      <alignment horizontal="center" vertical="top"/>
    </xf>
    <xf numFmtId="4" fontId="12" fillId="0" borderId="11" xfId="0" applyNumberFormat="1" applyFont="1" applyBorder="1" applyAlignment="1" applyProtection="1">
      <alignment horizontal="right" vertical="top" shrinkToFit="1"/>
    </xf>
    <xf numFmtId="4" fontId="12" fillId="0" borderId="11" xfId="0" applyNumberFormat="1" applyFont="1" applyBorder="1" applyAlignment="1" applyProtection="1">
      <alignment horizontal="right" shrinkToFit="1"/>
    </xf>
    <xf numFmtId="4" fontId="12" fillId="0" borderId="8" xfId="0" applyNumberFormat="1" applyFont="1" applyBorder="1" applyAlignment="1" applyProtection="1">
      <alignment horizontal="right" shrinkToFit="1"/>
    </xf>
    <xf numFmtId="0" fontId="12" fillId="2" borderId="10" xfId="0" applyFont="1" applyFill="1" applyBorder="1" applyAlignment="1" applyProtection="1">
      <alignment horizontal="left" vertical="top" wrapText="1"/>
    </xf>
    <xf numFmtId="0" fontId="12" fillId="0" borderId="10" xfId="0" applyFont="1" applyFill="1" applyBorder="1" applyAlignment="1" applyProtection="1">
      <alignment horizontal="left" vertical="top" wrapText="1"/>
    </xf>
    <xf numFmtId="0" fontId="12" fillId="2" borderId="52" xfId="0" applyFont="1" applyFill="1" applyBorder="1" applyAlignment="1" applyProtection="1">
      <alignment horizontal="left" vertical="top" wrapText="1"/>
    </xf>
    <xf numFmtId="3" fontId="1" fillId="0" borderId="10" xfId="0" quotePrefix="1" applyNumberFormat="1" applyFont="1" applyBorder="1" applyAlignment="1" applyProtection="1">
      <alignment horizontal="right" vertical="top" shrinkToFit="1"/>
    </xf>
    <xf numFmtId="0" fontId="1" fillId="0" borderId="10" xfId="0" applyFont="1" applyFill="1" applyBorder="1" applyAlignment="1" applyProtection="1">
      <alignment horizontal="center" vertical="top"/>
    </xf>
    <xf numFmtId="0" fontId="5" fillId="0" borderId="10" xfId="0" applyFont="1" applyFill="1" applyBorder="1" applyAlignment="1" applyProtection="1">
      <alignment horizontal="center" wrapText="1"/>
    </xf>
    <xf numFmtId="0" fontId="1" fillId="0" borderId="12" xfId="0" applyFont="1" applyFill="1" applyBorder="1" applyAlignment="1" applyProtection="1">
      <alignment horizontal="center" wrapText="1"/>
    </xf>
    <xf numFmtId="0" fontId="1" fillId="0" borderId="12" xfId="0" quotePrefix="1" applyFont="1" applyFill="1" applyBorder="1" applyAlignment="1" applyProtection="1">
      <alignment horizontal="center" wrapText="1"/>
    </xf>
    <xf numFmtId="0" fontId="1" fillId="0" borderId="10" xfId="0" applyFont="1" applyFill="1" applyBorder="1" applyAlignment="1" applyProtection="1">
      <alignment horizontal="left" vertical="top" wrapText="1"/>
    </xf>
    <xf numFmtId="0" fontId="1" fillId="0" borderId="25" xfId="0" applyFont="1" applyBorder="1" applyAlignment="1">
      <alignment vertical="top"/>
    </xf>
    <xf numFmtId="0" fontId="1" fillId="0" borderId="10" xfId="0" applyFont="1" applyFill="1" applyBorder="1" applyAlignment="1" applyProtection="1">
      <alignment horizontal="left" vertical="top" wrapText="1" indent="1"/>
    </xf>
    <xf numFmtId="0" fontId="12" fillId="0" borderId="10" xfId="0" applyFont="1" applyFill="1" applyBorder="1" applyAlignment="1" applyProtection="1">
      <alignment horizontal="left" vertical="top" wrapText="1" indent="1"/>
    </xf>
    <xf numFmtId="0" fontId="12" fillId="0" borderId="10" xfId="0" applyFont="1" applyFill="1" applyBorder="1" applyAlignment="1" applyProtection="1">
      <alignment vertical="top" wrapText="1"/>
    </xf>
    <xf numFmtId="0" fontId="1" fillId="0" borderId="10" xfId="0" quotePrefix="1" applyFont="1" applyFill="1" applyBorder="1" applyAlignment="1" applyProtection="1">
      <alignment horizontal="left" vertical="top" wrapText="1"/>
    </xf>
    <xf numFmtId="0" fontId="1" fillId="0" borderId="10" xfId="0" quotePrefix="1" applyFont="1" applyFill="1" applyBorder="1" applyAlignment="1" applyProtection="1">
      <alignment horizontal="left" vertical="top" wrapText="1" indent="1"/>
    </xf>
    <xf numFmtId="0" fontId="12" fillId="0" borderId="10" xfId="0" quotePrefix="1" applyFont="1" applyFill="1" applyBorder="1" applyAlignment="1" applyProtection="1">
      <alignment vertical="top" wrapText="1"/>
    </xf>
    <xf numFmtId="0" fontId="12" fillId="0" borderId="10" xfId="0" quotePrefix="1" applyFont="1" applyFill="1" applyBorder="1" applyAlignment="1" applyProtection="1">
      <alignment horizontal="left" vertical="top" wrapText="1"/>
    </xf>
    <xf numFmtId="0" fontId="1" fillId="0" borderId="10" xfId="0" quotePrefix="1" applyFont="1" applyFill="1" applyBorder="1" applyAlignment="1" applyProtection="1">
      <alignment vertical="top" wrapText="1"/>
    </xf>
    <xf numFmtId="0" fontId="12" fillId="3" borderId="10" xfId="0" applyFont="1" applyFill="1" applyBorder="1" applyAlignment="1" applyProtection="1">
      <alignment horizontal="left" vertical="top" wrapText="1"/>
    </xf>
    <xf numFmtId="0" fontId="10" fillId="0" borderId="10" xfId="0" applyFont="1" applyFill="1" applyBorder="1" applyAlignment="1" applyProtection="1">
      <alignment vertical="top" wrapText="1"/>
    </xf>
    <xf numFmtId="0" fontId="12" fillId="3" borderId="10" xfId="0" quotePrefix="1" applyFont="1" applyFill="1" applyBorder="1" applyAlignment="1" applyProtection="1">
      <alignment vertical="top" wrapText="1"/>
    </xf>
    <xf numFmtId="0" fontId="1" fillId="3" borderId="10" xfId="0" quotePrefix="1" applyFont="1" applyFill="1" applyBorder="1" applyAlignment="1" applyProtection="1">
      <alignment horizontal="left" vertical="top" wrapText="1" indent="1"/>
    </xf>
    <xf numFmtId="0" fontId="17" fillId="0" borderId="10" xfId="0" applyFont="1" applyFill="1" applyBorder="1" applyAlignment="1" applyProtection="1">
      <alignment vertical="top" wrapText="1"/>
    </xf>
    <xf numFmtId="0" fontId="17" fillId="0" borderId="10" xfId="0" applyFont="1" applyFill="1" applyBorder="1" applyAlignment="1" applyProtection="1">
      <alignment horizontal="left" vertical="top" wrapText="1" indent="1"/>
    </xf>
    <xf numFmtId="0" fontId="17" fillId="3" borderId="10" xfId="0" applyFont="1" applyFill="1" applyBorder="1" applyAlignment="1" applyProtection="1">
      <alignment vertical="top" wrapText="1"/>
    </xf>
    <xf numFmtId="0" fontId="22" fillId="0" borderId="25" xfId="0" applyFont="1" applyBorder="1" applyAlignment="1">
      <alignment vertical="top"/>
    </xf>
    <xf numFmtId="4" fontId="22" fillId="0" borderId="25" xfId="0" applyNumberFormat="1" applyFont="1" applyBorder="1" applyAlignment="1" applyProtection="1">
      <alignment horizontal="right" vertical="top" shrinkToFit="1"/>
    </xf>
    <xf numFmtId="2" fontId="22" fillId="0" borderId="15" xfId="0" applyNumberFormat="1" applyFont="1" applyFill="1" applyBorder="1" applyAlignment="1" applyProtection="1">
      <alignment horizontal="right" vertical="top" shrinkToFit="1"/>
    </xf>
    <xf numFmtId="164" fontId="1" fillId="0" borderId="10" xfId="0" applyNumberFormat="1" applyFont="1" applyBorder="1" applyAlignment="1" applyProtection="1">
      <alignment horizontal="right" vertical="top" shrinkToFit="1"/>
    </xf>
    <xf numFmtId="4" fontId="1" fillId="0" borderId="25" xfId="0" applyNumberFormat="1" applyFont="1" applyBorder="1" applyAlignment="1" applyProtection="1">
      <alignment horizontal="right" vertical="top" shrinkToFit="1"/>
    </xf>
    <xf numFmtId="2" fontId="1" fillId="0" borderId="15" xfId="0" applyNumberFormat="1" applyFont="1" applyFill="1" applyBorder="1" applyAlignment="1" applyProtection="1">
      <alignment horizontal="right" vertical="top" shrinkToFit="1"/>
    </xf>
    <xf numFmtId="9" fontId="1" fillId="0" borderId="10" xfId="2" quotePrefix="1" applyFont="1" applyBorder="1" applyAlignment="1" applyProtection="1">
      <alignment horizontal="right" vertical="top" shrinkToFit="1"/>
    </xf>
    <xf numFmtId="3" fontId="1" fillId="0" borderId="10" xfId="0" applyNumberFormat="1" applyFont="1" applyBorder="1" applyAlignment="1" applyProtection="1">
      <alignment horizontal="right" vertical="top" shrinkToFit="1"/>
    </xf>
    <xf numFmtId="165" fontId="1" fillId="0" borderId="10" xfId="0" applyNumberFormat="1" applyFont="1" applyBorder="1" applyAlignment="1" applyProtection="1">
      <alignment horizontal="right" vertical="top" shrinkToFit="1"/>
    </xf>
    <xf numFmtId="2" fontId="1" fillId="0" borderId="11" xfId="0" applyNumberFormat="1" applyFont="1" applyFill="1" applyBorder="1" applyAlignment="1" applyProtection="1">
      <alignment horizontal="right" vertical="top" shrinkToFit="1"/>
    </xf>
    <xf numFmtId="165" fontId="1" fillId="0" borderId="10" xfId="0" applyNumberFormat="1" applyFont="1" applyFill="1" applyBorder="1" applyAlignment="1" applyProtection="1">
      <alignment horizontal="right" vertical="top" shrinkToFit="1"/>
    </xf>
    <xf numFmtId="164" fontId="1" fillId="0" borderId="10" xfId="0" applyNumberFormat="1" applyFont="1" applyFill="1" applyBorder="1" applyAlignment="1" applyProtection="1">
      <alignment horizontal="right" vertical="top" shrinkToFit="1"/>
    </xf>
    <xf numFmtId="3" fontId="1" fillId="0" borderId="10" xfId="0" applyNumberFormat="1" applyFont="1" applyFill="1" applyBorder="1" applyAlignment="1" applyProtection="1">
      <alignment horizontal="right" vertical="top" shrinkToFit="1"/>
    </xf>
    <xf numFmtId="4" fontId="1" fillId="0" borderId="10" xfId="0" applyNumberFormat="1" applyFont="1" applyFill="1" applyBorder="1" applyAlignment="1" applyProtection="1">
      <alignment horizontal="right" vertical="top" shrinkToFit="1"/>
    </xf>
    <xf numFmtId="9" fontId="1" fillId="0" borderId="10" xfId="2" quotePrefix="1" applyNumberFormat="1" applyFont="1" applyBorder="1" applyAlignment="1" applyProtection="1">
      <alignment horizontal="right" vertical="top" shrinkToFit="1"/>
    </xf>
    <xf numFmtId="164" fontId="1" fillId="3" borderId="10" xfId="0" applyNumberFormat="1" applyFont="1" applyFill="1" applyBorder="1" applyAlignment="1" applyProtection="1">
      <alignment horizontal="right" vertical="top" shrinkToFit="1"/>
    </xf>
    <xf numFmtId="9" fontId="1" fillId="0" borderId="10" xfId="2" quotePrefix="1" applyFont="1" applyFill="1" applyBorder="1" applyAlignment="1" applyProtection="1">
      <alignment horizontal="right" vertical="top" shrinkToFit="1"/>
    </xf>
    <xf numFmtId="3" fontId="1" fillId="0" borderId="10" xfId="0" quotePrefix="1" applyNumberFormat="1" applyFont="1" applyFill="1" applyBorder="1" applyAlignment="1" applyProtection="1">
      <alignment horizontal="right" vertical="top" shrinkToFit="1"/>
    </xf>
    <xf numFmtId="0" fontId="1" fillId="3" borderId="10" xfId="0" applyFont="1" applyFill="1" applyBorder="1" applyAlignment="1" applyProtection="1">
      <alignment horizontal="left" vertical="top" wrapText="1"/>
    </xf>
    <xf numFmtId="0" fontId="1" fillId="0" borderId="0" xfId="0" applyFont="1" applyFill="1" applyBorder="1" applyAlignment="1" applyProtection="1">
      <alignment horizontal="left" vertical="top" wrapText="1"/>
    </xf>
    <xf numFmtId="164" fontId="1" fillId="0" borderId="27" xfId="0" applyNumberFormat="1" applyFont="1" applyBorder="1" applyAlignment="1" applyProtection="1">
      <alignment horizontal="right" vertical="top" shrinkToFit="1"/>
    </xf>
    <xf numFmtId="2" fontId="1" fillId="0" borderId="53" xfId="0" applyNumberFormat="1" applyFont="1" applyFill="1" applyBorder="1" applyAlignment="1" applyProtection="1">
      <alignment horizontal="right" vertical="top" shrinkToFit="1"/>
    </xf>
    <xf numFmtId="0" fontId="10" fillId="3" borderId="10" xfId="0" applyFont="1" applyFill="1" applyBorder="1" applyAlignment="1" applyProtection="1">
      <alignment vertical="top" wrapText="1"/>
    </xf>
    <xf numFmtId="4" fontId="0" fillId="0" borderId="0" xfId="0" applyNumberFormat="1"/>
    <xf numFmtId="0" fontId="19" fillId="0" borderId="0" xfId="0" applyFont="1" applyFill="1" applyAlignment="1">
      <alignment horizontal="center"/>
    </xf>
    <xf numFmtId="0" fontId="11" fillId="0" borderId="14" xfId="0" applyFont="1" applyFill="1" applyBorder="1" applyAlignment="1" applyProtection="1">
      <alignment vertical="center"/>
    </xf>
    <xf numFmtId="0" fontId="12" fillId="0" borderId="37" xfId="0" applyFont="1" applyFill="1" applyBorder="1" applyAlignment="1" applyProtection="1">
      <alignment vertical="center"/>
    </xf>
    <xf numFmtId="0" fontId="12" fillId="0" borderId="4" xfId="0" applyFont="1" applyFill="1" applyBorder="1" applyAlignment="1" applyProtection="1">
      <alignment vertical="center"/>
    </xf>
    <xf numFmtId="0" fontId="11" fillId="0" borderId="19" xfId="0" applyFont="1" applyFill="1" applyBorder="1" applyAlignment="1" applyProtection="1">
      <alignment horizontal="center" vertical="center"/>
    </xf>
    <xf numFmtId="0" fontId="0" fillId="0" borderId="37" xfId="0" applyBorder="1"/>
    <xf numFmtId="0" fontId="0" fillId="0" borderId="38" xfId="0" applyBorder="1"/>
    <xf numFmtId="0" fontId="5" fillId="0" borderId="43" xfId="0" applyFont="1" applyFill="1" applyBorder="1" applyAlignment="1" applyProtection="1">
      <alignment horizontal="center" vertical="center" shrinkToFit="1"/>
    </xf>
    <xf numFmtId="0" fontId="0" fillId="0" borderId="30" xfId="0" applyBorder="1" applyAlignment="1">
      <alignment horizontal="center" vertical="center" shrinkToFit="1"/>
    </xf>
    <xf numFmtId="0" fontId="0" fillId="0" borderId="44" xfId="0" applyBorder="1" applyAlignment="1">
      <alignment horizontal="center" vertical="center" shrinkToFit="1"/>
    </xf>
    <xf numFmtId="0" fontId="5" fillId="0" borderId="18" xfId="0" applyFont="1" applyFill="1" applyBorder="1" applyAlignment="1" applyProtection="1">
      <alignment horizontal="center" vertical="center" shrinkToFit="1"/>
    </xf>
    <xf numFmtId="0" fontId="0" fillId="0" borderId="30" xfId="0" applyBorder="1"/>
    <xf numFmtId="0" fontId="0" fillId="0" borderId="45" xfId="0" applyBorder="1"/>
    <xf numFmtId="0" fontId="9" fillId="0" borderId="14" xfId="0" applyFont="1" applyFill="1" applyBorder="1" applyAlignment="1" applyProtection="1">
      <alignment horizontal="left"/>
    </xf>
    <xf numFmtId="0" fontId="9" fillId="0" borderId="37" xfId="0" applyFont="1" applyFill="1" applyBorder="1" applyAlignment="1" applyProtection="1">
      <alignment horizontal="left"/>
    </xf>
    <xf numFmtId="0" fontId="9" fillId="0" borderId="4" xfId="0" applyFont="1" applyFill="1" applyBorder="1" applyAlignment="1" applyProtection="1">
      <alignment horizontal="left"/>
    </xf>
    <xf numFmtId="0" fontId="16" fillId="0" borderId="32" xfId="0" applyFont="1" applyFill="1" applyBorder="1" applyAlignment="1">
      <alignment horizontal="center"/>
    </xf>
    <xf numFmtId="0" fontId="16" fillId="0" borderId="46" xfId="0" applyFont="1" applyFill="1" applyBorder="1" applyAlignment="1">
      <alignment horizontal="left" wrapText="1" shrinkToFit="1"/>
    </xf>
    <xf numFmtId="0" fontId="16" fillId="0" borderId="47" xfId="0" applyFont="1" applyFill="1" applyBorder="1" applyAlignment="1">
      <alignment horizontal="left" wrapText="1" shrinkToFit="1"/>
    </xf>
    <xf numFmtId="0" fontId="16" fillId="0" borderId="48" xfId="0" applyFont="1" applyFill="1" applyBorder="1" applyAlignment="1">
      <alignment horizontal="left" wrapText="1" shrinkToFit="1"/>
    </xf>
    <xf numFmtId="0" fontId="15" fillId="0" borderId="46" xfId="0" applyFont="1" applyFill="1" applyBorder="1" applyAlignment="1">
      <alignment horizontal="right" vertical="center"/>
    </xf>
    <xf numFmtId="0" fontId="15" fillId="0" borderId="48" xfId="0" applyFont="1" applyFill="1" applyBorder="1" applyAlignment="1">
      <alignment horizontal="right" vertical="center"/>
    </xf>
    <xf numFmtId="0" fontId="11" fillId="0" borderId="43" xfId="0" applyFont="1" applyFill="1" applyBorder="1" applyAlignment="1">
      <alignment horizontal="left" vertical="top" wrapText="1"/>
    </xf>
    <xf numFmtId="0" fontId="11" fillId="0" borderId="30" xfId="0" applyFont="1" applyFill="1" applyBorder="1" applyAlignment="1">
      <alignment horizontal="left" vertical="top" wrapText="1"/>
    </xf>
    <xf numFmtId="0" fontId="11" fillId="0" borderId="44" xfId="0" applyFont="1" applyFill="1" applyBorder="1" applyAlignment="1">
      <alignment horizontal="left" vertical="top" wrapText="1"/>
    </xf>
    <xf numFmtId="0" fontId="12" fillId="0" borderId="49" xfId="1" applyFont="1" applyFill="1" applyBorder="1" applyAlignment="1" applyProtection="1">
      <alignment horizontal="right" vertical="center" wrapText="1"/>
    </xf>
    <xf numFmtId="0" fontId="12" fillId="0" borderId="50" xfId="1" applyFont="1" applyFill="1" applyBorder="1" applyAlignment="1" applyProtection="1">
      <alignment horizontal="right" vertical="center" wrapText="1"/>
    </xf>
    <xf numFmtId="0" fontId="12" fillId="0" borderId="51" xfId="1" applyFont="1" applyFill="1" applyBorder="1" applyAlignment="1" applyProtection="1">
      <alignment horizontal="right" vertical="center" wrapText="1"/>
    </xf>
    <xf numFmtId="0" fontId="11" fillId="0" borderId="14" xfId="0" applyFont="1" applyFill="1" applyBorder="1" applyAlignment="1">
      <alignment vertical="top" wrapText="1"/>
    </xf>
    <xf numFmtId="0" fontId="11" fillId="0" borderId="37" xfId="0" applyFont="1" applyFill="1" applyBorder="1" applyAlignment="1">
      <alignment vertical="top" wrapText="1"/>
    </xf>
    <xf numFmtId="0" fontId="11" fillId="0" borderId="38" xfId="0" applyFont="1" applyFill="1" applyBorder="1" applyAlignment="1">
      <alignment vertical="top" wrapText="1"/>
    </xf>
    <xf numFmtId="0" fontId="12" fillId="0" borderId="21" xfId="0" applyFont="1" applyFill="1" applyBorder="1" applyAlignment="1" applyProtection="1">
      <alignment horizontal="left" vertical="top" wrapText="1"/>
    </xf>
    <xf numFmtId="0" fontId="12" fillId="0" borderId="0" xfId="0" applyFont="1" applyFill="1" applyBorder="1" applyAlignment="1" applyProtection="1">
      <alignment horizontal="left" vertical="top" wrapText="1"/>
    </xf>
    <xf numFmtId="0" fontId="12" fillId="0" borderId="20" xfId="0" applyFont="1" applyFill="1" applyBorder="1" applyAlignment="1" applyProtection="1">
      <alignment horizontal="left" vertical="top" wrapText="1"/>
    </xf>
    <xf numFmtId="0" fontId="12" fillId="0" borderId="28" xfId="0" applyFont="1" applyFill="1" applyBorder="1" applyAlignment="1" applyProtection="1">
      <alignment horizontal="left" vertical="top" wrapText="1"/>
    </xf>
    <xf numFmtId="0" fontId="12" fillId="0" borderId="39" xfId="0" applyFont="1" applyFill="1" applyBorder="1" applyAlignment="1" applyProtection="1">
      <alignment horizontal="left" vertical="top" wrapText="1"/>
    </xf>
    <xf numFmtId="0" fontId="12" fillId="0" borderId="29" xfId="0" applyFont="1" applyFill="1" applyBorder="1" applyAlignment="1" applyProtection="1">
      <alignment horizontal="left" vertical="top" wrapText="1"/>
    </xf>
    <xf numFmtId="0" fontId="21" fillId="0" borderId="21" xfId="0" applyFont="1" applyFill="1" applyBorder="1" applyAlignment="1" applyProtection="1">
      <alignment horizontal="left"/>
    </xf>
    <xf numFmtId="0" fontId="21" fillId="0" borderId="20" xfId="0" applyFont="1" applyFill="1" applyBorder="1" applyAlignment="1" applyProtection="1">
      <alignment horizontal="left"/>
    </xf>
    <xf numFmtId="0" fontId="2" fillId="0" borderId="40" xfId="1" applyFill="1" applyBorder="1" applyAlignment="1" applyProtection="1">
      <alignment horizontal="center" vertical="center"/>
    </xf>
    <xf numFmtId="0" fontId="2" fillId="0" borderId="41" xfId="1" applyFill="1" applyBorder="1" applyAlignment="1" applyProtection="1">
      <alignment horizontal="center" vertical="center"/>
    </xf>
    <xf numFmtId="0" fontId="2" fillId="0" borderId="19" xfId="1" applyFill="1" applyBorder="1" applyAlignment="1" applyProtection="1">
      <alignment horizontal="center" vertical="center"/>
    </xf>
    <xf numFmtId="0" fontId="2" fillId="0" borderId="38" xfId="1" applyFill="1" applyBorder="1" applyAlignment="1" applyProtection="1">
      <alignment horizontal="center" vertical="center"/>
    </xf>
    <xf numFmtId="0" fontId="5" fillId="0" borderId="7" xfId="0" applyFont="1" applyFill="1" applyBorder="1" applyAlignment="1" applyProtection="1">
      <alignment horizontal="left" indent="1" shrinkToFit="1"/>
    </xf>
    <xf numFmtId="0" fontId="5" fillId="0" borderId="0" xfId="0" applyFont="1" applyFill="1" applyBorder="1" applyAlignment="1" applyProtection="1">
      <alignment horizontal="left" indent="1" shrinkToFit="1"/>
    </xf>
    <xf numFmtId="0" fontId="5" fillId="0" borderId="42" xfId="0" applyFont="1" applyFill="1" applyBorder="1" applyAlignment="1" applyProtection="1">
      <alignment horizontal="left" indent="1" shrinkToFit="1"/>
    </xf>
    <xf numFmtId="0" fontId="11" fillId="0" borderId="19" xfId="0" applyFont="1" applyFill="1" applyBorder="1" applyAlignment="1" applyProtection="1">
      <alignment vertical="center"/>
    </xf>
    <xf numFmtId="0" fontId="11" fillId="0" borderId="37" xfId="0" applyFont="1" applyFill="1" applyBorder="1" applyAlignment="1" applyProtection="1">
      <alignment vertical="center"/>
    </xf>
    <xf numFmtId="0" fontId="11" fillId="0" borderId="38" xfId="0" applyFont="1" applyFill="1" applyBorder="1" applyAlignment="1" applyProtection="1">
      <alignment vertical="center"/>
    </xf>
    <xf numFmtId="0" fontId="5" fillId="0" borderId="28" xfId="0" applyFont="1" applyFill="1" applyBorder="1" applyAlignment="1" applyProtection="1">
      <alignment horizontal="center" shrinkToFit="1"/>
    </xf>
    <xf numFmtId="0" fontId="5" fillId="0" borderId="39" xfId="0" applyFont="1" applyFill="1" applyBorder="1" applyAlignment="1" applyProtection="1">
      <alignment horizontal="center" shrinkToFit="1"/>
    </xf>
    <xf numFmtId="0" fontId="5" fillId="0" borderId="29" xfId="0" applyFont="1" applyFill="1" applyBorder="1" applyAlignment="1" applyProtection="1">
      <alignment horizontal="center" shrinkToFit="1"/>
    </xf>
    <xf numFmtId="49" fontId="4" fillId="0" borderId="7" xfId="0" applyNumberFormat="1" applyFont="1" applyFill="1" applyBorder="1" applyAlignment="1" applyProtection="1">
      <alignment horizontal="left" vertical="center" indent="1" shrinkToFit="1"/>
    </xf>
    <xf numFmtId="49" fontId="4" fillId="0" borderId="0" xfId="0" applyNumberFormat="1" applyFont="1" applyFill="1" applyBorder="1" applyAlignment="1" applyProtection="1">
      <alignment horizontal="left" vertical="center" indent="1" shrinkToFit="1"/>
    </xf>
    <xf numFmtId="49" fontId="4" fillId="0" borderId="42" xfId="0" applyNumberFormat="1" applyFont="1" applyFill="1" applyBorder="1" applyAlignment="1" applyProtection="1">
      <alignment horizontal="left" vertical="center" indent="1" shrinkToFit="1"/>
    </xf>
    <xf numFmtId="49" fontId="1" fillId="0" borderId="21" xfId="0" applyNumberFormat="1" applyFont="1" applyFill="1" applyBorder="1" applyAlignment="1" applyProtection="1">
      <alignment horizontal="left" vertical="center" wrapText="1" indent="1" shrinkToFit="1"/>
    </xf>
    <xf numFmtId="49" fontId="4" fillId="0" borderId="20" xfId="0" applyNumberFormat="1" applyFont="1" applyFill="1" applyBorder="1" applyAlignment="1" applyProtection="1">
      <alignment horizontal="left" vertical="center" indent="1" shrinkToFit="1"/>
    </xf>
    <xf numFmtId="49" fontId="4" fillId="0" borderId="0" xfId="0" applyNumberFormat="1" applyFont="1" applyFill="1" applyBorder="1" applyAlignment="1" applyProtection="1">
      <alignment horizontal="left" vertical="center" wrapText="1" indent="1" shrinkToFit="1"/>
    </xf>
    <xf numFmtId="49" fontId="4" fillId="0" borderId="20" xfId="0" applyNumberFormat="1" applyFont="1" applyFill="1" applyBorder="1" applyAlignment="1" applyProtection="1">
      <alignment horizontal="left" vertical="center" wrapText="1" indent="1" shrinkToFit="1"/>
    </xf>
    <xf numFmtId="0" fontId="5" fillId="0" borderId="28" xfId="0" applyFont="1" applyFill="1" applyBorder="1" applyAlignment="1" applyProtection="1">
      <alignment horizontal="center" vertical="center" shrinkToFit="1"/>
    </xf>
    <xf numFmtId="0" fontId="5" fillId="0" borderId="39" xfId="0" applyFont="1" applyFill="1" applyBorder="1" applyAlignment="1" applyProtection="1">
      <alignment horizontal="center" vertical="center" shrinkToFit="1"/>
    </xf>
    <xf numFmtId="0" fontId="5" fillId="0" borderId="29" xfId="0" applyFont="1" applyFill="1" applyBorder="1" applyAlignment="1" applyProtection="1">
      <alignment horizontal="center" vertical="center" shrinkToFit="1"/>
    </xf>
    <xf numFmtId="0" fontId="5" fillId="0" borderId="40" xfId="0" applyFont="1" applyFill="1" applyBorder="1" applyAlignment="1" applyProtection="1">
      <alignment horizontal="left" vertical="center" wrapText="1" indent="1" shrinkToFit="1"/>
    </xf>
    <xf numFmtId="0" fontId="5" fillId="0" borderId="39" xfId="0" applyFont="1" applyFill="1" applyBorder="1" applyAlignment="1" applyProtection="1">
      <alignment horizontal="left" vertical="center" wrapText="1" indent="1" shrinkToFit="1"/>
    </xf>
    <xf numFmtId="0" fontId="5" fillId="0" borderId="39" xfId="0" applyFont="1" applyFill="1" applyBorder="1" applyAlignment="1" applyProtection="1">
      <alignment horizontal="left" vertical="center" indent="1" shrinkToFit="1"/>
    </xf>
    <xf numFmtId="0" fontId="5" fillId="0" borderId="41" xfId="0" applyFont="1" applyFill="1" applyBorder="1" applyAlignment="1" applyProtection="1">
      <alignment horizontal="left" vertical="center" indent="1" shrinkToFit="1"/>
    </xf>
    <xf numFmtId="49" fontId="4" fillId="0" borderId="0" xfId="0" applyNumberFormat="1" applyFont="1" applyFill="1" applyAlignment="1" applyProtection="1">
      <alignment horizontal="left" vertical="center" indent="1" shrinkToFit="1"/>
    </xf>
    <xf numFmtId="0" fontId="11" fillId="0" borderId="4" xfId="0" applyFont="1" applyFill="1" applyBorder="1" applyAlignment="1" applyProtection="1">
      <alignment vertical="center"/>
    </xf>
    <xf numFmtId="49" fontId="1" fillId="0" borderId="7" xfId="0" applyNumberFormat="1" applyFont="1" applyFill="1" applyBorder="1" applyAlignment="1" applyProtection="1">
      <alignment horizontal="left" vertical="center" indent="1" shrinkToFit="1"/>
    </xf>
    <xf numFmtId="0" fontId="21" fillId="0" borderId="28" xfId="0" applyFont="1" applyFill="1" applyBorder="1" applyAlignment="1" applyProtection="1">
      <alignment horizontal="left"/>
    </xf>
    <xf numFmtId="0" fontId="21" fillId="0" borderId="29" xfId="0" applyFont="1" applyFill="1" applyBorder="1" applyAlignment="1" applyProtection="1">
      <alignment horizontal="left"/>
    </xf>
    <xf numFmtId="0" fontId="3" fillId="0" borderId="30" xfId="0" applyFont="1" applyFill="1" applyBorder="1" applyAlignment="1" applyProtection="1">
      <alignment horizontal="center"/>
    </xf>
    <xf numFmtId="0" fontId="4" fillId="0" borderId="30" xfId="0" applyFont="1" applyFill="1" applyBorder="1" applyAlignment="1" applyProtection="1"/>
    <xf numFmtId="0" fontId="7" fillId="0" borderId="31" xfId="0" applyFont="1" applyFill="1" applyBorder="1" applyAlignment="1" applyProtection="1">
      <alignment horizontal="left" vertical="center" indent="8"/>
    </xf>
    <xf numFmtId="0" fontId="8" fillId="0" borderId="32" xfId="0" applyFont="1" applyFill="1" applyBorder="1" applyAlignment="1" applyProtection="1">
      <alignment horizontal="left" vertical="center" indent="8"/>
    </xf>
    <xf numFmtId="0" fontId="8" fillId="0" borderId="33" xfId="0" applyFont="1" applyFill="1" applyBorder="1" applyAlignment="1" applyProtection="1">
      <alignment horizontal="left" vertical="center" indent="8"/>
    </xf>
    <xf numFmtId="0" fontId="9" fillId="0" borderId="34" xfId="0" applyFont="1" applyFill="1" applyBorder="1" applyAlignment="1" applyProtection="1">
      <alignment horizontal="left" vertical="center" shrinkToFit="1"/>
    </xf>
    <xf numFmtId="0" fontId="0" fillId="0" borderId="35" xfId="0" applyBorder="1" applyAlignment="1">
      <alignment vertical="center"/>
    </xf>
    <xf numFmtId="0" fontId="0" fillId="0" borderId="36" xfId="0" applyBorder="1" applyAlignment="1">
      <alignment vertical="center"/>
    </xf>
    <xf numFmtId="0" fontId="12" fillId="0" borderId="21" xfId="0" applyFont="1" applyFill="1" applyBorder="1" applyAlignment="1" applyProtection="1">
      <alignment horizontal="left" vertical="center" indent="8"/>
    </xf>
    <xf numFmtId="0" fontId="1" fillId="0" borderId="0" xfId="0" applyFont="1" applyFill="1" applyBorder="1" applyAlignment="1" applyProtection="1">
      <alignment horizontal="left" vertical="center" indent="8"/>
    </xf>
    <xf numFmtId="0" fontId="1" fillId="0" borderId="20" xfId="0" applyFont="1" applyFill="1" applyBorder="1" applyAlignment="1" applyProtection="1">
      <alignment horizontal="left" vertical="center" indent="8"/>
    </xf>
    <xf numFmtId="4" fontId="9" fillId="0" borderId="19" xfId="0" applyNumberFormat="1" applyFont="1" applyFill="1" applyBorder="1" applyAlignment="1" applyProtection="1">
      <alignment vertical="center" wrapText="1"/>
    </xf>
    <xf numFmtId="4" fontId="9" fillId="0" borderId="37" xfId="0" applyNumberFormat="1" applyFont="1" applyFill="1" applyBorder="1" applyAlignment="1" applyProtection="1">
      <alignment vertical="center" wrapText="1"/>
    </xf>
    <xf numFmtId="0" fontId="0" fillId="0" borderId="37" xfId="0" applyBorder="1" applyAlignment="1">
      <alignment vertical="center"/>
    </xf>
    <xf numFmtId="0" fontId="0" fillId="0" borderId="38" xfId="0" applyBorder="1" applyAlignment="1">
      <alignment vertical="center"/>
    </xf>
    <xf numFmtId="0" fontId="18" fillId="0" borderId="28" xfId="0" applyFont="1" applyFill="1" applyBorder="1" applyAlignment="1" applyProtection="1">
      <alignment horizontal="left" vertical="center" indent="8"/>
    </xf>
    <xf numFmtId="0" fontId="18" fillId="0" borderId="39" xfId="0" applyFont="1" applyFill="1" applyBorder="1" applyAlignment="1" applyProtection="1">
      <alignment horizontal="left" vertical="center" indent="8"/>
    </xf>
    <xf numFmtId="0" fontId="18" fillId="0" borderId="29" xfId="0" applyFont="1" applyFill="1" applyBorder="1" applyAlignment="1" applyProtection="1">
      <alignment horizontal="left" vertical="center" indent="8"/>
    </xf>
    <xf numFmtId="0" fontId="1" fillId="0" borderId="40" xfId="0" applyFont="1" applyFill="1" applyBorder="1" applyAlignment="1" applyProtection="1">
      <alignment horizontal="center" vertical="center" shrinkToFit="1"/>
    </xf>
    <xf numFmtId="0" fontId="1" fillId="0" borderId="39" xfId="0" applyFont="1" applyFill="1" applyBorder="1" applyAlignment="1" applyProtection="1">
      <alignment horizontal="center" vertical="center" shrinkToFit="1"/>
    </xf>
    <xf numFmtId="0" fontId="0" fillId="0" borderId="29" xfId="0" applyBorder="1" applyAlignment="1">
      <alignment horizontal="center" vertical="center" shrinkToFit="1"/>
    </xf>
    <xf numFmtId="49" fontId="1" fillId="0" borderId="39" xfId="0" applyNumberFormat="1" applyFont="1" applyFill="1" applyBorder="1" applyAlignment="1" applyProtection="1">
      <alignment horizontal="center" vertical="center" shrinkToFit="1"/>
    </xf>
    <xf numFmtId="0" fontId="0" fillId="0" borderId="39" xfId="0" applyBorder="1" applyAlignment="1">
      <alignment horizontal="center" vertical="center" shrinkToFit="1"/>
    </xf>
    <xf numFmtId="0" fontId="0" fillId="0" borderId="41" xfId="0" applyBorder="1" applyAlignment="1">
      <alignment horizontal="center" vertical="center" shrinkToFit="1"/>
    </xf>
    <xf numFmtId="0" fontId="1" fillId="0" borderId="21" xfId="0" applyFont="1" applyFill="1" applyBorder="1" applyAlignment="1" applyProtection="1">
      <alignment horizontal="left" vertical="center" indent="8"/>
    </xf>
    <xf numFmtId="0" fontId="1" fillId="0" borderId="0" xfId="0" applyFont="1" applyFill="1" applyAlignment="1" applyProtection="1">
      <alignment horizontal="left" vertical="center" indent="8"/>
    </xf>
    <xf numFmtId="4" fontId="10" fillId="0" borderId="7" xfId="0" applyNumberFormat="1" applyFont="1" applyFill="1" applyBorder="1" applyAlignment="1" applyProtection="1">
      <alignment horizontal="center" vertical="center" wrapText="1"/>
    </xf>
    <xf numFmtId="4" fontId="10" fillId="0" borderId="0" xfId="0" applyNumberFormat="1" applyFont="1" applyFill="1" applyBorder="1" applyAlignment="1" applyProtection="1">
      <alignment horizontal="center" vertical="center" wrapText="1"/>
    </xf>
    <xf numFmtId="0" fontId="4" fillId="0" borderId="0" xfId="0" applyFont="1" applyAlignment="1">
      <alignment horizontal="center" vertical="center"/>
    </xf>
    <xf numFmtId="0" fontId="4" fillId="0" borderId="42" xfId="0" applyFont="1" applyBorder="1" applyAlignment="1">
      <alignment horizontal="center" vertical="center"/>
    </xf>
    <xf numFmtId="0" fontId="4" fillId="0" borderId="40" xfId="0" applyFont="1" applyBorder="1" applyAlignment="1">
      <alignment horizontal="center" vertical="center"/>
    </xf>
    <xf numFmtId="0" fontId="4" fillId="0" borderId="39" xfId="0" applyFont="1" applyBorder="1" applyAlignment="1">
      <alignment horizontal="center" vertical="center"/>
    </xf>
    <xf numFmtId="0" fontId="4" fillId="0" borderId="41" xfId="0" applyFont="1" applyBorder="1" applyAlignment="1">
      <alignment horizontal="center" vertical="center"/>
    </xf>
    <xf numFmtId="0" fontId="18" fillId="0" borderId="21" xfId="0" applyFont="1" applyFill="1" applyBorder="1" applyAlignment="1" applyProtection="1">
      <alignment horizontal="left" vertical="center" indent="8"/>
    </xf>
    <xf numFmtId="0" fontId="18" fillId="0" borderId="0" xfId="0" applyFont="1" applyFill="1" applyBorder="1" applyAlignment="1" applyProtection="1">
      <alignment horizontal="left" vertical="center" indent="8"/>
    </xf>
    <xf numFmtId="0" fontId="18" fillId="0" borderId="20" xfId="0" applyFont="1" applyFill="1" applyBorder="1" applyAlignment="1" applyProtection="1">
      <alignment horizontal="left" vertical="center" indent="8"/>
    </xf>
    <xf numFmtId="0" fontId="9" fillId="0" borderId="19" xfId="0" applyFont="1" applyFill="1" applyBorder="1" applyAlignment="1" applyProtection="1">
      <alignment horizontal="center" vertical="center" shrinkToFit="1"/>
    </xf>
    <xf numFmtId="0" fontId="9" fillId="0" borderId="37" xfId="0" applyFont="1" applyFill="1" applyBorder="1" applyAlignment="1" applyProtection="1">
      <alignment horizontal="center" vertical="center" shrinkToFit="1"/>
    </xf>
    <xf numFmtId="0" fontId="0" fillId="0" borderId="4" xfId="0" applyBorder="1" applyAlignment="1">
      <alignment horizontal="center" vertical="center"/>
    </xf>
    <xf numFmtId="49" fontId="9" fillId="0" borderId="37" xfId="0" applyNumberFormat="1" applyFont="1" applyFill="1" applyBorder="1" applyAlignment="1" applyProtection="1">
      <alignment horizontal="center" vertical="center" shrinkToFit="1"/>
    </xf>
    <xf numFmtId="49" fontId="9" fillId="0" borderId="38" xfId="0" applyNumberFormat="1" applyFont="1" applyFill="1" applyBorder="1" applyAlignment="1" applyProtection="1">
      <alignment horizontal="center" vertical="center" shrinkToFit="1"/>
    </xf>
  </cellXfs>
  <cellStyles count="3">
    <cellStyle name="Hipervínculo" xfId="1" builtinId="8"/>
    <cellStyle name="Normal" xfId="0" builtinId="0"/>
    <cellStyle name="Porcentaj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7</xdr:col>
      <xdr:colOff>701040</xdr:colOff>
      <xdr:row>583</xdr:row>
      <xdr:rowOff>0</xdr:rowOff>
    </xdr:from>
    <xdr:to>
      <xdr:col>10</xdr:col>
      <xdr:colOff>373380</xdr:colOff>
      <xdr:row>583</xdr:row>
      <xdr:rowOff>0</xdr:rowOff>
    </xdr:to>
    <xdr:pic>
      <xdr:nvPicPr>
        <xdr:cNvPr id="10206" name="Picture 1" descr="parveen-sig2">
          <a:extLst>
            <a:ext uri="{FF2B5EF4-FFF2-40B4-BE49-F238E27FC236}">
              <a16:creationId xmlns:a16="http://schemas.microsoft.com/office/drawing/2014/main" id="{00000000-0008-0000-0000-0000DE27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111240" y="99052380"/>
          <a:ext cx="1379220" cy="0"/>
        </a:xfrm>
        <a:prstGeom prst="rect">
          <a:avLst/>
        </a:prstGeom>
        <a:noFill/>
        <a:ln w="9525">
          <a:noFill/>
          <a:miter lim="800000"/>
          <a:headEnd/>
          <a:tailEnd/>
        </a:ln>
      </xdr:spPr>
    </xdr:pic>
    <xdr:clientData/>
  </xdr:twoCellAnchor>
  <xdr:twoCellAnchor>
    <xdr:from>
      <xdr:col>7</xdr:col>
      <xdr:colOff>701040</xdr:colOff>
      <xdr:row>583</xdr:row>
      <xdr:rowOff>0</xdr:rowOff>
    </xdr:from>
    <xdr:to>
      <xdr:col>10</xdr:col>
      <xdr:colOff>373380</xdr:colOff>
      <xdr:row>583</xdr:row>
      <xdr:rowOff>0</xdr:rowOff>
    </xdr:to>
    <xdr:pic>
      <xdr:nvPicPr>
        <xdr:cNvPr id="10207" name="Picture 2" descr="parveen-sig2">
          <a:extLst>
            <a:ext uri="{FF2B5EF4-FFF2-40B4-BE49-F238E27FC236}">
              <a16:creationId xmlns:a16="http://schemas.microsoft.com/office/drawing/2014/main" id="{00000000-0008-0000-0000-0000DF27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111240" y="99052380"/>
          <a:ext cx="1379220" cy="0"/>
        </a:xfrm>
        <a:prstGeom prst="rect">
          <a:avLst/>
        </a:prstGeom>
        <a:noFill/>
        <a:ln w="9525">
          <a:noFill/>
          <a:miter lim="800000"/>
          <a:headEnd/>
          <a:tailEnd/>
        </a:ln>
      </xdr:spPr>
    </xdr:pic>
    <xdr:clientData/>
  </xdr:twoCellAnchor>
  <xdr:twoCellAnchor>
    <xdr:from>
      <xdr:col>10</xdr:col>
      <xdr:colOff>0</xdr:colOff>
      <xdr:row>583</xdr:row>
      <xdr:rowOff>0</xdr:rowOff>
    </xdr:from>
    <xdr:to>
      <xdr:col>10</xdr:col>
      <xdr:colOff>396240</xdr:colOff>
      <xdr:row>583</xdr:row>
      <xdr:rowOff>0</xdr:rowOff>
    </xdr:to>
    <xdr:pic>
      <xdr:nvPicPr>
        <xdr:cNvPr id="10208" name="Picture 3" descr="parveen-sig2">
          <a:extLst>
            <a:ext uri="{FF2B5EF4-FFF2-40B4-BE49-F238E27FC236}">
              <a16:creationId xmlns:a16="http://schemas.microsoft.com/office/drawing/2014/main" id="{00000000-0008-0000-0000-0000E027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117080" y="99052380"/>
          <a:ext cx="396240" cy="0"/>
        </a:xfrm>
        <a:prstGeom prst="rect">
          <a:avLst/>
        </a:prstGeom>
        <a:noFill/>
        <a:ln w="9525">
          <a:noFill/>
          <a:miter lim="800000"/>
          <a:headEnd/>
          <a:tailEnd/>
        </a:ln>
      </xdr:spPr>
    </xdr:pic>
    <xdr:clientData/>
  </xdr:twoCellAnchor>
  <xdr:twoCellAnchor editAs="oneCell">
    <xdr:from>
      <xdr:col>1</xdr:col>
      <xdr:colOff>60960</xdr:colOff>
      <xdr:row>1</xdr:row>
      <xdr:rowOff>45720</xdr:rowOff>
    </xdr:from>
    <xdr:to>
      <xdr:col>2</xdr:col>
      <xdr:colOff>167640</xdr:colOff>
      <xdr:row>1</xdr:row>
      <xdr:rowOff>45720</xdr:rowOff>
    </xdr:to>
    <xdr:pic>
      <xdr:nvPicPr>
        <xdr:cNvPr id="10209" name="Picture 6" descr="J:\UserData\Intranet\NET-Logo\NML-logos\NML-logo.jpg">
          <a:extLst>
            <a:ext uri="{FF2B5EF4-FFF2-40B4-BE49-F238E27FC236}">
              <a16:creationId xmlns:a16="http://schemas.microsoft.com/office/drawing/2014/main" id="{00000000-0008-0000-0000-0000E12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75260" y="251460"/>
          <a:ext cx="716280" cy="0"/>
        </a:xfrm>
        <a:prstGeom prst="rect">
          <a:avLst/>
        </a:prstGeom>
        <a:noFill/>
        <a:ln w="9525">
          <a:noFill/>
          <a:miter lim="800000"/>
          <a:headEnd/>
          <a:tailEnd/>
        </a:ln>
      </xdr:spPr>
    </xdr:pic>
    <xdr:clientData/>
  </xdr:twoCellAnchor>
  <xdr:twoCellAnchor editAs="oneCell">
    <xdr:from>
      <xdr:col>1</xdr:col>
      <xdr:colOff>60960</xdr:colOff>
      <xdr:row>1</xdr:row>
      <xdr:rowOff>38100</xdr:rowOff>
    </xdr:from>
    <xdr:to>
      <xdr:col>2</xdr:col>
      <xdr:colOff>167640</xdr:colOff>
      <xdr:row>1</xdr:row>
      <xdr:rowOff>38100</xdr:rowOff>
    </xdr:to>
    <xdr:pic>
      <xdr:nvPicPr>
        <xdr:cNvPr id="10210" name="Picture 6" descr="J:\UserData\Intranet\NET-Logo\NML-logos\NML-logo.jpg">
          <a:extLst>
            <a:ext uri="{FF2B5EF4-FFF2-40B4-BE49-F238E27FC236}">
              <a16:creationId xmlns:a16="http://schemas.microsoft.com/office/drawing/2014/main" id="{00000000-0008-0000-0000-0000E22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75260" y="243840"/>
          <a:ext cx="716280" cy="0"/>
        </a:xfrm>
        <a:prstGeom prst="rect">
          <a:avLst/>
        </a:prstGeom>
        <a:noFill/>
        <a:ln w="9525">
          <a:noFill/>
          <a:miter lim="800000"/>
          <a:headEnd/>
          <a:tailEnd/>
        </a:ln>
      </xdr:spPr>
    </xdr:pic>
    <xdr:clientData/>
  </xdr:twoCellAnchor>
  <xdr:twoCellAnchor editAs="oneCell">
    <xdr:from>
      <xdr:col>1</xdr:col>
      <xdr:colOff>63201</xdr:colOff>
      <xdr:row>1</xdr:row>
      <xdr:rowOff>46616</xdr:rowOff>
    </xdr:from>
    <xdr:to>
      <xdr:col>2</xdr:col>
      <xdr:colOff>152400</xdr:colOff>
      <xdr:row>5</xdr:row>
      <xdr:rowOff>46616</xdr:rowOff>
    </xdr:to>
    <xdr:pic>
      <xdr:nvPicPr>
        <xdr:cNvPr id="10211" name="Picture 6" descr="J:\UserData\Intranet\NET-Logo\NML-logos\NML-logo.jpg">
          <a:extLst>
            <a:ext uri="{FF2B5EF4-FFF2-40B4-BE49-F238E27FC236}">
              <a16:creationId xmlns:a16="http://schemas.microsoft.com/office/drawing/2014/main" id="{00000000-0008-0000-0000-0000E32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79742" y="252804"/>
          <a:ext cx="698799" cy="681318"/>
        </a:xfrm>
        <a:prstGeom prst="rect">
          <a:avLst/>
        </a:prstGeom>
        <a:noFill/>
        <a:ln w="9525">
          <a:noFill/>
          <a:miter lim="800000"/>
          <a:headEnd/>
          <a:tailEnd/>
        </a:ln>
      </xdr:spPr>
    </xdr:pic>
    <xdr:clientData/>
  </xdr:twoCellAnchor>
  <xdr:twoCellAnchor>
    <xdr:from>
      <xdr:col>9</xdr:col>
      <xdr:colOff>142875</xdr:colOff>
      <xdr:row>582</xdr:row>
      <xdr:rowOff>441916</xdr:rowOff>
    </xdr:from>
    <xdr:to>
      <xdr:col>10</xdr:col>
      <xdr:colOff>581025</xdr:colOff>
      <xdr:row>582</xdr:row>
      <xdr:rowOff>986834</xdr:rowOff>
    </xdr:to>
    <xdr:pic>
      <xdr:nvPicPr>
        <xdr:cNvPr id="8" name="Picture 7">
          <a:extLst>
            <a:ext uri="{FF2B5EF4-FFF2-40B4-BE49-F238E27FC236}">
              <a16:creationId xmlns:a16="http://schemas.microsoft.com/office/drawing/2014/main" id="{A6BDB313-807C-F73F-23A2-3B65E9AC828A}"/>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400800" y="99178066"/>
          <a:ext cx="1143000" cy="5449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2495550</xdr:colOff>
      <xdr:row>571</xdr:row>
      <xdr:rowOff>76201</xdr:rowOff>
    </xdr:from>
    <xdr:to>
      <xdr:col>5</xdr:col>
      <xdr:colOff>314325</xdr:colOff>
      <xdr:row>577</xdr:row>
      <xdr:rowOff>28575</xdr:rowOff>
    </xdr:to>
    <xdr:pic>
      <xdr:nvPicPr>
        <xdr:cNvPr id="9" name="Picture 8">
          <a:extLst>
            <a:ext uri="{FF2B5EF4-FFF2-40B4-BE49-F238E27FC236}">
              <a16:creationId xmlns:a16="http://schemas.microsoft.com/office/drawing/2014/main" id="{D074D467-720E-6F37-2D50-83BC96F60055}"/>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400550" y="96212026"/>
          <a:ext cx="952500" cy="923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610"/>
  <sheetViews>
    <sheetView tabSelected="1" view="pageBreakPreview" topLeftCell="A7" zoomScale="130" zoomScaleNormal="85" zoomScaleSheetLayoutView="130" workbookViewId="0">
      <selection activeCell="E15" sqref="E15"/>
    </sheetView>
  </sheetViews>
  <sheetFormatPr baseColWidth="10" defaultColWidth="9.140625" defaultRowHeight="12.75" x14ac:dyDescent="0.2"/>
  <cols>
    <col min="1" max="1" width="1.7109375" customWidth="1"/>
    <col min="4" max="4" width="8.5703125" customWidth="1"/>
    <col min="5" max="5" width="47" customWidth="1"/>
    <col min="6" max="6" width="7.85546875" customWidth="1"/>
    <col min="7" max="7" width="6" hidden="1" customWidth="1"/>
    <col min="8" max="8" width="6.28515625" customWidth="1"/>
    <col min="9" max="9" width="4.140625" customWidth="1"/>
    <col min="10" max="10" width="10.5703125" customWidth="1"/>
    <col min="11" max="11" width="11.28515625" customWidth="1"/>
    <col min="12" max="12" width="1.42578125" customWidth="1"/>
    <col min="13" max="13" width="13.28515625" customWidth="1"/>
    <col min="14" max="14" width="19" customWidth="1"/>
    <col min="15" max="15" width="10" bestFit="1" customWidth="1"/>
    <col min="16" max="16" width="12.7109375" customWidth="1"/>
  </cols>
  <sheetData>
    <row r="1" spans="2:11" ht="16.5" thickBot="1" x14ac:dyDescent="0.3">
      <c r="B1" s="179" t="s">
        <v>41</v>
      </c>
      <c r="C1" s="180"/>
      <c r="D1" s="180"/>
      <c r="E1" s="180"/>
      <c r="F1" s="180"/>
      <c r="G1" s="180"/>
      <c r="H1" s="180"/>
      <c r="I1" s="180"/>
      <c r="J1" s="180"/>
      <c r="K1" s="180"/>
    </row>
    <row r="2" spans="2:11" ht="15" x14ac:dyDescent="0.2">
      <c r="B2" s="181" t="s">
        <v>29</v>
      </c>
      <c r="C2" s="182"/>
      <c r="D2" s="182"/>
      <c r="E2" s="183"/>
      <c r="F2" s="184" t="s">
        <v>713</v>
      </c>
      <c r="G2" s="185"/>
      <c r="H2" s="185"/>
      <c r="I2" s="185"/>
      <c r="J2" s="185"/>
      <c r="K2" s="186"/>
    </row>
    <row r="3" spans="2:11" x14ac:dyDescent="0.2">
      <c r="B3" s="187" t="s">
        <v>323</v>
      </c>
      <c r="C3" s="188"/>
      <c r="D3" s="188"/>
      <c r="E3" s="189"/>
      <c r="F3" s="190" t="s">
        <v>47</v>
      </c>
      <c r="G3" s="191"/>
      <c r="H3" s="192"/>
      <c r="I3" s="192"/>
      <c r="J3" s="192"/>
      <c r="K3" s="193"/>
    </row>
    <row r="4" spans="2:11" ht="12.75" customHeight="1" x14ac:dyDescent="0.2">
      <c r="B4" s="203" t="s">
        <v>30</v>
      </c>
      <c r="C4" s="204"/>
      <c r="D4" s="204"/>
      <c r="E4" s="189"/>
      <c r="F4" s="205" t="s">
        <v>79</v>
      </c>
      <c r="G4" s="206"/>
      <c r="H4" s="207"/>
      <c r="I4" s="207"/>
      <c r="J4" s="207"/>
      <c r="K4" s="208"/>
    </row>
    <row r="5" spans="2:11" x14ac:dyDescent="0.2">
      <c r="B5" s="40" t="s">
        <v>31</v>
      </c>
      <c r="C5" s="41"/>
      <c r="D5" s="41"/>
      <c r="E5" s="39"/>
      <c r="F5" s="209"/>
      <c r="G5" s="210"/>
      <c r="H5" s="210"/>
      <c r="I5" s="210"/>
      <c r="J5" s="210"/>
      <c r="K5" s="211"/>
    </row>
    <row r="6" spans="2:11" x14ac:dyDescent="0.2">
      <c r="B6" s="212" t="s">
        <v>21</v>
      </c>
      <c r="C6" s="213"/>
      <c r="D6" s="213"/>
      <c r="E6" s="214"/>
      <c r="F6" s="215" t="s">
        <v>9</v>
      </c>
      <c r="G6" s="216"/>
      <c r="H6" s="217"/>
      <c r="I6" s="218" t="s">
        <v>28</v>
      </c>
      <c r="J6" s="218"/>
      <c r="K6" s="219"/>
    </row>
    <row r="7" spans="2:11" x14ac:dyDescent="0.2">
      <c r="B7" s="194" t="s">
        <v>32</v>
      </c>
      <c r="C7" s="195"/>
      <c r="D7" s="195"/>
      <c r="E7" s="196"/>
      <c r="F7" s="197" t="s">
        <v>16</v>
      </c>
      <c r="G7" s="198"/>
      <c r="H7" s="199"/>
      <c r="I7" s="200" t="s">
        <v>49</v>
      </c>
      <c r="J7" s="201"/>
      <c r="K7" s="202"/>
    </row>
    <row r="8" spans="2:11" x14ac:dyDescent="0.2">
      <c r="B8" s="109" t="s">
        <v>6</v>
      </c>
      <c r="C8" s="155"/>
      <c r="D8" s="155"/>
      <c r="E8" s="175"/>
      <c r="F8" s="154" t="s">
        <v>7</v>
      </c>
      <c r="G8" s="155"/>
      <c r="H8" s="155"/>
      <c r="I8" s="155"/>
      <c r="J8" s="155"/>
      <c r="K8" s="156"/>
    </row>
    <row r="9" spans="2:11" ht="12.75" customHeight="1" x14ac:dyDescent="0.2">
      <c r="B9" s="163" t="s">
        <v>53</v>
      </c>
      <c r="C9" s="174"/>
      <c r="D9" s="174"/>
      <c r="E9" s="164"/>
      <c r="F9" s="160"/>
      <c r="G9" s="161"/>
      <c r="H9" s="161"/>
      <c r="I9" s="161"/>
      <c r="J9" s="161"/>
      <c r="K9" s="162"/>
    </row>
    <row r="10" spans="2:11" ht="12.75" customHeight="1" x14ac:dyDescent="0.2">
      <c r="B10" s="163" t="s">
        <v>50</v>
      </c>
      <c r="C10" s="174"/>
      <c r="D10" s="174"/>
      <c r="E10" s="164"/>
      <c r="F10" s="176" t="s">
        <v>78</v>
      </c>
      <c r="G10" s="161"/>
      <c r="H10" s="161"/>
      <c r="I10" s="161"/>
      <c r="J10" s="161"/>
      <c r="K10" s="162"/>
    </row>
    <row r="11" spans="2:11" ht="12.75" customHeight="1" x14ac:dyDescent="0.2">
      <c r="B11" s="163" t="s">
        <v>324</v>
      </c>
      <c r="C11" s="174"/>
      <c r="D11" s="174"/>
      <c r="E11" s="164"/>
      <c r="F11" s="176" t="s">
        <v>49</v>
      </c>
      <c r="G11" s="161"/>
      <c r="H11" s="161"/>
      <c r="I11" s="161"/>
      <c r="J11" s="161"/>
      <c r="K11" s="162"/>
    </row>
    <row r="12" spans="2:11" ht="12.75" customHeight="1" x14ac:dyDescent="0.2">
      <c r="B12" s="163" t="s">
        <v>54</v>
      </c>
      <c r="C12" s="165"/>
      <c r="D12" s="165"/>
      <c r="E12" s="166"/>
      <c r="F12" s="160"/>
      <c r="G12" s="161"/>
      <c r="H12" s="161"/>
      <c r="I12" s="161"/>
      <c r="J12" s="161"/>
      <c r="K12" s="162"/>
    </row>
    <row r="13" spans="2:11" ht="12.75" customHeight="1" x14ac:dyDescent="0.2">
      <c r="B13" s="163" t="s">
        <v>55</v>
      </c>
      <c r="C13" s="161"/>
      <c r="D13" s="161"/>
      <c r="E13" s="164"/>
      <c r="F13" s="160"/>
      <c r="G13" s="161"/>
      <c r="H13" s="161"/>
      <c r="I13" s="161"/>
      <c r="J13" s="161"/>
      <c r="K13" s="162"/>
    </row>
    <row r="14" spans="2:11" x14ac:dyDescent="0.2">
      <c r="B14" s="109" t="s">
        <v>10</v>
      </c>
      <c r="C14" s="110"/>
      <c r="D14" s="111"/>
      <c r="E14" s="6" t="s">
        <v>11</v>
      </c>
      <c r="F14" s="154" t="s">
        <v>20</v>
      </c>
      <c r="G14" s="155"/>
      <c r="H14" s="155"/>
      <c r="I14" s="155"/>
      <c r="J14" s="155"/>
      <c r="K14" s="156"/>
    </row>
    <row r="15" spans="2:11" ht="30.75" customHeight="1" x14ac:dyDescent="0.2">
      <c r="B15" s="167" t="s">
        <v>18</v>
      </c>
      <c r="C15" s="168"/>
      <c r="D15" s="169"/>
      <c r="E15" s="7" t="s">
        <v>17</v>
      </c>
      <c r="F15" s="170" t="s">
        <v>51</v>
      </c>
      <c r="G15" s="171"/>
      <c r="H15" s="172"/>
      <c r="I15" s="172"/>
      <c r="J15" s="172"/>
      <c r="K15" s="173"/>
    </row>
    <row r="16" spans="2:11" x14ac:dyDescent="0.2">
      <c r="B16" s="109" t="s">
        <v>12</v>
      </c>
      <c r="C16" s="110"/>
      <c r="D16" s="111"/>
      <c r="E16" s="6" t="s">
        <v>13</v>
      </c>
      <c r="F16" s="154" t="s">
        <v>8</v>
      </c>
      <c r="G16" s="155"/>
      <c r="H16" s="155"/>
      <c r="I16" s="155"/>
      <c r="J16" s="155"/>
      <c r="K16" s="156"/>
    </row>
    <row r="17" spans="2:12" x14ac:dyDescent="0.2">
      <c r="B17" s="157"/>
      <c r="C17" s="158"/>
      <c r="D17" s="159"/>
      <c r="E17" s="3" t="s">
        <v>44</v>
      </c>
      <c r="F17" s="151" t="s">
        <v>0</v>
      </c>
      <c r="G17" s="152"/>
      <c r="H17" s="152"/>
      <c r="I17" s="152"/>
      <c r="J17" s="152"/>
      <c r="K17" s="153"/>
    </row>
    <row r="18" spans="2:12" x14ac:dyDescent="0.2">
      <c r="B18" s="109" t="s">
        <v>19</v>
      </c>
      <c r="C18" s="110"/>
      <c r="D18" s="111"/>
      <c r="E18" s="6" t="s">
        <v>14</v>
      </c>
      <c r="F18" s="37" t="s">
        <v>23</v>
      </c>
      <c r="G18" s="37"/>
      <c r="H18" s="112" t="s">
        <v>15</v>
      </c>
      <c r="I18" s="113"/>
      <c r="J18" s="113"/>
      <c r="K18" s="114"/>
    </row>
    <row r="19" spans="2:12" ht="13.5" thickBot="1" x14ac:dyDescent="0.25">
      <c r="B19" s="115" t="s">
        <v>52</v>
      </c>
      <c r="C19" s="116"/>
      <c r="D19" s="117"/>
      <c r="E19" s="7" t="s">
        <v>49</v>
      </c>
      <c r="F19" s="36" t="s">
        <v>325</v>
      </c>
      <c r="G19" s="36"/>
      <c r="H19" s="118" t="s">
        <v>34</v>
      </c>
      <c r="I19" s="119"/>
      <c r="J19" s="119"/>
      <c r="K19" s="120"/>
    </row>
    <row r="20" spans="2:12" ht="40.9" customHeight="1" x14ac:dyDescent="0.2">
      <c r="B20" s="4" t="s">
        <v>4</v>
      </c>
      <c r="C20" s="5" t="s">
        <v>5</v>
      </c>
      <c r="D20" s="1" t="s">
        <v>1</v>
      </c>
      <c r="E20" s="2" t="s">
        <v>2</v>
      </c>
      <c r="F20" s="17" t="s">
        <v>27</v>
      </c>
      <c r="G20" s="16" t="s">
        <v>25</v>
      </c>
      <c r="H20" s="38" t="s">
        <v>26</v>
      </c>
      <c r="I20" s="1" t="s">
        <v>3</v>
      </c>
      <c r="J20" s="18" t="s">
        <v>40</v>
      </c>
      <c r="K20" s="19" t="s">
        <v>39</v>
      </c>
    </row>
    <row r="21" spans="2:12" ht="5.25" customHeight="1" x14ac:dyDescent="0.2">
      <c r="B21" s="10"/>
      <c r="C21" s="11"/>
      <c r="D21" s="12"/>
      <c r="E21" s="13"/>
      <c r="F21" s="8"/>
      <c r="G21" s="8"/>
      <c r="H21" s="9"/>
      <c r="I21" s="14"/>
      <c r="J21" s="14"/>
      <c r="K21" s="15"/>
    </row>
    <row r="22" spans="2:12" x14ac:dyDescent="0.2">
      <c r="B22" s="53"/>
      <c r="C22" s="51"/>
      <c r="D22" s="84"/>
      <c r="E22" s="84"/>
      <c r="F22" s="84"/>
      <c r="G22" s="84"/>
      <c r="H22" s="84"/>
      <c r="I22" s="84"/>
      <c r="J22" s="85"/>
      <c r="K22" s="86"/>
    </row>
    <row r="23" spans="2:12" x14ac:dyDescent="0.2">
      <c r="B23" s="53">
        <v>7918</v>
      </c>
      <c r="C23" s="51">
        <v>8</v>
      </c>
      <c r="D23" s="87" t="s">
        <v>80</v>
      </c>
      <c r="E23" s="68" t="s">
        <v>330</v>
      </c>
      <c r="F23" s="68"/>
      <c r="G23" s="68"/>
      <c r="H23" s="68"/>
      <c r="I23" s="68"/>
      <c r="J23" s="88"/>
      <c r="K23" s="89"/>
    </row>
    <row r="24" spans="2:12" ht="12.75" customHeight="1" x14ac:dyDescent="0.2">
      <c r="B24" s="66" t="s">
        <v>334</v>
      </c>
      <c r="C24" s="64" t="s">
        <v>326</v>
      </c>
      <c r="D24" s="87"/>
      <c r="E24" s="69" t="s">
        <v>329</v>
      </c>
      <c r="F24" s="62" t="s">
        <v>321</v>
      </c>
      <c r="G24" s="90"/>
      <c r="H24" s="91">
        <v>10</v>
      </c>
      <c r="I24" s="87" t="s">
        <v>38</v>
      </c>
      <c r="J24" s="92" t="s">
        <v>290</v>
      </c>
      <c r="K24" s="93" t="e">
        <f t="shared" ref="K24:K179" si="0">IF(ISBLANK(J24)," ",+J24*H24)</f>
        <v>#VALUE!</v>
      </c>
      <c r="L24" s="29"/>
    </row>
    <row r="25" spans="2:12" ht="12.75" customHeight="1" x14ac:dyDescent="0.2">
      <c r="B25" s="65" t="s">
        <v>327</v>
      </c>
      <c r="C25" s="64"/>
      <c r="D25" s="87"/>
      <c r="E25" s="81" t="s">
        <v>477</v>
      </c>
      <c r="F25" s="62"/>
      <c r="G25" s="90"/>
      <c r="H25" s="91"/>
      <c r="I25" s="87"/>
      <c r="J25" s="92"/>
      <c r="K25" s="93"/>
      <c r="L25" s="29"/>
    </row>
    <row r="26" spans="2:12" ht="12.75" customHeight="1" x14ac:dyDescent="0.2">
      <c r="B26" s="53">
        <v>7918</v>
      </c>
      <c r="C26" s="64"/>
      <c r="D26" s="87"/>
      <c r="E26" s="69"/>
      <c r="F26" s="62"/>
      <c r="G26" s="90"/>
      <c r="H26" s="91"/>
      <c r="I26" s="87"/>
      <c r="J26" s="92"/>
      <c r="K26" s="93"/>
      <c r="L26" s="29"/>
    </row>
    <row r="27" spans="2:12" ht="12.75" customHeight="1" x14ac:dyDescent="0.2">
      <c r="B27" s="66" t="s">
        <v>328</v>
      </c>
      <c r="C27" s="64"/>
      <c r="D27" s="87"/>
      <c r="E27" s="71" t="s">
        <v>331</v>
      </c>
      <c r="F27" s="62"/>
      <c r="G27" s="90"/>
      <c r="H27" s="91"/>
      <c r="I27" s="87"/>
      <c r="J27" s="92"/>
      <c r="K27" s="93"/>
      <c r="L27" s="29"/>
    </row>
    <row r="28" spans="2:12" x14ac:dyDescent="0.2">
      <c r="B28" s="65"/>
      <c r="C28" s="63"/>
      <c r="D28" s="87" t="s">
        <v>81</v>
      </c>
      <c r="E28" s="73" t="s">
        <v>332</v>
      </c>
      <c r="F28" s="62" t="s">
        <v>321</v>
      </c>
      <c r="G28" s="62"/>
      <c r="H28" s="91">
        <v>30</v>
      </c>
      <c r="I28" s="87" t="s">
        <v>38</v>
      </c>
      <c r="J28" s="92" t="s">
        <v>291</v>
      </c>
      <c r="K28" s="93" t="e">
        <f t="shared" si="0"/>
        <v>#VALUE!</v>
      </c>
      <c r="L28" s="29"/>
    </row>
    <row r="29" spans="2:12" x14ac:dyDescent="0.2">
      <c r="B29" s="65"/>
      <c r="C29" s="63"/>
      <c r="D29" s="87"/>
      <c r="E29" s="81" t="s">
        <v>494</v>
      </c>
      <c r="F29" s="62"/>
      <c r="G29" s="62"/>
      <c r="H29" s="91"/>
      <c r="I29" s="87"/>
      <c r="J29" s="92"/>
      <c r="K29" s="93"/>
      <c r="L29" s="29"/>
    </row>
    <row r="30" spans="2:12" x14ac:dyDescent="0.2">
      <c r="B30" s="52"/>
      <c r="C30" s="55"/>
      <c r="D30" s="87" t="s">
        <v>82</v>
      </c>
      <c r="E30" s="73" t="s">
        <v>333</v>
      </c>
      <c r="F30" s="62" t="s">
        <v>321</v>
      </c>
      <c r="G30" s="90"/>
      <c r="H30" s="91">
        <v>30</v>
      </c>
      <c r="I30" s="87" t="s">
        <v>38</v>
      </c>
      <c r="J30" s="92" t="s">
        <v>291</v>
      </c>
      <c r="K30" s="93" t="e">
        <f t="shared" si="0"/>
        <v>#VALUE!</v>
      </c>
      <c r="L30" s="29"/>
    </row>
    <row r="31" spans="2:12" x14ac:dyDescent="0.2">
      <c r="B31" s="52"/>
      <c r="C31" s="55"/>
      <c r="D31" s="87"/>
      <c r="E31" s="81" t="s">
        <v>495</v>
      </c>
      <c r="F31" s="62"/>
      <c r="G31" s="90"/>
      <c r="H31" s="91"/>
      <c r="I31" s="87"/>
      <c r="J31" s="92"/>
      <c r="K31" s="93"/>
      <c r="L31" s="29"/>
    </row>
    <row r="32" spans="2:12" x14ac:dyDescent="0.2">
      <c r="B32" s="52"/>
      <c r="C32" s="55"/>
      <c r="D32" s="87"/>
      <c r="E32" s="81" t="s">
        <v>500</v>
      </c>
      <c r="F32" s="62"/>
      <c r="G32" s="90"/>
      <c r="H32" s="91"/>
      <c r="I32" s="87"/>
      <c r="J32" s="92"/>
      <c r="K32" s="93"/>
      <c r="L32" s="29"/>
    </row>
    <row r="33" spans="2:12" x14ac:dyDescent="0.2">
      <c r="B33" s="52"/>
      <c r="C33" s="55"/>
      <c r="D33" s="87"/>
      <c r="E33" s="81" t="s">
        <v>507</v>
      </c>
      <c r="F33" s="62"/>
      <c r="G33" s="90"/>
      <c r="H33" s="91"/>
      <c r="I33" s="87"/>
      <c r="J33" s="92"/>
      <c r="K33" s="93"/>
      <c r="L33" s="29"/>
    </row>
    <row r="34" spans="2:12" x14ac:dyDescent="0.2">
      <c r="B34" s="52"/>
      <c r="C34" s="55"/>
      <c r="D34" s="87"/>
      <c r="E34" s="73"/>
      <c r="F34" s="62"/>
      <c r="G34" s="90"/>
      <c r="H34" s="91"/>
      <c r="I34" s="87"/>
      <c r="J34" s="92"/>
      <c r="K34" s="93"/>
      <c r="L34" s="29"/>
    </row>
    <row r="35" spans="2:12" x14ac:dyDescent="0.2">
      <c r="B35" s="52"/>
      <c r="C35" s="55"/>
      <c r="D35" s="87"/>
      <c r="E35" s="74" t="s">
        <v>335</v>
      </c>
      <c r="F35" s="62"/>
      <c r="G35" s="90"/>
      <c r="H35" s="91"/>
      <c r="I35" s="87"/>
      <c r="J35" s="92"/>
      <c r="K35" s="93"/>
      <c r="L35" s="29"/>
    </row>
    <row r="36" spans="2:12" x14ac:dyDescent="0.2">
      <c r="B36" s="66"/>
      <c r="C36" s="55"/>
      <c r="D36" s="87" t="s">
        <v>61</v>
      </c>
      <c r="E36" s="69" t="s">
        <v>336</v>
      </c>
      <c r="F36" s="62" t="s">
        <v>321</v>
      </c>
      <c r="G36" s="62"/>
      <c r="H36" s="91">
        <v>400</v>
      </c>
      <c r="I36" s="87" t="s">
        <v>38</v>
      </c>
      <c r="J36" s="92" t="s">
        <v>292</v>
      </c>
      <c r="K36" s="93" t="e">
        <f t="shared" si="0"/>
        <v>#VALUE!</v>
      </c>
      <c r="L36" s="29"/>
    </row>
    <row r="37" spans="2:12" x14ac:dyDescent="0.2">
      <c r="B37" s="66"/>
      <c r="C37" s="55"/>
      <c r="D37" s="87"/>
      <c r="E37" s="81" t="s">
        <v>508</v>
      </c>
      <c r="F37" s="62"/>
      <c r="G37" s="62"/>
      <c r="H37" s="91"/>
      <c r="I37" s="87"/>
      <c r="J37" s="92"/>
      <c r="K37" s="93"/>
      <c r="L37" s="29"/>
    </row>
    <row r="38" spans="2:12" x14ac:dyDescent="0.2">
      <c r="B38" s="33"/>
      <c r="C38" s="55"/>
      <c r="D38" s="87" t="s">
        <v>62</v>
      </c>
      <c r="E38" s="69" t="s">
        <v>337</v>
      </c>
      <c r="F38" s="62" t="s">
        <v>321</v>
      </c>
      <c r="G38" s="90"/>
      <c r="H38" s="91">
        <v>800</v>
      </c>
      <c r="I38" s="87" t="s">
        <v>38</v>
      </c>
      <c r="J38" s="94" t="s">
        <v>292</v>
      </c>
      <c r="K38" s="93" t="e">
        <f t="shared" si="0"/>
        <v>#VALUE!</v>
      </c>
      <c r="L38" s="29"/>
    </row>
    <row r="39" spans="2:12" x14ac:dyDescent="0.2">
      <c r="B39" s="33"/>
      <c r="C39" s="55"/>
      <c r="D39" s="87"/>
      <c r="E39" s="81" t="s">
        <v>509</v>
      </c>
      <c r="F39" s="62"/>
      <c r="G39" s="90"/>
      <c r="H39" s="91"/>
      <c r="I39" s="87"/>
      <c r="J39" s="94"/>
      <c r="K39" s="93"/>
      <c r="L39" s="29"/>
    </row>
    <row r="40" spans="2:12" x14ac:dyDescent="0.2">
      <c r="B40" s="33"/>
      <c r="C40" s="55"/>
      <c r="D40" s="87"/>
      <c r="E40" s="81" t="s">
        <v>539</v>
      </c>
      <c r="F40" s="62"/>
      <c r="G40" s="90"/>
      <c r="H40" s="91"/>
      <c r="I40" s="87"/>
      <c r="J40" s="94"/>
      <c r="K40" s="93"/>
      <c r="L40" s="29"/>
    </row>
    <row r="41" spans="2:12" x14ac:dyDescent="0.2">
      <c r="B41" s="26"/>
      <c r="C41" s="55"/>
      <c r="D41" s="87" t="s">
        <v>83</v>
      </c>
      <c r="E41" s="69" t="s">
        <v>338</v>
      </c>
      <c r="F41" s="62" t="s">
        <v>321</v>
      </c>
      <c r="G41" s="62"/>
      <c r="H41" s="91">
        <v>100</v>
      </c>
      <c r="I41" s="87" t="s">
        <v>38</v>
      </c>
      <c r="J41" s="94" t="s">
        <v>74</v>
      </c>
      <c r="K41" s="93" t="e">
        <f t="shared" si="0"/>
        <v>#VALUE!</v>
      </c>
      <c r="L41" s="29"/>
    </row>
    <row r="42" spans="2:12" x14ac:dyDescent="0.2">
      <c r="B42" s="26"/>
      <c r="C42" s="55"/>
      <c r="D42" s="87"/>
      <c r="E42" s="82" t="s">
        <v>540</v>
      </c>
      <c r="F42" s="62"/>
      <c r="G42" s="62"/>
      <c r="H42" s="91"/>
      <c r="I42" s="87"/>
      <c r="J42" s="94"/>
      <c r="K42" s="93"/>
      <c r="L42" s="29"/>
    </row>
    <row r="43" spans="2:12" x14ac:dyDescent="0.2">
      <c r="B43" s="26"/>
      <c r="C43" s="55"/>
      <c r="D43" s="87" t="s">
        <v>84</v>
      </c>
      <c r="E43" s="69" t="s">
        <v>339</v>
      </c>
      <c r="F43" s="62" t="s">
        <v>321</v>
      </c>
      <c r="G43" s="90"/>
      <c r="H43" s="91">
        <v>100</v>
      </c>
      <c r="I43" s="87" t="s">
        <v>38</v>
      </c>
      <c r="J43" s="94" t="s">
        <v>74</v>
      </c>
      <c r="K43" s="93" t="e">
        <f t="shared" si="0"/>
        <v>#VALUE!</v>
      </c>
      <c r="L43" s="29"/>
    </row>
    <row r="44" spans="2:12" x14ac:dyDescent="0.2">
      <c r="B44" s="26"/>
      <c r="C44" s="55"/>
      <c r="D44" s="87"/>
      <c r="E44" s="81" t="s">
        <v>553</v>
      </c>
      <c r="F44" s="62"/>
      <c r="G44" s="90"/>
      <c r="H44" s="91"/>
      <c r="I44" s="87"/>
      <c r="J44" s="94"/>
      <c r="K44" s="93"/>
      <c r="L44" s="29"/>
    </row>
    <row r="45" spans="2:12" x14ac:dyDescent="0.2">
      <c r="B45" s="26"/>
      <c r="C45" s="55"/>
      <c r="D45" s="87"/>
      <c r="E45" s="69"/>
      <c r="F45" s="62"/>
      <c r="G45" s="90"/>
      <c r="H45" s="91"/>
      <c r="I45" s="87"/>
      <c r="J45" s="94"/>
      <c r="K45" s="93"/>
      <c r="L45" s="29"/>
    </row>
    <row r="46" spans="2:12" ht="25.5" x14ac:dyDescent="0.2">
      <c r="B46" s="26"/>
      <c r="C46" s="55"/>
      <c r="D46" s="87"/>
      <c r="E46" s="71" t="s">
        <v>340</v>
      </c>
      <c r="F46" s="62"/>
      <c r="G46" s="90"/>
      <c r="H46" s="91"/>
      <c r="I46" s="87"/>
      <c r="J46" s="94"/>
      <c r="K46" s="93"/>
      <c r="L46" s="29"/>
    </row>
    <row r="47" spans="2:12" x14ac:dyDescent="0.2">
      <c r="B47" s="26"/>
      <c r="C47" s="55"/>
      <c r="D47" s="87" t="s">
        <v>85</v>
      </c>
      <c r="E47" s="69" t="s">
        <v>341</v>
      </c>
      <c r="F47" s="62" t="s">
        <v>321</v>
      </c>
      <c r="G47" s="62"/>
      <c r="H47" s="91">
        <v>30</v>
      </c>
      <c r="I47" s="87" t="s">
        <v>38</v>
      </c>
      <c r="J47" s="94" t="s">
        <v>293</v>
      </c>
      <c r="K47" s="93" t="e">
        <f t="shared" si="0"/>
        <v>#VALUE!</v>
      </c>
      <c r="L47" s="29"/>
    </row>
    <row r="48" spans="2:12" x14ac:dyDescent="0.2">
      <c r="B48" s="26"/>
      <c r="C48" s="55"/>
      <c r="D48" s="87"/>
      <c r="E48" s="81" t="s">
        <v>465</v>
      </c>
      <c r="F48" s="62"/>
      <c r="G48" s="62"/>
      <c r="H48" s="91"/>
      <c r="I48" s="87"/>
      <c r="J48" s="94"/>
      <c r="K48" s="93"/>
      <c r="L48" s="29"/>
    </row>
    <row r="49" spans="2:12" x14ac:dyDescent="0.2">
      <c r="B49" s="26"/>
      <c r="C49" s="55"/>
      <c r="D49" s="87" t="s">
        <v>86</v>
      </c>
      <c r="E49" s="69" t="s">
        <v>342</v>
      </c>
      <c r="F49" s="62" t="s">
        <v>321</v>
      </c>
      <c r="G49" s="90"/>
      <c r="H49" s="91">
        <v>30</v>
      </c>
      <c r="I49" s="87" t="s">
        <v>38</v>
      </c>
      <c r="J49" s="94" t="s">
        <v>70</v>
      </c>
      <c r="K49" s="93" t="e">
        <f t="shared" si="0"/>
        <v>#VALUE!</v>
      </c>
      <c r="L49" s="29"/>
    </row>
    <row r="50" spans="2:12" x14ac:dyDescent="0.2">
      <c r="B50" s="26"/>
      <c r="C50" s="55"/>
      <c r="D50" s="87"/>
      <c r="E50" s="81" t="s">
        <v>466</v>
      </c>
      <c r="F50" s="62"/>
      <c r="G50" s="90"/>
      <c r="H50" s="91"/>
      <c r="I50" s="87"/>
      <c r="J50" s="94"/>
      <c r="K50" s="93"/>
      <c r="L50" s="29"/>
    </row>
    <row r="51" spans="2:12" x14ac:dyDescent="0.2">
      <c r="B51" s="26"/>
      <c r="C51" s="55"/>
      <c r="D51" s="87" t="s">
        <v>87</v>
      </c>
      <c r="E51" s="69" t="s">
        <v>343</v>
      </c>
      <c r="F51" s="62" t="s">
        <v>321</v>
      </c>
      <c r="G51" s="62"/>
      <c r="H51" s="91">
        <v>30</v>
      </c>
      <c r="I51" s="87" t="s">
        <v>38</v>
      </c>
      <c r="J51" s="94" t="s">
        <v>70</v>
      </c>
      <c r="K51" s="93" t="e">
        <f t="shared" si="0"/>
        <v>#VALUE!</v>
      </c>
      <c r="L51" s="29"/>
    </row>
    <row r="52" spans="2:12" x14ac:dyDescent="0.2">
      <c r="B52" s="26"/>
      <c r="C52" s="55"/>
      <c r="D52" s="87"/>
      <c r="E52" s="81" t="s">
        <v>467</v>
      </c>
      <c r="F52" s="62"/>
      <c r="G52" s="62"/>
      <c r="H52" s="91"/>
      <c r="I52" s="87"/>
      <c r="J52" s="94"/>
      <c r="K52" s="93"/>
      <c r="L52" s="29"/>
    </row>
    <row r="53" spans="2:12" x14ac:dyDescent="0.2">
      <c r="B53" s="26"/>
      <c r="C53" s="55"/>
      <c r="D53" s="87" t="s">
        <v>88</v>
      </c>
      <c r="E53" s="69" t="s">
        <v>344</v>
      </c>
      <c r="F53" s="62" t="s">
        <v>321</v>
      </c>
      <c r="G53" s="90"/>
      <c r="H53" s="91">
        <v>30</v>
      </c>
      <c r="I53" s="87" t="s">
        <v>38</v>
      </c>
      <c r="J53" s="94" t="s">
        <v>70</v>
      </c>
      <c r="K53" s="93" t="e">
        <f t="shared" si="0"/>
        <v>#VALUE!</v>
      </c>
      <c r="L53" s="29"/>
    </row>
    <row r="54" spans="2:12" x14ac:dyDescent="0.2">
      <c r="B54" s="26"/>
      <c r="C54" s="55"/>
      <c r="D54" s="87"/>
      <c r="E54" s="81" t="s">
        <v>468</v>
      </c>
      <c r="F54" s="62"/>
      <c r="G54" s="90"/>
      <c r="H54" s="91"/>
      <c r="I54" s="87"/>
      <c r="J54" s="94"/>
      <c r="K54" s="93"/>
      <c r="L54" s="29"/>
    </row>
    <row r="55" spans="2:12" x14ac:dyDescent="0.2">
      <c r="B55" s="26"/>
      <c r="C55" s="55"/>
      <c r="D55" s="87" t="s">
        <v>89</v>
      </c>
      <c r="E55" s="69" t="s">
        <v>345</v>
      </c>
      <c r="F55" s="62" t="s">
        <v>321</v>
      </c>
      <c r="G55" s="62"/>
      <c r="H55" s="91">
        <v>30</v>
      </c>
      <c r="I55" s="87" t="s">
        <v>38</v>
      </c>
      <c r="J55" s="94" t="s">
        <v>70</v>
      </c>
      <c r="K55" s="93" t="e">
        <f t="shared" si="0"/>
        <v>#VALUE!</v>
      </c>
      <c r="L55" s="29"/>
    </row>
    <row r="56" spans="2:12" x14ac:dyDescent="0.2">
      <c r="B56" s="26"/>
      <c r="C56" s="55"/>
      <c r="D56" s="87"/>
      <c r="E56" s="81" t="s">
        <v>469</v>
      </c>
      <c r="F56" s="62"/>
      <c r="G56" s="62"/>
      <c r="H56" s="91"/>
      <c r="I56" s="87"/>
      <c r="J56" s="94"/>
      <c r="K56" s="93"/>
      <c r="L56" s="29"/>
    </row>
    <row r="57" spans="2:12" x14ac:dyDescent="0.2">
      <c r="B57" s="26"/>
      <c r="C57" s="55"/>
      <c r="D57" s="87" t="s">
        <v>90</v>
      </c>
      <c r="E57" s="69" t="s">
        <v>346</v>
      </c>
      <c r="F57" s="62" t="s">
        <v>321</v>
      </c>
      <c r="G57" s="90"/>
      <c r="H57" s="91">
        <v>30</v>
      </c>
      <c r="I57" s="87" t="s">
        <v>38</v>
      </c>
      <c r="J57" s="94" t="s">
        <v>294</v>
      </c>
      <c r="K57" s="93" t="e">
        <f t="shared" si="0"/>
        <v>#VALUE!</v>
      </c>
      <c r="L57" s="29"/>
    </row>
    <row r="58" spans="2:12" x14ac:dyDescent="0.2">
      <c r="B58" s="26"/>
      <c r="C58" s="55"/>
      <c r="D58" s="87"/>
      <c r="E58" s="81" t="s">
        <v>470</v>
      </c>
      <c r="F58" s="62"/>
      <c r="G58" s="90"/>
      <c r="H58" s="91"/>
      <c r="I58" s="87"/>
      <c r="J58" s="94"/>
      <c r="K58" s="93"/>
      <c r="L58" s="29"/>
    </row>
    <row r="59" spans="2:12" x14ac:dyDescent="0.2">
      <c r="B59" s="26"/>
      <c r="C59" s="55"/>
      <c r="D59" s="95" t="s">
        <v>91</v>
      </c>
      <c r="E59" s="69" t="s">
        <v>347</v>
      </c>
      <c r="F59" s="62" t="s">
        <v>321</v>
      </c>
      <c r="G59" s="62"/>
      <c r="H59" s="96">
        <v>30</v>
      </c>
      <c r="I59" s="95" t="s">
        <v>38</v>
      </c>
      <c r="J59" s="94" t="s">
        <v>294</v>
      </c>
      <c r="K59" s="93" t="e">
        <f t="shared" si="0"/>
        <v>#VALUE!</v>
      </c>
      <c r="L59" s="29"/>
    </row>
    <row r="60" spans="2:12" x14ac:dyDescent="0.2">
      <c r="B60" s="26"/>
      <c r="C60" s="55"/>
      <c r="D60" s="95"/>
      <c r="E60" s="81" t="s">
        <v>473</v>
      </c>
      <c r="F60" s="62"/>
      <c r="G60" s="62"/>
      <c r="H60" s="96"/>
      <c r="I60" s="95"/>
      <c r="J60" s="94"/>
      <c r="K60" s="93"/>
      <c r="L60" s="29"/>
    </row>
    <row r="61" spans="2:12" x14ac:dyDescent="0.2">
      <c r="B61" s="26"/>
      <c r="C61" s="55"/>
      <c r="D61" s="87" t="s">
        <v>92</v>
      </c>
      <c r="E61" s="69" t="s">
        <v>348</v>
      </c>
      <c r="F61" s="62" t="s">
        <v>321</v>
      </c>
      <c r="G61" s="90"/>
      <c r="H61" s="91">
        <v>30</v>
      </c>
      <c r="I61" s="87" t="s">
        <v>38</v>
      </c>
      <c r="J61" s="94" t="s">
        <v>294</v>
      </c>
      <c r="K61" s="93" t="e">
        <f t="shared" si="0"/>
        <v>#VALUE!</v>
      </c>
      <c r="L61" s="29"/>
    </row>
    <row r="62" spans="2:12" x14ac:dyDescent="0.2">
      <c r="B62" s="26"/>
      <c r="C62" s="55"/>
      <c r="D62" s="87"/>
      <c r="E62" s="81" t="s">
        <v>474</v>
      </c>
      <c r="F62" s="62"/>
      <c r="G62" s="90"/>
      <c r="H62" s="91"/>
      <c r="I62" s="87"/>
      <c r="J62" s="94"/>
      <c r="K62" s="93"/>
      <c r="L62" s="29"/>
    </row>
    <row r="63" spans="2:12" x14ac:dyDescent="0.2">
      <c r="B63" s="26"/>
      <c r="C63" s="55"/>
      <c r="D63" s="87" t="s">
        <v>93</v>
      </c>
      <c r="E63" s="69" t="s">
        <v>349</v>
      </c>
      <c r="F63" s="62" t="s">
        <v>321</v>
      </c>
      <c r="G63" s="62"/>
      <c r="H63" s="91">
        <v>30</v>
      </c>
      <c r="I63" s="87" t="s">
        <v>38</v>
      </c>
      <c r="J63" s="94" t="s">
        <v>294</v>
      </c>
      <c r="K63" s="93" t="e">
        <f t="shared" si="0"/>
        <v>#VALUE!</v>
      </c>
      <c r="L63" s="29"/>
    </row>
    <row r="64" spans="2:12" x14ac:dyDescent="0.2">
      <c r="B64" s="26"/>
      <c r="C64" s="55"/>
      <c r="D64" s="87"/>
      <c r="E64" s="81" t="s">
        <v>471</v>
      </c>
      <c r="F64" s="62"/>
      <c r="G64" s="62"/>
      <c r="H64" s="91"/>
      <c r="I64" s="87"/>
      <c r="J64" s="94"/>
      <c r="K64" s="93"/>
      <c r="L64" s="29"/>
    </row>
    <row r="65" spans="2:12" x14ac:dyDescent="0.2">
      <c r="B65" s="26"/>
      <c r="C65" s="55"/>
      <c r="D65" s="87" t="s">
        <v>94</v>
      </c>
      <c r="E65" s="69" t="s">
        <v>350</v>
      </c>
      <c r="F65" s="62" t="s">
        <v>321</v>
      </c>
      <c r="G65" s="90"/>
      <c r="H65" s="91">
        <v>30</v>
      </c>
      <c r="I65" s="87" t="s">
        <v>38</v>
      </c>
      <c r="J65" s="94" t="s">
        <v>294</v>
      </c>
      <c r="K65" s="93" t="e">
        <f t="shared" si="0"/>
        <v>#VALUE!</v>
      </c>
      <c r="L65" s="29"/>
    </row>
    <row r="66" spans="2:12" x14ac:dyDescent="0.2">
      <c r="B66" s="26"/>
      <c r="C66" s="55"/>
      <c r="D66" s="87"/>
      <c r="E66" s="81" t="s">
        <v>475</v>
      </c>
      <c r="F66" s="62"/>
      <c r="G66" s="90"/>
      <c r="H66" s="91"/>
      <c r="I66" s="87"/>
      <c r="J66" s="94"/>
      <c r="K66" s="93"/>
      <c r="L66" s="29"/>
    </row>
    <row r="67" spans="2:12" x14ac:dyDescent="0.2">
      <c r="B67" s="26"/>
      <c r="C67" s="55"/>
      <c r="D67" s="87" t="s">
        <v>95</v>
      </c>
      <c r="E67" s="69" t="s">
        <v>351</v>
      </c>
      <c r="F67" s="62" t="s">
        <v>321</v>
      </c>
      <c r="G67" s="62"/>
      <c r="H67" s="91">
        <v>30</v>
      </c>
      <c r="I67" s="87" t="s">
        <v>38</v>
      </c>
      <c r="J67" s="94" t="s">
        <v>294</v>
      </c>
      <c r="K67" s="93" t="e">
        <f t="shared" si="0"/>
        <v>#VALUE!</v>
      </c>
      <c r="L67" s="29"/>
    </row>
    <row r="68" spans="2:12" x14ac:dyDescent="0.2">
      <c r="B68" s="26"/>
      <c r="C68" s="55"/>
      <c r="D68" s="87"/>
      <c r="E68" s="81" t="s">
        <v>476</v>
      </c>
      <c r="F68" s="62"/>
      <c r="G68" s="62"/>
      <c r="H68" s="91"/>
      <c r="I68" s="87"/>
      <c r="J68" s="94"/>
      <c r="K68" s="93"/>
      <c r="L68" s="29"/>
    </row>
    <row r="69" spans="2:12" x14ac:dyDescent="0.2">
      <c r="B69" s="26"/>
      <c r="C69" s="55"/>
      <c r="D69" s="87" t="s">
        <v>96</v>
      </c>
      <c r="E69" s="69" t="s">
        <v>352</v>
      </c>
      <c r="F69" s="62" t="s">
        <v>321</v>
      </c>
      <c r="G69" s="90"/>
      <c r="H69" s="91">
        <v>30</v>
      </c>
      <c r="I69" s="87" t="s">
        <v>38</v>
      </c>
      <c r="J69" s="94" t="s">
        <v>294</v>
      </c>
      <c r="K69" s="93" t="e">
        <f t="shared" si="0"/>
        <v>#VALUE!</v>
      </c>
      <c r="L69" s="29"/>
    </row>
    <row r="70" spans="2:12" x14ac:dyDescent="0.2">
      <c r="B70" s="26"/>
      <c r="C70" s="55"/>
      <c r="D70" s="87"/>
      <c r="E70" s="81" t="s">
        <v>472</v>
      </c>
      <c r="F70" s="62"/>
      <c r="G70" s="90"/>
      <c r="H70" s="91"/>
      <c r="I70" s="87"/>
      <c r="J70" s="94"/>
      <c r="K70" s="93"/>
      <c r="L70" s="29"/>
    </row>
    <row r="71" spans="2:12" x14ac:dyDescent="0.2">
      <c r="B71" s="26"/>
      <c r="C71" s="55"/>
      <c r="D71" s="87"/>
      <c r="E71" s="67"/>
      <c r="F71" s="62"/>
      <c r="G71" s="90"/>
      <c r="H71" s="91"/>
      <c r="I71" s="87"/>
      <c r="J71" s="94"/>
      <c r="K71" s="93"/>
      <c r="L71" s="29"/>
    </row>
    <row r="72" spans="2:12" ht="25.5" x14ac:dyDescent="0.2">
      <c r="B72" s="26"/>
      <c r="C72" s="55"/>
      <c r="D72" s="87"/>
      <c r="E72" s="71" t="s">
        <v>340</v>
      </c>
      <c r="F72" s="62"/>
      <c r="G72" s="90"/>
      <c r="H72" s="91"/>
      <c r="I72" s="87"/>
      <c r="J72" s="94"/>
      <c r="K72" s="93"/>
      <c r="L72" s="29"/>
    </row>
    <row r="73" spans="2:12" x14ac:dyDescent="0.2">
      <c r="B73" s="26"/>
      <c r="C73" s="55"/>
      <c r="D73" s="87" t="s">
        <v>97</v>
      </c>
      <c r="E73" s="69" t="s">
        <v>353</v>
      </c>
      <c r="F73" s="62" t="s">
        <v>321</v>
      </c>
      <c r="G73" s="62"/>
      <c r="H73" s="91">
        <v>30</v>
      </c>
      <c r="I73" s="87" t="s">
        <v>38</v>
      </c>
      <c r="J73" s="94" t="s">
        <v>295</v>
      </c>
      <c r="K73" s="93" t="e">
        <f t="shared" si="0"/>
        <v>#VALUE!</v>
      </c>
      <c r="L73" s="29"/>
    </row>
    <row r="74" spans="2:12" x14ac:dyDescent="0.2">
      <c r="B74" s="26"/>
      <c r="C74" s="55"/>
      <c r="D74" s="87"/>
      <c r="E74" s="81" t="s">
        <v>453</v>
      </c>
      <c r="F74" s="62"/>
      <c r="G74" s="62"/>
      <c r="H74" s="91"/>
      <c r="I74" s="87"/>
      <c r="J74" s="94"/>
      <c r="K74" s="93"/>
      <c r="L74" s="29"/>
    </row>
    <row r="75" spans="2:12" x14ac:dyDescent="0.2">
      <c r="B75" s="26"/>
      <c r="C75" s="55"/>
      <c r="D75" s="87" t="s">
        <v>98</v>
      </c>
      <c r="E75" s="69" t="s">
        <v>354</v>
      </c>
      <c r="F75" s="62" t="s">
        <v>321</v>
      </c>
      <c r="G75" s="90"/>
      <c r="H75" s="91">
        <v>30</v>
      </c>
      <c r="I75" s="87" t="s">
        <v>38</v>
      </c>
      <c r="J75" s="94" t="s">
        <v>296</v>
      </c>
      <c r="K75" s="93" t="e">
        <f t="shared" si="0"/>
        <v>#VALUE!</v>
      </c>
      <c r="L75" s="29"/>
    </row>
    <row r="76" spans="2:12" x14ac:dyDescent="0.2">
      <c r="B76" s="26"/>
      <c r="C76" s="55"/>
      <c r="D76" s="87"/>
      <c r="E76" s="81" t="s">
        <v>454</v>
      </c>
      <c r="F76" s="62"/>
      <c r="G76" s="90"/>
      <c r="H76" s="91"/>
      <c r="I76" s="87"/>
      <c r="J76" s="94"/>
      <c r="K76" s="93"/>
      <c r="L76" s="29"/>
    </row>
    <row r="77" spans="2:12" x14ac:dyDescent="0.2">
      <c r="B77" s="26"/>
      <c r="C77" s="55"/>
      <c r="D77" s="87" t="s">
        <v>99</v>
      </c>
      <c r="E77" s="69" t="s">
        <v>355</v>
      </c>
      <c r="F77" s="62" t="s">
        <v>321</v>
      </c>
      <c r="G77" s="62"/>
      <c r="H77" s="91">
        <v>30</v>
      </c>
      <c r="I77" s="87" t="s">
        <v>38</v>
      </c>
      <c r="J77" s="94" t="s">
        <v>296</v>
      </c>
      <c r="K77" s="93" t="e">
        <f t="shared" si="0"/>
        <v>#VALUE!</v>
      </c>
      <c r="L77" s="29"/>
    </row>
    <row r="78" spans="2:12" x14ac:dyDescent="0.2">
      <c r="B78" s="26"/>
      <c r="C78" s="55"/>
      <c r="D78" s="87"/>
      <c r="E78" s="81" t="s">
        <v>455</v>
      </c>
      <c r="F78" s="62"/>
      <c r="G78" s="62"/>
      <c r="H78" s="91"/>
      <c r="I78" s="87"/>
      <c r="J78" s="94"/>
      <c r="K78" s="93"/>
      <c r="L78" s="29"/>
    </row>
    <row r="79" spans="2:12" x14ac:dyDescent="0.2">
      <c r="B79" s="26"/>
      <c r="C79" s="55"/>
      <c r="D79" s="87" t="s">
        <v>100</v>
      </c>
      <c r="E79" s="69" t="s">
        <v>356</v>
      </c>
      <c r="F79" s="62" t="s">
        <v>321</v>
      </c>
      <c r="G79" s="90"/>
      <c r="H79" s="91">
        <v>30</v>
      </c>
      <c r="I79" s="87" t="s">
        <v>38</v>
      </c>
      <c r="J79" s="94" t="s">
        <v>296</v>
      </c>
      <c r="K79" s="93" t="e">
        <f t="shared" si="0"/>
        <v>#VALUE!</v>
      </c>
      <c r="L79" s="29"/>
    </row>
    <row r="80" spans="2:12" x14ac:dyDescent="0.2">
      <c r="B80" s="26"/>
      <c r="C80" s="55"/>
      <c r="D80" s="87"/>
      <c r="E80" s="81" t="s">
        <v>456</v>
      </c>
      <c r="F80" s="62"/>
      <c r="G80" s="90"/>
      <c r="H80" s="91"/>
      <c r="I80" s="87"/>
      <c r="J80" s="94"/>
      <c r="K80" s="93"/>
      <c r="L80" s="29"/>
    </row>
    <row r="81" spans="2:12" x14ac:dyDescent="0.2">
      <c r="B81" s="26"/>
      <c r="C81" s="55"/>
      <c r="D81" s="87" t="s">
        <v>101</v>
      </c>
      <c r="E81" s="69" t="s">
        <v>357</v>
      </c>
      <c r="F81" s="62" t="s">
        <v>321</v>
      </c>
      <c r="G81" s="62"/>
      <c r="H81" s="91">
        <v>30</v>
      </c>
      <c r="I81" s="87" t="s">
        <v>38</v>
      </c>
      <c r="J81" s="94" t="s">
        <v>296</v>
      </c>
      <c r="K81" s="93" t="e">
        <f t="shared" si="0"/>
        <v>#VALUE!</v>
      </c>
      <c r="L81" s="29"/>
    </row>
    <row r="82" spans="2:12" x14ac:dyDescent="0.2">
      <c r="B82" s="26"/>
      <c r="C82" s="55"/>
      <c r="D82" s="87"/>
      <c r="E82" s="81" t="s">
        <v>457</v>
      </c>
      <c r="F82" s="62"/>
      <c r="G82" s="62"/>
      <c r="H82" s="91"/>
      <c r="I82" s="87"/>
      <c r="J82" s="94"/>
      <c r="K82" s="93"/>
      <c r="L82" s="29"/>
    </row>
    <row r="83" spans="2:12" x14ac:dyDescent="0.2">
      <c r="B83" s="26"/>
      <c r="C83" s="55"/>
      <c r="D83" s="87" t="s">
        <v>102</v>
      </c>
      <c r="E83" s="69" t="s">
        <v>358</v>
      </c>
      <c r="F83" s="62" t="s">
        <v>321</v>
      </c>
      <c r="G83" s="90"/>
      <c r="H83" s="91">
        <v>30</v>
      </c>
      <c r="I83" s="87" t="s">
        <v>38</v>
      </c>
      <c r="J83" s="97">
        <v>3.6</v>
      </c>
      <c r="K83" s="93">
        <f t="shared" si="0"/>
        <v>108</v>
      </c>
      <c r="L83" s="29"/>
    </row>
    <row r="84" spans="2:12" x14ac:dyDescent="0.2">
      <c r="B84" s="26"/>
      <c r="C84" s="55"/>
      <c r="D84" s="87"/>
      <c r="E84" s="81" t="s">
        <v>458</v>
      </c>
      <c r="F84" s="62"/>
      <c r="G84" s="90"/>
      <c r="H84" s="91"/>
      <c r="I84" s="87"/>
      <c r="J84" s="97"/>
      <c r="K84" s="93"/>
      <c r="L84" s="29"/>
    </row>
    <row r="85" spans="2:12" x14ac:dyDescent="0.2">
      <c r="B85" s="26"/>
      <c r="C85" s="55"/>
      <c r="D85" s="87" t="s">
        <v>103</v>
      </c>
      <c r="E85" s="69" t="s">
        <v>359</v>
      </c>
      <c r="F85" s="62" t="s">
        <v>321</v>
      </c>
      <c r="G85" s="62"/>
      <c r="H85" s="91">
        <v>30</v>
      </c>
      <c r="I85" s="87" t="s">
        <v>38</v>
      </c>
      <c r="J85" s="97">
        <v>3.6</v>
      </c>
      <c r="K85" s="93">
        <f t="shared" si="0"/>
        <v>108</v>
      </c>
      <c r="L85" s="29"/>
    </row>
    <row r="86" spans="2:12" x14ac:dyDescent="0.2">
      <c r="B86" s="26"/>
      <c r="C86" s="55"/>
      <c r="D86" s="87"/>
      <c r="E86" s="81" t="s">
        <v>459</v>
      </c>
      <c r="F86" s="62"/>
      <c r="G86" s="62"/>
      <c r="H86" s="91"/>
      <c r="I86" s="87"/>
      <c r="J86" s="97"/>
      <c r="K86" s="93"/>
      <c r="L86" s="29"/>
    </row>
    <row r="87" spans="2:12" x14ac:dyDescent="0.2">
      <c r="B87" s="26"/>
      <c r="C87" s="55"/>
      <c r="D87" s="87" t="s">
        <v>104</v>
      </c>
      <c r="E87" s="69" t="s">
        <v>360</v>
      </c>
      <c r="F87" s="62" t="s">
        <v>321</v>
      </c>
      <c r="G87" s="90"/>
      <c r="H87" s="91">
        <v>30</v>
      </c>
      <c r="I87" s="87" t="s">
        <v>38</v>
      </c>
      <c r="J87" s="97">
        <v>3.6</v>
      </c>
      <c r="K87" s="93">
        <f t="shared" si="0"/>
        <v>108</v>
      </c>
      <c r="L87" s="29"/>
    </row>
    <row r="88" spans="2:12" x14ac:dyDescent="0.2">
      <c r="B88" s="26"/>
      <c r="C88" s="55"/>
      <c r="D88" s="87"/>
      <c r="E88" s="81" t="s">
        <v>460</v>
      </c>
      <c r="F88" s="62"/>
      <c r="G88" s="90"/>
      <c r="H88" s="91"/>
      <c r="I88" s="87"/>
      <c r="J88" s="97"/>
      <c r="K88" s="93"/>
      <c r="L88" s="29"/>
    </row>
    <row r="89" spans="2:12" x14ac:dyDescent="0.2">
      <c r="B89" s="26"/>
      <c r="C89" s="55"/>
      <c r="D89" s="87" t="s">
        <v>105</v>
      </c>
      <c r="E89" s="69" t="s">
        <v>361</v>
      </c>
      <c r="F89" s="62" t="s">
        <v>321</v>
      </c>
      <c r="G89" s="62"/>
      <c r="H89" s="91">
        <v>30</v>
      </c>
      <c r="I89" s="87" t="s">
        <v>38</v>
      </c>
      <c r="J89" s="97">
        <v>3.6</v>
      </c>
      <c r="K89" s="93">
        <f t="shared" si="0"/>
        <v>108</v>
      </c>
      <c r="L89" s="29"/>
    </row>
    <row r="90" spans="2:12" x14ac:dyDescent="0.2">
      <c r="B90" s="26"/>
      <c r="C90" s="55"/>
      <c r="D90" s="87"/>
      <c r="E90" s="81" t="s">
        <v>461</v>
      </c>
      <c r="F90" s="62"/>
      <c r="G90" s="62"/>
      <c r="H90" s="91"/>
      <c r="I90" s="87"/>
      <c r="J90" s="97"/>
      <c r="K90" s="93"/>
      <c r="L90" s="29"/>
    </row>
    <row r="91" spans="2:12" x14ac:dyDescent="0.2">
      <c r="B91" s="26"/>
      <c r="C91" s="55"/>
      <c r="D91" s="87" t="s">
        <v>106</v>
      </c>
      <c r="E91" s="69" t="s">
        <v>362</v>
      </c>
      <c r="F91" s="62" t="s">
        <v>321</v>
      </c>
      <c r="G91" s="98"/>
      <c r="H91" s="91">
        <v>30</v>
      </c>
      <c r="I91" s="87" t="s">
        <v>38</v>
      </c>
      <c r="J91" s="94" t="s">
        <v>297</v>
      </c>
      <c r="K91" s="93" t="e">
        <f t="shared" si="0"/>
        <v>#VALUE!</v>
      </c>
      <c r="L91" s="29"/>
    </row>
    <row r="92" spans="2:12" x14ac:dyDescent="0.2">
      <c r="B92" s="26"/>
      <c r="C92" s="55"/>
      <c r="D92" s="87"/>
      <c r="E92" s="81" t="s">
        <v>464</v>
      </c>
      <c r="F92" s="62"/>
      <c r="G92" s="98"/>
      <c r="H92" s="91"/>
      <c r="I92" s="87"/>
      <c r="J92" s="94"/>
      <c r="K92" s="93"/>
      <c r="L92" s="29"/>
    </row>
    <row r="93" spans="2:12" x14ac:dyDescent="0.2">
      <c r="B93" s="26"/>
      <c r="C93" s="55"/>
      <c r="D93" s="87" t="s">
        <v>107</v>
      </c>
      <c r="E93" s="69" t="s">
        <v>363</v>
      </c>
      <c r="F93" s="62" t="s">
        <v>321</v>
      </c>
      <c r="G93" s="62"/>
      <c r="H93" s="91">
        <v>30</v>
      </c>
      <c r="I93" s="87" t="s">
        <v>38</v>
      </c>
      <c r="J93" s="94" t="s">
        <v>297</v>
      </c>
      <c r="K93" s="93" t="e">
        <f t="shared" si="0"/>
        <v>#VALUE!</v>
      </c>
      <c r="L93" s="29"/>
    </row>
    <row r="94" spans="2:12" x14ac:dyDescent="0.2">
      <c r="B94" s="26"/>
      <c r="C94" s="55"/>
      <c r="D94" s="87"/>
      <c r="E94" s="81" t="s">
        <v>462</v>
      </c>
      <c r="F94" s="62"/>
      <c r="G94" s="62"/>
      <c r="H94" s="91"/>
      <c r="I94" s="87"/>
      <c r="J94" s="94"/>
      <c r="K94" s="93"/>
      <c r="L94" s="29"/>
    </row>
    <row r="95" spans="2:12" x14ac:dyDescent="0.2">
      <c r="B95" s="26"/>
      <c r="C95" s="55"/>
      <c r="D95" s="87" t="s">
        <v>108</v>
      </c>
      <c r="E95" s="69" t="s">
        <v>364</v>
      </c>
      <c r="F95" s="62" t="s">
        <v>321</v>
      </c>
      <c r="G95" s="90"/>
      <c r="H95" s="91">
        <v>30</v>
      </c>
      <c r="I95" s="87" t="s">
        <v>38</v>
      </c>
      <c r="J95" s="94" t="s">
        <v>297</v>
      </c>
      <c r="K95" s="93" t="e">
        <f t="shared" si="0"/>
        <v>#VALUE!</v>
      </c>
      <c r="L95" s="29"/>
    </row>
    <row r="96" spans="2:12" x14ac:dyDescent="0.2">
      <c r="B96" s="26"/>
      <c r="C96" s="55"/>
      <c r="D96" s="87"/>
      <c r="E96" s="81" t="s">
        <v>463</v>
      </c>
      <c r="F96" s="62"/>
      <c r="G96" s="90"/>
      <c r="H96" s="91"/>
      <c r="I96" s="87"/>
      <c r="J96" s="94"/>
      <c r="K96" s="93"/>
      <c r="L96" s="29"/>
    </row>
    <row r="97" spans="2:12" x14ac:dyDescent="0.2">
      <c r="B97" s="26"/>
      <c r="C97" s="55"/>
      <c r="D97" s="87"/>
      <c r="E97" s="70"/>
      <c r="F97" s="62"/>
      <c r="G97" s="90"/>
      <c r="H97" s="91"/>
      <c r="I97" s="87"/>
      <c r="J97" s="94"/>
      <c r="K97" s="93"/>
      <c r="L97" s="29"/>
    </row>
    <row r="98" spans="2:12" ht="25.5" x14ac:dyDescent="0.2">
      <c r="B98" s="26"/>
      <c r="C98" s="55"/>
      <c r="D98" s="87"/>
      <c r="E98" s="71" t="s">
        <v>365</v>
      </c>
      <c r="F98" s="62"/>
      <c r="G98" s="90"/>
      <c r="H98" s="91"/>
      <c r="I98" s="87"/>
      <c r="J98" s="94"/>
      <c r="K98" s="93"/>
      <c r="L98" s="29"/>
    </row>
    <row r="99" spans="2:12" x14ac:dyDescent="0.2">
      <c r="B99" s="26"/>
      <c r="C99" s="55"/>
      <c r="D99" s="87" t="s">
        <v>109</v>
      </c>
      <c r="E99" s="73" t="s">
        <v>366</v>
      </c>
      <c r="F99" s="62" t="s">
        <v>321</v>
      </c>
      <c r="G99" s="62"/>
      <c r="H99" s="91">
        <v>5</v>
      </c>
      <c r="I99" s="87" t="s">
        <v>38</v>
      </c>
      <c r="J99" s="94" t="s">
        <v>77</v>
      </c>
      <c r="K99" s="93" t="e">
        <f t="shared" si="0"/>
        <v>#VALUE!</v>
      </c>
      <c r="L99" s="29"/>
    </row>
    <row r="100" spans="2:12" x14ac:dyDescent="0.2">
      <c r="B100" s="26"/>
      <c r="C100" s="55"/>
      <c r="D100" s="87"/>
      <c r="E100" s="81" t="s">
        <v>559</v>
      </c>
      <c r="F100" s="62"/>
      <c r="G100" s="62"/>
      <c r="H100" s="91"/>
      <c r="I100" s="87"/>
      <c r="J100" s="94"/>
      <c r="K100" s="93"/>
      <c r="L100" s="29"/>
    </row>
    <row r="101" spans="2:12" x14ac:dyDescent="0.2">
      <c r="B101" s="26"/>
      <c r="C101" s="55"/>
      <c r="D101" s="87" t="s">
        <v>110</v>
      </c>
      <c r="E101" s="73" t="s">
        <v>366</v>
      </c>
      <c r="F101" s="62" t="s">
        <v>321</v>
      </c>
      <c r="G101" s="90"/>
      <c r="H101" s="91">
        <v>5</v>
      </c>
      <c r="I101" s="87" t="s">
        <v>38</v>
      </c>
      <c r="J101" s="94" t="s">
        <v>77</v>
      </c>
      <c r="K101" s="93" t="e">
        <f t="shared" si="0"/>
        <v>#VALUE!</v>
      </c>
      <c r="L101" s="29"/>
    </row>
    <row r="102" spans="2:12" x14ac:dyDescent="0.2">
      <c r="B102" s="26"/>
      <c r="C102" s="55"/>
      <c r="D102" s="87"/>
      <c r="E102" s="81" t="s">
        <v>541</v>
      </c>
      <c r="F102" s="62"/>
      <c r="G102" s="90"/>
      <c r="H102" s="91"/>
      <c r="I102" s="87"/>
      <c r="J102" s="94"/>
      <c r="K102" s="93"/>
      <c r="L102" s="29"/>
    </row>
    <row r="103" spans="2:12" x14ac:dyDescent="0.2">
      <c r="B103" s="26"/>
      <c r="C103" s="55"/>
      <c r="D103" s="87"/>
      <c r="E103" s="73"/>
      <c r="F103" s="62"/>
      <c r="G103" s="90"/>
      <c r="H103" s="91"/>
      <c r="I103" s="87"/>
      <c r="J103" s="94"/>
      <c r="K103" s="93"/>
      <c r="L103" s="29"/>
    </row>
    <row r="104" spans="2:12" x14ac:dyDescent="0.2">
      <c r="B104" s="26"/>
      <c r="C104" s="55"/>
      <c r="D104" s="87"/>
      <c r="E104" s="74" t="s">
        <v>371</v>
      </c>
      <c r="F104" s="62"/>
      <c r="G104" s="90"/>
      <c r="H104" s="91"/>
      <c r="I104" s="87"/>
      <c r="J104" s="94"/>
      <c r="K104" s="93"/>
      <c r="L104" s="29"/>
    </row>
    <row r="105" spans="2:12" x14ac:dyDescent="0.2">
      <c r="B105" s="26"/>
      <c r="C105" s="55"/>
      <c r="D105" s="87" t="s">
        <v>111</v>
      </c>
      <c r="E105" s="73" t="s">
        <v>366</v>
      </c>
      <c r="F105" s="62" t="s">
        <v>321</v>
      </c>
      <c r="G105" s="62"/>
      <c r="H105" s="91">
        <v>5</v>
      </c>
      <c r="I105" s="87" t="s">
        <v>38</v>
      </c>
      <c r="J105" s="94" t="s">
        <v>298</v>
      </c>
      <c r="K105" s="93" t="e">
        <f t="shared" si="0"/>
        <v>#VALUE!</v>
      </c>
      <c r="L105" s="29"/>
    </row>
    <row r="106" spans="2:12" x14ac:dyDescent="0.2">
      <c r="B106" s="26"/>
      <c r="C106" s="55"/>
      <c r="D106" s="87"/>
      <c r="E106" s="81" t="s">
        <v>617</v>
      </c>
      <c r="F106" s="62"/>
      <c r="G106" s="62"/>
      <c r="H106" s="91"/>
      <c r="I106" s="87"/>
      <c r="J106" s="94"/>
      <c r="K106" s="93"/>
      <c r="L106" s="29"/>
    </row>
    <row r="107" spans="2:12" x14ac:dyDescent="0.2">
      <c r="B107" s="26"/>
      <c r="C107" s="55"/>
      <c r="D107" s="87" t="s">
        <v>112</v>
      </c>
      <c r="E107" s="73" t="s">
        <v>367</v>
      </c>
      <c r="F107" s="62" t="s">
        <v>321</v>
      </c>
      <c r="G107" s="62"/>
      <c r="H107" s="91">
        <v>5</v>
      </c>
      <c r="I107" s="87" t="s">
        <v>38</v>
      </c>
      <c r="J107" s="94" t="s">
        <v>298</v>
      </c>
      <c r="K107" s="93" t="e">
        <f t="shared" si="0"/>
        <v>#VALUE!</v>
      </c>
      <c r="L107" s="29"/>
    </row>
    <row r="108" spans="2:12" x14ac:dyDescent="0.2">
      <c r="B108" s="26"/>
      <c r="C108" s="55"/>
      <c r="D108" s="87"/>
      <c r="E108" s="81" t="s">
        <v>618</v>
      </c>
      <c r="F108" s="62"/>
      <c r="G108" s="62"/>
      <c r="H108" s="91"/>
      <c r="I108" s="87"/>
      <c r="J108" s="94"/>
      <c r="K108" s="93"/>
      <c r="L108" s="29"/>
    </row>
    <row r="109" spans="2:12" x14ac:dyDescent="0.2">
      <c r="B109" s="26"/>
      <c r="C109" s="55"/>
      <c r="D109" s="87" t="s">
        <v>113</v>
      </c>
      <c r="E109" s="73" t="s">
        <v>368</v>
      </c>
      <c r="F109" s="62" t="s">
        <v>321</v>
      </c>
      <c r="G109" s="90"/>
      <c r="H109" s="91">
        <v>5</v>
      </c>
      <c r="I109" s="87" t="s">
        <v>38</v>
      </c>
      <c r="J109" s="94" t="s">
        <v>298</v>
      </c>
      <c r="K109" s="93" t="e">
        <f t="shared" si="0"/>
        <v>#VALUE!</v>
      </c>
      <c r="L109" s="29"/>
    </row>
    <row r="110" spans="2:12" x14ac:dyDescent="0.2">
      <c r="B110" s="26"/>
      <c r="C110" s="55"/>
      <c r="D110" s="87"/>
      <c r="E110" s="81" t="s">
        <v>619</v>
      </c>
      <c r="F110" s="62"/>
      <c r="G110" s="90"/>
      <c r="H110" s="91"/>
      <c r="I110" s="87"/>
      <c r="J110" s="94"/>
      <c r="K110" s="93"/>
      <c r="L110" s="29"/>
    </row>
    <row r="111" spans="2:12" x14ac:dyDescent="0.2">
      <c r="B111" s="26"/>
      <c r="C111" s="55"/>
      <c r="D111" s="87" t="s">
        <v>114</v>
      </c>
      <c r="E111" s="73" t="s">
        <v>369</v>
      </c>
      <c r="F111" s="62" t="s">
        <v>321</v>
      </c>
      <c r="G111" s="62"/>
      <c r="H111" s="91">
        <v>5</v>
      </c>
      <c r="I111" s="87" t="s">
        <v>38</v>
      </c>
      <c r="J111" s="94" t="s">
        <v>298</v>
      </c>
      <c r="K111" s="93" t="e">
        <f t="shared" si="0"/>
        <v>#VALUE!</v>
      </c>
      <c r="L111" s="29"/>
    </row>
    <row r="112" spans="2:12" x14ac:dyDescent="0.2">
      <c r="B112" s="26"/>
      <c r="C112" s="55"/>
      <c r="D112" s="87"/>
      <c r="E112" s="81" t="s">
        <v>620</v>
      </c>
      <c r="F112" s="62"/>
      <c r="G112" s="62"/>
      <c r="H112" s="91"/>
      <c r="I112" s="87"/>
      <c r="J112" s="94"/>
      <c r="K112" s="93"/>
      <c r="L112" s="29"/>
    </row>
    <row r="113" spans="2:12" x14ac:dyDescent="0.2">
      <c r="B113" s="26"/>
      <c r="C113" s="55"/>
      <c r="D113" s="87" t="s">
        <v>115</v>
      </c>
      <c r="E113" s="73" t="s">
        <v>370</v>
      </c>
      <c r="F113" s="62" t="s">
        <v>321</v>
      </c>
      <c r="G113" s="90"/>
      <c r="H113" s="91">
        <v>5</v>
      </c>
      <c r="I113" s="87" t="s">
        <v>38</v>
      </c>
      <c r="J113" s="94" t="s">
        <v>298</v>
      </c>
      <c r="K113" s="93" t="e">
        <f t="shared" si="0"/>
        <v>#VALUE!</v>
      </c>
      <c r="L113" s="29"/>
    </row>
    <row r="114" spans="2:12" x14ac:dyDescent="0.2">
      <c r="B114" s="26"/>
      <c r="C114" s="55"/>
      <c r="D114" s="87"/>
      <c r="E114" s="81" t="s">
        <v>621</v>
      </c>
      <c r="F114" s="62"/>
      <c r="G114" s="90"/>
      <c r="H114" s="91"/>
      <c r="I114" s="87"/>
      <c r="J114" s="94"/>
      <c r="K114" s="93"/>
      <c r="L114" s="29"/>
    </row>
    <row r="115" spans="2:12" x14ac:dyDescent="0.2">
      <c r="B115" s="26"/>
      <c r="C115" s="55"/>
      <c r="D115" s="87"/>
      <c r="E115" s="73"/>
      <c r="F115" s="62"/>
      <c r="G115" s="90"/>
      <c r="H115" s="91"/>
      <c r="I115" s="87"/>
      <c r="J115" s="94"/>
      <c r="K115" s="93"/>
      <c r="L115" s="29"/>
    </row>
    <row r="116" spans="2:12" ht="12.75" customHeight="1" x14ac:dyDescent="0.2">
      <c r="B116" s="26"/>
      <c r="C116" s="55"/>
      <c r="D116" s="87"/>
      <c r="E116" s="74" t="s">
        <v>372</v>
      </c>
      <c r="F116" s="62"/>
      <c r="G116" s="90"/>
      <c r="H116" s="91"/>
      <c r="I116" s="87"/>
      <c r="J116" s="94"/>
      <c r="K116" s="93"/>
      <c r="L116" s="29"/>
    </row>
    <row r="117" spans="2:12" x14ac:dyDescent="0.2">
      <c r="B117" s="26"/>
      <c r="C117" s="55"/>
      <c r="D117" s="87" t="s">
        <v>116</v>
      </c>
      <c r="E117" s="73" t="s">
        <v>366</v>
      </c>
      <c r="F117" s="62" t="s">
        <v>321</v>
      </c>
      <c r="G117" s="62"/>
      <c r="H117" s="91">
        <v>5</v>
      </c>
      <c r="I117" s="87" t="s">
        <v>38</v>
      </c>
      <c r="J117" s="94" t="s">
        <v>298</v>
      </c>
      <c r="K117" s="93" t="e">
        <f t="shared" si="0"/>
        <v>#VALUE!</v>
      </c>
      <c r="L117" s="29"/>
    </row>
    <row r="118" spans="2:12" x14ac:dyDescent="0.2">
      <c r="B118" s="26"/>
      <c r="C118" s="55"/>
      <c r="D118" s="87"/>
      <c r="E118" s="81" t="s">
        <v>622</v>
      </c>
      <c r="F118" s="62"/>
      <c r="G118" s="62"/>
      <c r="H118" s="91"/>
      <c r="I118" s="87"/>
      <c r="J118" s="94"/>
      <c r="K118" s="93"/>
      <c r="L118" s="29"/>
    </row>
    <row r="119" spans="2:12" x14ac:dyDescent="0.2">
      <c r="B119" s="26"/>
      <c r="C119" s="55"/>
      <c r="D119" s="87" t="s">
        <v>117</v>
      </c>
      <c r="E119" s="73" t="s">
        <v>367</v>
      </c>
      <c r="F119" s="62" t="s">
        <v>321</v>
      </c>
      <c r="G119" s="90"/>
      <c r="H119" s="91">
        <v>5</v>
      </c>
      <c r="I119" s="87" t="s">
        <v>38</v>
      </c>
      <c r="J119" s="94" t="s">
        <v>298</v>
      </c>
      <c r="K119" s="93" t="e">
        <f t="shared" si="0"/>
        <v>#VALUE!</v>
      </c>
      <c r="L119" s="29"/>
    </row>
    <row r="120" spans="2:12" x14ac:dyDescent="0.2">
      <c r="B120" s="26"/>
      <c r="C120" s="55"/>
      <c r="D120" s="87"/>
      <c r="E120" s="81" t="s">
        <v>623</v>
      </c>
      <c r="F120" s="62"/>
      <c r="G120" s="90"/>
      <c r="H120" s="91"/>
      <c r="I120" s="87"/>
      <c r="J120" s="94"/>
      <c r="K120" s="93"/>
      <c r="L120" s="29"/>
    </row>
    <row r="121" spans="2:12" x14ac:dyDescent="0.2">
      <c r="B121" s="26"/>
      <c r="C121" s="55"/>
      <c r="D121" s="87" t="s">
        <v>118</v>
      </c>
      <c r="E121" s="73" t="s">
        <v>368</v>
      </c>
      <c r="F121" s="62" t="s">
        <v>321</v>
      </c>
      <c r="G121" s="62"/>
      <c r="H121" s="91">
        <v>5</v>
      </c>
      <c r="I121" s="87" t="s">
        <v>38</v>
      </c>
      <c r="J121" s="94" t="s">
        <v>298</v>
      </c>
      <c r="K121" s="93" t="e">
        <f t="shared" si="0"/>
        <v>#VALUE!</v>
      </c>
      <c r="L121" s="29"/>
    </row>
    <row r="122" spans="2:12" x14ac:dyDescent="0.2">
      <c r="B122" s="26"/>
      <c r="C122" s="55"/>
      <c r="D122" s="87"/>
      <c r="E122" s="81" t="s">
        <v>624</v>
      </c>
      <c r="F122" s="62"/>
      <c r="G122" s="62"/>
      <c r="H122" s="91"/>
      <c r="I122" s="87"/>
      <c r="J122" s="94"/>
      <c r="K122" s="93"/>
      <c r="L122" s="29"/>
    </row>
    <row r="123" spans="2:12" x14ac:dyDescent="0.2">
      <c r="B123" s="26"/>
      <c r="C123" s="55"/>
      <c r="D123" s="87" t="s">
        <v>119</v>
      </c>
      <c r="E123" s="73" t="s">
        <v>369</v>
      </c>
      <c r="F123" s="62" t="s">
        <v>321</v>
      </c>
      <c r="G123" s="90"/>
      <c r="H123" s="91">
        <v>5</v>
      </c>
      <c r="I123" s="87" t="s">
        <v>38</v>
      </c>
      <c r="J123" s="94" t="s">
        <v>298</v>
      </c>
      <c r="K123" s="93" t="e">
        <f t="shared" si="0"/>
        <v>#VALUE!</v>
      </c>
      <c r="L123" s="29"/>
    </row>
    <row r="124" spans="2:12" x14ac:dyDescent="0.2">
      <c r="B124" s="26"/>
      <c r="C124" s="55"/>
      <c r="D124" s="87"/>
      <c r="E124" s="81" t="s">
        <v>625</v>
      </c>
      <c r="F124" s="62"/>
      <c r="G124" s="90"/>
      <c r="H124" s="91"/>
      <c r="I124" s="87"/>
      <c r="J124" s="94"/>
      <c r="K124" s="93"/>
      <c r="L124" s="29"/>
    </row>
    <row r="125" spans="2:12" x14ac:dyDescent="0.2">
      <c r="B125" s="26"/>
      <c r="C125" s="55"/>
      <c r="D125" s="87" t="s">
        <v>120</v>
      </c>
      <c r="E125" s="73" t="s">
        <v>370</v>
      </c>
      <c r="F125" s="62" t="s">
        <v>321</v>
      </c>
      <c r="G125" s="62"/>
      <c r="H125" s="91">
        <v>5</v>
      </c>
      <c r="I125" s="87" t="s">
        <v>38</v>
      </c>
      <c r="J125" s="94" t="s">
        <v>298</v>
      </c>
      <c r="K125" s="93" t="e">
        <f t="shared" si="0"/>
        <v>#VALUE!</v>
      </c>
      <c r="L125" s="29"/>
    </row>
    <row r="126" spans="2:12" x14ac:dyDescent="0.2">
      <c r="B126" s="26"/>
      <c r="C126" s="55"/>
      <c r="D126" s="87"/>
      <c r="E126" s="81" t="s">
        <v>626</v>
      </c>
      <c r="F126" s="62"/>
      <c r="G126" s="62"/>
      <c r="H126" s="91"/>
      <c r="I126" s="87"/>
      <c r="J126" s="94"/>
      <c r="K126" s="93"/>
      <c r="L126" s="29"/>
    </row>
    <row r="127" spans="2:12" x14ac:dyDescent="0.2">
      <c r="B127" s="26"/>
      <c r="C127" s="55"/>
      <c r="D127" s="87"/>
      <c r="E127" s="73"/>
      <c r="F127" s="62"/>
      <c r="G127" s="62"/>
      <c r="H127" s="91"/>
      <c r="I127" s="87"/>
      <c r="J127" s="94"/>
      <c r="K127" s="93"/>
      <c r="L127" s="29"/>
    </row>
    <row r="128" spans="2:12" x14ac:dyDescent="0.2">
      <c r="B128" s="26"/>
      <c r="C128" s="55"/>
      <c r="D128" s="87"/>
      <c r="E128" s="74" t="s">
        <v>373</v>
      </c>
      <c r="F128" s="62"/>
      <c r="G128" s="62"/>
      <c r="H128" s="91"/>
      <c r="I128" s="87"/>
      <c r="J128" s="94"/>
      <c r="K128" s="93"/>
      <c r="L128" s="29"/>
    </row>
    <row r="129" spans="2:12" x14ac:dyDescent="0.2">
      <c r="B129" s="26"/>
      <c r="C129" s="55"/>
      <c r="D129" s="87" t="s">
        <v>697</v>
      </c>
      <c r="E129" s="73" t="s">
        <v>367</v>
      </c>
      <c r="F129" s="62" t="s">
        <v>321</v>
      </c>
      <c r="G129" s="90"/>
      <c r="H129" s="91">
        <v>5</v>
      </c>
      <c r="I129" s="87" t="s">
        <v>38</v>
      </c>
      <c r="J129" s="94" t="s">
        <v>298</v>
      </c>
      <c r="K129" s="93" t="e">
        <f t="shared" si="0"/>
        <v>#VALUE!</v>
      </c>
      <c r="L129" s="29"/>
    </row>
    <row r="130" spans="2:12" x14ac:dyDescent="0.2">
      <c r="B130" s="26"/>
      <c r="C130" s="55"/>
      <c r="D130" s="87"/>
      <c r="E130" s="81" t="s">
        <v>627</v>
      </c>
      <c r="F130" s="62"/>
      <c r="G130" s="90"/>
      <c r="H130" s="91"/>
      <c r="I130" s="87"/>
      <c r="J130" s="94"/>
      <c r="K130" s="93"/>
      <c r="L130" s="29"/>
    </row>
    <row r="131" spans="2:12" x14ac:dyDescent="0.2">
      <c r="B131" s="26"/>
      <c r="C131" s="55"/>
      <c r="D131" s="87" t="s">
        <v>698</v>
      </c>
      <c r="E131" s="73" t="s">
        <v>369</v>
      </c>
      <c r="F131" s="62" t="s">
        <v>321</v>
      </c>
      <c r="G131" s="62"/>
      <c r="H131" s="91">
        <v>5</v>
      </c>
      <c r="I131" s="87" t="s">
        <v>38</v>
      </c>
      <c r="J131" s="94" t="s">
        <v>298</v>
      </c>
      <c r="K131" s="93" t="e">
        <f t="shared" si="0"/>
        <v>#VALUE!</v>
      </c>
      <c r="L131" s="29"/>
    </row>
    <row r="132" spans="2:12" x14ac:dyDescent="0.2">
      <c r="B132" s="26"/>
      <c r="C132" s="55"/>
      <c r="D132" s="87"/>
      <c r="E132" s="81" t="s">
        <v>628</v>
      </c>
      <c r="F132" s="62"/>
      <c r="G132" s="62"/>
      <c r="H132" s="91"/>
      <c r="I132" s="87"/>
      <c r="J132" s="94"/>
      <c r="K132" s="93"/>
      <c r="L132" s="29"/>
    </row>
    <row r="133" spans="2:12" x14ac:dyDescent="0.2">
      <c r="B133" s="26"/>
      <c r="C133" s="55"/>
      <c r="D133" s="87" t="s">
        <v>699</v>
      </c>
      <c r="E133" s="73" t="s">
        <v>375</v>
      </c>
      <c r="F133" s="62" t="s">
        <v>321</v>
      </c>
      <c r="G133" s="90"/>
      <c r="H133" s="91">
        <v>5</v>
      </c>
      <c r="I133" s="87" t="s">
        <v>38</v>
      </c>
      <c r="J133" s="94" t="s">
        <v>298</v>
      </c>
      <c r="K133" s="93" t="e">
        <f t="shared" ref="K133" si="1">IF(ISBLANK(J133)," ",+J133*H133)</f>
        <v>#VALUE!</v>
      </c>
      <c r="L133" s="29"/>
    </row>
    <row r="134" spans="2:12" x14ac:dyDescent="0.2">
      <c r="B134" s="26"/>
      <c r="C134" s="55"/>
      <c r="D134" s="87"/>
      <c r="E134" s="81" t="s">
        <v>629</v>
      </c>
      <c r="F134" s="62"/>
      <c r="G134" s="90"/>
      <c r="H134" s="91"/>
      <c r="I134" s="87"/>
      <c r="J134" s="94"/>
      <c r="K134" s="93"/>
      <c r="L134" s="29"/>
    </row>
    <row r="135" spans="2:12" x14ac:dyDescent="0.2">
      <c r="B135" s="26"/>
      <c r="C135" s="55"/>
      <c r="D135" s="87"/>
      <c r="E135" s="73"/>
      <c r="F135" s="62"/>
      <c r="G135" s="90"/>
      <c r="H135" s="91"/>
      <c r="I135" s="87"/>
      <c r="J135" s="94"/>
      <c r="K135" s="93"/>
      <c r="L135" s="29"/>
    </row>
    <row r="136" spans="2:12" x14ac:dyDescent="0.2">
      <c r="B136" s="26"/>
      <c r="C136" s="55"/>
      <c r="D136" s="87"/>
      <c r="E136" s="74" t="s">
        <v>374</v>
      </c>
      <c r="F136" s="62"/>
      <c r="G136" s="62"/>
      <c r="H136" s="91"/>
      <c r="I136" s="87"/>
      <c r="J136" s="94"/>
      <c r="K136" s="93"/>
      <c r="L136" s="29"/>
    </row>
    <row r="137" spans="2:12" x14ac:dyDescent="0.2">
      <c r="B137" s="26"/>
      <c r="C137" s="55"/>
      <c r="D137" s="87" t="s">
        <v>700</v>
      </c>
      <c r="E137" s="73" t="s">
        <v>367</v>
      </c>
      <c r="F137" s="62" t="s">
        <v>321</v>
      </c>
      <c r="G137" s="62"/>
      <c r="H137" s="91">
        <v>5</v>
      </c>
      <c r="I137" s="87" t="s">
        <v>38</v>
      </c>
      <c r="J137" s="94" t="s">
        <v>298</v>
      </c>
      <c r="K137" s="93" t="e">
        <f t="shared" si="0"/>
        <v>#VALUE!</v>
      </c>
      <c r="L137" s="29"/>
    </row>
    <row r="138" spans="2:12" x14ac:dyDescent="0.2">
      <c r="B138" s="26"/>
      <c r="C138" s="55"/>
      <c r="D138" s="87"/>
      <c r="E138" s="81" t="s">
        <v>630</v>
      </c>
      <c r="F138" s="62"/>
      <c r="G138" s="62"/>
      <c r="H138" s="91"/>
      <c r="I138" s="87"/>
      <c r="J138" s="94"/>
      <c r="K138" s="93"/>
      <c r="L138" s="29"/>
    </row>
    <row r="139" spans="2:12" x14ac:dyDescent="0.2">
      <c r="B139" s="26"/>
      <c r="C139" s="55"/>
      <c r="D139" s="87" t="s">
        <v>701</v>
      </c>
      <c r="E139" s="73" t="s">
        <v>369</v>
      </c>
      <c r="F139" s="62" t="s">
        <v>321</v>
      </c>
      <c r="G139" s="90"/>
      <c r="H139" s="91">
        <v>5</v>
      </c>
      <c r="I139" s="87" t="s">
        <v>38</v>
      </c>
      <c r="J139" s="94" t="s">
        <v>298</v>
      </c>
      <c r="K139" s="93" t="e">
        <f t="shared" si="0"/>
        <v>#VALUE!</v>
      </c>
      <c r="L139" s="29"/>
    </row>
    <row r="140" spans="2:12" x14ac:dyDescent="0.2">
      <c r="B140" s="26"/>
      <c r="C140" s="55"/>
      <c r="D140" s="87"/>
      <c r="E140" s="81" t="s">
        <v>631</v>
      </c>
      <c r="F140" s="62"/>
      <c r="G140" s="90"/>
      <c r="H140" s="91"/>
      <c r="I140" s="87"/>
      <c r="J140" s="94"/>
      <c r="K140" s="93"/>
      <c r="L140" s="29"/>
    </row>
    <row r="141" spans="2:12" x14ac:dyDescent="0.2">
      <c r="B141" s="26"/>
      <c r="C141" s="55"/>
      <c r="D141" s="87" t="s">
        <v>702</v>
      </c>
      <c r="E141" s="73" t="s">
        <v>375</v>
      </c>
      <c r="F141" s="62" t="s">
        <v>321</v>
      </c>
      <c r="G141" s="62"/>
      <c r="H141" s="91">
        <v>5</v>
      </c>
      <c r="I141" s="87" t="s">
        <v>38</v>
      </c>
      <c r="J141" s="94" t="s">
        <v>298</v>
      </c>
      <c r="K141" s="93" t="e">
        <f t="shared" si="0"/>
        <v>#VALUE!</v>
      </c>
      <c r="L141" s="29"/>
    </row>
    <row r="142" spans="2:12" x14ac:dyDescent="0.2">
      <c r="B142" s="26"/>
      <c r="C142" s="55"/>
      <c r="D142" s="87"/>
      <c r="E142" s="81" t="s">
        <v>632</v>
      </c>
      <c r="F142" s="62"/>
      <c r="G142" s="62"/>
      <c r="H142" s="91"/>
      <c r="I142" s="87"/>
      <c r="J142" s="94"/>
      <c r="K142" s="93"/>
      <c r="L142" s="29"/>
    </row>
    <row r="143" spans="2:12" x14ac:dyDescent="0.2">
      <c r="B143" s="26"/>
      <c r="C143" s="55"/>
      <c r="D143" s="87"/>
      <c r="E143" s="73"/>
      <c r="F143" s="62"/>
      <c r="G143" s="62"/>
      <c r="H143" s="91"/>
      <c r="I143" s="87"/>
      <c r="J143" s="94"/>
      <c r="K143" s="93"/>
      <c r="L143" s="29"/>
    </row>
    <row r="144" spans="2:12" ht="25.5" x14ac:dyDescent="0.2">
      <c r="B144" s="26"/>
      <c r="C144" s="55"/>
      <c r="D144" s="87"/>
      <c r="E144" s="74" t="s">
        <v>376</v>
      </c>
      <c r="F144" s="62"/>
      <c r="G144" s="62"/>
      <c r="H144" s="91"/>
      <c r="I144" s="87"/>
      <c r="J144" s="94"/>
      <c r="K144" s="93"/>
      <c r="L144" s="29"/>
    </row>
    <row r="145" spans="2:12" x14ac:dyDescent="0.2">
      <c r="B145" s="26"/>
      <c r="C145" s="55"/>
      <c r="D145" s="87" t="s">
        <v>121</v>
      </c>
      <c r="E145" s="73" t="s">
        <v>368</v>
      </c>
      <c r="F145" s="62" t="s">
        <v>321</v>
      </c>
      <c r="G145" s="90"/>
      <c r="H145" s="91">
        <v>5</v>
      </c>
      <c r="I145" s="87" t="s">
        <v>38</v>
      </c>
      <c r="J145" s="94" t="s">
        <v>299</v>
      </c>
      <c r="K145" s="93" t="e">
        <f t="shared" si="0"/>
        <v>#VALUE!</v>
      </c>
      <c r="L145" s="29"/>
    </row>
    <row r="146" spans="2:12" x14ac:dyDescent="0.2">
      <c r="B146" s="26"/>
      <c r="C146" s="55"/>
      <c r="D146" s="87"/>
      <c r="E146" s="81" t="s">
        <v>478</v>
      </c>
      <c r="F146" s="62"/>
      <c r="G146" s="90"/>
      <c r="H146" s="91"/>
      <c r="I146" s="87"/>
      <c r="J146" s="94"/>
      <c r="K146" s="93"/>
      <c r="L146" s="29"/>
    </row>
    <row r="147" spans="2:12" x14ac:dyDescent="0.2">
      <c r="B147" s="26"/>
      <c r="C147" s="55"/>
      <c r="D147" s="87" t="s">
        <v>122</v>
      </c>
      <c r="E147" s="73" t="s">
        <v>370</v>
      </c>
      <c r="F147" s="62" t="s">
        <v>321</v>
      </c>
      <c r="G147" s="62"/>
      <c r="H147" s="91">
        <v>5</v>
      </c>
      <c r="I147" s="87" t="s">
        <v>38</v>
      </c>
      <c r="J147" s="94" t="s">
        <v>299</v>
      </c>
      <c r="K147" s="93" t="e">
        <f t="shared" si="0"/>
        <v>#VALUE!</v>
      </c>
      <c r="L147" s="29"/>
    </row>
    <row r="148" spans="2:12" x14ac:dyDescent="0.2">
      <c r="B148" s="26"/>
      <c r="C148" s="55"/>
      <c r="D148" s="87"/>
      <c r="E148" s="81" t="s">
        <v>560</v>
      </c>
      <c r="F148" s="62"/>
      <c r="G148" s="62"/>
      <c r="H148" s="91"/>
      <c r="I148" s="87"/>
      <c r="J148" s="94"/>
      <c r="K148" s="93"/>
      <c r="L148" s="29"/>
    </row>
    <row r="149" spans="2:12" x14ac:dyDescent="0.2">
      <c r="B149" s="26"/>
      <c r="C149" s="55"/>
      <c r="D149" s="87"/>
      <c r="E149" s="81" t="s">
        <v>479</v>
      </c>
      <c r="F149" s="62"/>
      <c r="G149" s="62"/>
      <c r="H149" s="91"/>
      <c r="I149" s="87"/>
      <c r="J149" s="94"/>
      <c r="K149" s="93"/>
      <c r="L149" s="29"/>
    </row>
    <row r="150" spans="2:12" x14ac:dyDescent="0.2">
      <c r="B150" s="26"/>
      <c r="C150" s="55"/>
      <c r="D150" s="87"/>
      <c r="E150" s="81" t="s">
        <v>641</v>
      </c>
      <c r="F150" s="62"/>
      <c r="G150" s="62"/>
      <c r="H150" s="91"/>
      <c r="I150" s="87"/>
      <c r="J150" s="94"/>
      <c r="K150" s="93"/>
      <c r="L150" s="29"/>
    </row>
    <row r="151" spans="2:12" x14ac:dyDescent="0.2">
      <c r="B151" s="26"/>
      <c r="C151" s="55"/>
      <c r="D151" s="87" t="s">
        <v>123</v>
      </c>
      <c r="E151" s="73" t="s">
        <v>377</v>
      </c>
      <c r="F151" s="62" t="s">
        <v>321</v>
      </c>
      <c r="G151" s="62"/>
      <c r="H151" s="91">
        <v>5</v>
      </c>
      <c r="I151" s="87" t="s">
        <v>38</v>
      </c>
      <c r="J151" s="94" t="s">
        <v>299</v>
      </c>
      <c r="K151" s="93" t="e">
        <f t="shared" si="0"/>
        <v>#VALUE!</v>
      </c>
      <c r="L151" s="29"/>
    </row>
    <row r="152" spans="2:12" x14ac:dyDescent="0.2">
      <c r="B152" s="26"/>
      <c r="C152" s="55"/>
      <c r="D152" s="87"/>
      <c r="E152" s="81" t="s">
        <v>480</v>
      </c>
      <c r="F152" s="62"/>
      <c r="G152" s="62"/>
      <c r="H152" s="91"/>
      <c r="I152" s="87"/>
      <c r="J152" s="94"/>
      <c r="K152" s="93"/>
      <c r="L152" s="29"/>
    </row>
    <row r="153" spans="2:12" x14ac:dyDescent="0.2">
      <c r="B153" s="26"/>
      <c r="C153" s="55"/>
      <c r="D153" s="87" t="s">
        <v>124</v>
      </c>
      <c r="E153" s="73" t="s">
        <v>378</v>
      </c>
      <c r="F153" s="62" t="s">
        <v>321</v>
      </c>
      <c r="G153" s="98"/>
      <c r="H153" s="91">
        <v>5</v>
      </c>
      <c r="I153" s="87" t="s">
        <v>38</v>
      </c>
      <c r="J153" s="94" t="s">
        <v>300</v>
      </c>
      <c r="K153" s="93" t="e">
        <f t="shared" si="0"/>
        <v>#VALUE!</v>
      </c>
      <c r="L153" s="29"/>
    </row>
    <row r="154" spans="2:12" x14ac:dyDescent="0.2">
      <c r="B154" s="26"/>
      <c r="C154" s="55"/>
      <c r="D154" s="87"/>
      <c r="E154" s="81" t="s">
        <v>644</v>
      </c>
      <c r="F154" s="62"/>
      <c r="G154" s="98"/>
      <c r="H154" s="91"/>
      <c r="I154" s="87"/>
      <c r="J154" s="94"/>
      <c r="K154" s="93"/>
      <c r="L154" s="29"/>
    </row>
    <row r="155" spans="2:12" x14ac:dyDescent="0.2">
      <c r="B155" s="26"/>
      <c r="C155" s="55"/>
      <c r="D155" s="87" t="s">
        <v>125</v>
      </c>
      <c r="E155" s="73" t="s">
        <v>379</v>
      </c>
      <c r="F155" s="62" t="s">
        <v>321</v>
      </c>
      <c r="G155" s="62"/>
      <c r="H155" s="91">
        <v>5</v>
      </c>
      <c r="I155" s="87" t="s">
        <v>38</v>
      </c>
      <c r="J155" s="94" t="s">
        <v>300</v>
      </c>
      <c r="K155" s="93" t="e">
        <f t="shared" si="0"/>
        <v>#VALUE!</v>
      </c>
      <c r="L155" s="29"/>
    </row>
    <row r="156" spans="2:12" x14ac:dyDescent="0.2">
      <c r="B156" s="26"/>
      <c r="C156" s="55"/>
      <c r="D156" s="87"/>
      <c r="E156" s="81" t="s">
        <v>481</v>
      </c>
      <c r="F156" s="62"/>
      <c r="G156" s="62"/>
      <c r="H156" s="91"/>
      <c r="I156" s="87"/>
      <c r="J156" s="94"/>
      <c r="K156" s="93"/>
      <c r="L156" s="29"/>
    </row>
    <row r="157" spans="2:12" x14ac:dyDescent="0.2">
      <c r="B157" s="26"/>
      <c r="C157" s="55"/>
      <c r="D157" s="87" t="s">
        <v>126</v>
      </c>
      <c r="E157" s="73" t="s">
        <v>380</v>
      </c>
      <c r="F157" s="62" t="s">
        <v>321</v>
      </c>
      <c r="G157" s="98"/>
      <c r="H157" s="91">
        <v>5</v>
      </c>
      <c r="I157" s="87" t="s">
        <v>38</v>
      </c>
      <c r="J157" s="94" t="s">
        <v>300</v>
      </c>
      <c r="K157" s="93" t="e">
        <f t="shared" si="0"/>
        <v>#VALUE!</v>
      </c>
      <c r="L157" s="29"/>
    </row>
    <row r="158" spans="2:12" x14ac:dyDescent="0.2">
      <c r="B158" s="26"/>
      <c r="C158" s="55"/>
      <c r="D158" s="87"/>
      <c r="E158" s="81" t="s">
        <v>496</v>
      </c>
      <c r="F158" s="62"/>
      <c r="G158" s="98"/>
      <c r="H158" s="91"/>
      <c r="I158" s="87"/>
      <c r="J158" s="94"/>
      <c r="K158" s="93"/>
      <c r="L158" s="29"/>
    </row>
    <row r="159" spans="2:12" x14ac:dyDescent="0.2">
      <c r="B159" s="26"/>
      <c r="C159" s="55"/>
      <c r="D159" s="87" t="s">
        <v>127</v>
      </c>
      <c r="E159" s="73" t="s">
        <v>381</v>
      </c>
      <c r="F159" s="62" t="s">
        <v>321</v>
      </c>
      <c r="G159" s="62"/>
      <c r="H159" s="91">
        <v>5</v>
      </c>
      <c r="I159" s="87" t="s">
        <v>38</v>
      </c>
      <c r="J159" s="94" t="s">
        <v>301</v>
      </c>
      <c r="K159" s="93" t="e">
        <f t="shared" si="0"/>
        <v>#VALUE!</v>
      </c>
      <c r="L159" s="29"/>
    </row>
    <row r="160" spans="2:12" x14ac:dyDescent="0.2">
      <c r="B160" s="26"/>
      <c r="C160" s="55"/>
      <c r="D160" s="87"/>
      <c r="E160" s="81" t="s">
        <v>497</v>
      </c>
      <c r="F160" s="62"/>
      <c r="G160" s="62"/>
      <c r="H160" s="91"/>
      <c r="I160" s="87"/>
      <c r="J160" s="94"/>
      <c r="K160" s="93"/>
      <c r="L160" s="29"/>
    </row>
    <row r="161" spans="2:12" x14ac:dyDescent="0.2">
      <c r="B161" s="26"/>
      <c r="C161" s="55"/>
      <c r="D161" s="87" t="s">
        <v>128</v>
      </c>
      <c r="E161" s="73" t="s">
        <v>382</v>
      </c>
      <c r="F161" s="62" t="s">
        <v>321</v>
      </c>
      <c r="G161" s="98"/>
      <c r="H161" s="91">
        <v>5</v>
      </c>
      <c r="I161" s="87" t="s">
        <v>38</v>
      </c>
      <c r="J161" s="94" t="s">
        <v>302</v>
      </c>
      <c r="K161" s="93" t="e">
        <f t="shared" si="0"/>
        <v>#VALUE!</v>
      </c>
      <c r="L161" s="29"/>
    </row>
    <row r="162" spans="2:12" x14ac:dyDescent="0.2">
      <c r="B162" s="26"/>
      <c r="C162" s="55"/>
      <c r="D162" s="87"/>
      <c r="E162" s="81" t="s">
        <v>645</v>
      </c>
      <c r="F162" s="62"/>
      <c r="G162" s="98"/>
      <c r="H162" s="91"/>
      <c r="I162" s="87"/>
      <c r="J162" s="94"/>
      <c r="K162" s="93"/>
      <c r="L162" s="29"/>
    </row>
    <row r="163" spans="2:12" x14ac:dyDescent="0.2">
      <c r="B163" s="26"/>
      <c r="C163" s="55"/>
      <c r="D163" s="87"/>
      <c r="E163" s="81" t="s">
        <v>501</v>
      </c>
      <c r="F163" s="62"/>
      <c r="G163" s="98"/>
      <c r="H163" s="91"/>
      <c r="I163" s="87"/>
      <c r="J163" s="94"/>
      <c r="K163" s="93"/>
      <c r="L163" s="29"/>
    </row>
    <row r="164" spans="2:12" x14ac:dyDescent="0.2">
      <c r="B164" s="26"/>
      <c r="C164" s="55"/>
      <c r="D164" s="87" t="s">
        <v>129</v>
      </c>
      <c r="E164" s="73" t="s">
        <v>383</v>
      </c>
      <c r="F164" s="62" t="s">
        <v>321</v>
      </c>
      <c r="G164" s="62"/>
      <c r="H164" s="91">
        <v>5</v>
      </c>
      <c r="I164" s="87" t="s">
        <v>38</v>
      </c>
      <c r="J164" s="94" t="s">
        <v>75</v>
      </c>
      <c r="K164" s="93" t="e">
        <f t="shared" si="0"/>
        <v>#VALUE!</v>
      </c>
      <c r="L164" s="29"/>
    </row>
    <row r="165" spans="2:12" x14ac:dyDescent="0.2">
      <c r="B165" s="26"/>
      <c r="C165" s="55"/>
      <c r="D165" s="87"/>
      <c r="E165" s="81" t="s">
        <v>646</v>
      </c>
      <c r="F165" s="62"/>
      <c r="G165" s="62"/>
      <c r="H165" s="91"/>
      <c r="I165" s="87"/>
      <c r="J165" s="94"/>
      <c r="K165" s="93"/>
      <c r="L165" s="29"/>
    </row>
    <row r="166" spans="2:12" x14ac:dyDescent="0.2">
      <c r="B166" s="26"/>
      <c r="C166" s="55"/>
      <c r="D166" s="87"/>
      <c r="E166" s="73"/>
      <c r="F166" s="62"/>
      <c r="G166" s="62"/>
      <c r="H166" s="91"/>
      <c r="I166" s="87"/>
      <c r="J166" s="94"/>
      <c r="K166" s="93"/>
      <c r="L166" s="29"/>
    </row>
    <row r="167" spans="2:12" ht="25.5" x14ac:dyDescent="0.2">
      <c r="B167" s="26"/>
      <c r="C167" s="55"/>
      <c r="D167" s="87"/>
      <c r="E167" s="74" t="s">
        <v>384</v>
      </c>
      <c r="F167" s="62"/>
      <c r="G167" s="62"/>
      <c r="H167" s="91"/>
      <c r="I167" s="87"/>
      <c r="J167" s="94"/>
      <c r="K167" s="93"/>
      <c r="L167" s="29"/>
    </row>
    <row r="168" spans="2:12" x14ac:dyDescent="0.2">
      <c r="B168" s="26"/>
      <c r="C168" s="55"/>
      <c r="D168" s="87" t="s">
        <v>130</v>
      </c>
      <c r="E168" s="73" t="s">
        <v>368</v>
      </c>
      <c r="F168" s="62" t="s">
        <v>321</v>
      </c>
      <c r="G168" s="98"/>
      <c r="H168" s="91">
        <v>5</v>
      </c>
      <c r="I168" s="87" t="s">
        <v>38</v>
      </c>
      <c r="J168" s="94" t="s">
        <v>299</v>
      </c>
      <c r="K168" s="93" t="e">
        <f t="shared" si="0"/>
        <v>#VALUE!</v>
      </c>
      <c r="L168" s="29"/>
    </row>
    <row r="169" spans="2:12" x14ac:dyDescent="0.2">
      <c r="B169" s="26"/>
      <c r="C169" s="55"/>
      <c r="D169" s="87"/>
      <c r="E169" s="81" t="s">
        <v>482</v>
      </c>
      <c r="F169" s="62"/>
      <c r="G169" s="98"/>
      <c r="H169" s="91"/>
      <c r="I169" s="87"/>
      <c r="J169" s="94"/>
      <c r="K169" s="93"/>
      <c r="L169" s="29"/>
    </row>
    <row r="170" spans="2:12" x14ac:dyDescent="0.2">
      <c r="B170" s="26"/>
      <c r="C170" s="55"/>
      <c r="D170" s="87" t="s">
        <v>131</v>
      </c>
      <c r="E170" s="73" t="s">
        <v>370</v>
      </c>
      <c r="F170" s="62" t="s">
        <v>321</v>
      </c>
      <c r="G170" s="62"/>
      <c r="H170" s="91">
        <v>5</v>
      </c>
      <c r="I170" s="87" t="s">
        <v>38</v>
      </c>
      <c r="J170" s="94" t="s">
        <v>299</v>
      </c>
      <c r="K170" s="93" t="e">
        <f t="shared" si="0"/>
        <v>#VALUE!</v>
      </c>
      <c r="L170" s="29"/>
    </row>
    <row r="171" spans="2:12" x14ac:dyDescent="0.2">
      <c r="B171" s="26"/>
      <c r="C171" s="55"/>
      <c r="D171" s="87"/>
      <c r="E171" s="81" t="s">
        <v>483</v>
      </c>
      <c r="F171" s="62"/>
      <c r="G171" s="62"/>
      <c r="H171" s="91"/>
      <c r="I171" s="87"/>
      <c r="J171" s="94"/>
      <c r="K171" s="93"/>
      <c r="L171" s="29"/>
    </row>
    <row r="172" spans="2:12" x14ac:dyDescent="0.2">
      <c r="B172" s="26"/>
      <c r="C172" s="55"/>
      <c r="D172" s="87"/>
      <c r="E172" s="81" t="s">
        <v>561</v>
      </c>
      <c r="F172" s="62"/>
      <c r="G172" s="62"/>
      <c r="H172" s="91"/>
      <c r="I172" s="87"/>
      <c r="J172" s="94"/>
      <c r="K172" s="93"/>
      <c r="L172" s="29"/>
    </row>
    <row r="173" spans="2:12" x14ac:dyDescent="0.2">
      <c r="B173" s="26"/>
      <c r="C173" s="55"/>
      <c r="D173" s="87" t="s">
        <v>132</v>
      </c>
      <c r="E173" s="73" t="s">
        <v>377</v>
      </c>
      <c r="F173" s="62" t="s">
        <v>321</v>
      </c>
      <c r="G173" s="90"/>
      <c r="H173" s="91">
        <v>5</v>
      </c>
      <c r="I173" s="87" t="s">
        <v>38</v>
      </c>
      <c r="J173" s="94" t="s">
        <v>299</v>
      </c>
      <c r="K173" s="93" t="e">
        <f t="shared" si="0"/>
        <v>#VALUE!</v>
      </c>
      <c r="L173" s="29"/>
    </row>
    <row r="174" spans="2:12" x14ac:dyDescent="0.2">
      <c r="B174" s="26"/>
      <c r="C174" s="55"/>
      <c r="D174" s="87"/>
      <c r="E174" s="81" t="s">
        <v>484</v>
      </c>
      <c r="F174" s="62"/>
      <c r="G174" s="90"/>
      <c r="H174" s="91"/>
      <c r="I174" s="87"/>
      <c r="J174" s="94"/>
      <c r="K174" s="93"/>
      <c r="L174" s="29"/>
    </row>
    <row r="175" spans="2:12" x14ac:dyDescent="0.2">
      <c r="B175" s="26"/>
      <c r="C175" s="55"/>
      <c r="D175" s="87" t="s">
        <v>133</v>
      </c>
      <c r="E175" s="73" t="s">
        <v>378</v>
      </c>
      <c r="F175" s="62" t="s">
        <v>321</v>
      </c>
      <c r="G175" s="62"/>
      <c r="H175" s="91">
        <v>5</v>
      </c>
      <c r="I175" s="87" t="s">
        <v>38</v>
      </c>
      <c r="J175" s="94" t="s">
        <v>300</v>
      </c>
      <c r="K175" s="93" t="e">
        <f t="shared" si="0"/>
        <v>#VALUE!</v>
      </c>
      <c r="L175" s="29"/>
    </row>
    <row r="176" spans="2:12" x14ac:dyDescent="0.2">
      <c r="B176" s="26"/>
      <c r="C176" s="55"/>
      <c r="D176" s="87"/>
      <c r="E176" s="81" t="s">
        <v>485</v>
      </c>
      <c r="F176" s="62"/>
      <c r="G176" s="62"/>
      <c r="H176" s="91"/>
      <c r="I176" s="87"/>
      <c r="J176" s="94"/>
      <c r="K176" s="93"/>
      <c r="L176" s="29"/>
    </row>
    <row r="177" spans="2:12" x14ac:dyDescent="0.2">
      <c r="B177" s="26"/>
      <c r="C177" s="55"/>
      <c r="D177" s="87" t="s">
        <v>134</v>
      </c>
      <c r="E177" s="73" t="s">
        <v>379</v>
      </c>
      <c r="F177" s="62" t="s">
        <v>321</v>
      </c>
      <c r="G177" s="90"/>
      <c r="H177" s="91">
        <v>5</v>
      </c>
      <c r="I177" s="87" t="s">
        <v>38</v>
      </c>
      <c r="J177" s="94" t="s">
        <v>300</v>
      </c>
      <c r="K177" s="93" t="e">
        <f t="shared" si="0"/>
        <v>#VALUE!</v>
      </c>
      <c r="L177" s="29"/>
    </row>
    <row r="178" spans="2:12" x14ac:dyDescent="0.2">
      <c r="B178" s="26"/>
      <c r="C178" s="55"/>
      <c r="D178" s="87"/>
      <c r="E178" s="81" t="s">
        <v>486</v>
      </c>
      <c r="F178" s="62"/>
      <c r="G178" s="90"/>
      <c r="H178" s="91"/>
      <c r="I178" s="87"/>
      <c r="J178" s="94"/>
      <c r="K178" s="93"/>
      <c r="L178" s="29"/>
    </row>
    <row r="179" spans="2:12" x14ac:dyDescent="0.2">
      <c r="B179" s="26"/>
      <c r="C179" s="55"/>
      <c r="D179" s="87" t="s">
        <v>135</v>
      </c>
      <c r="E179" s="73" t="s">
        <v>380</v>
      </c>
      <c r="F179" s="62" t="s">
        <v>321</v>
      </c>
      <c r="G179" s="62"/>
      <c r="H179" s="91">
        <v>5</v>
      </c>
      <c r="I179" s="87" t="s">
        <v>38</v>
      </c>
      <c r="J179" s="94" t="s">
        <v>300</v>
      </c>
      <c r="K179" s="93" t="e">
        <f t="shared" si="0"/>
        <v>#VALUE!</v>
      </c>
      <c r="L179" s="29"/>
    </row>
    <row r="180" spans="2:12" x14ac:dyDescent="0.2">
      <c r="B180" s="26"/>
      <c r="C180" s="55"/>
      <c r="D180" s="87"/>
      <c r="E180" s="81" t="s">
        <v>649</v>
      </c>
      <c r="F180" s="62"/>
      <c r="G180" s="62"/>
      <c r="H180" s="91"/>
      <c r="I180" s="87"/>
      <c r="J180" s="94"/>
      <c r="K180" s="93"/>
      <c r="L180" s="29"/>
    </row>
    <row r="181" spans="2:12" x14ac:dyDescent="0.2">
      <c r="B181" s="26"/>
      <c r="C181" s="55"/>
      <c r="D181" s="87" t="s">
        <v>136</v>
      </c>
      <c r="E181" s="73" t="s">
        <v>381</v>
      </c>
      <c r="F181" s="62" t="s">
        <v>321</v>
      </c>
      <c r="G181" s="90"/>
      <c r="H181" s="91">
        <v>5</v>
      </c>
      <c r="I181" s="87" t="s">
        <v>38</v>
      </c>
      <c r="J181" s="94" t="s">
        <v>301</v>
      </c>
      <c r="K181" s="93" t="e">
        <f t="shared" ref="K181:K333" si="2">IF(ISBLANK(J181)," ",+J181*H181)</f>
        <v>#VALUE!</v>
      </c>
      <c r="L181" s="29"/>
    </row>
    <row r="182" spans="2:12" x14ac:dyDescent="0.2">
      <c r="B182" s="26"/>
      <c r="C182" s="55"/>
      <c r="D182" s="87"/>
      <c r="E182" s="81" t="s">
        <v>542</v>
      </c>
      <c r="F182" s="62"/>
      <c r="G182" s="90"/>
      <c r="H182" s="91"/>
      <c r="I182" s="87"/>
      <c r="J182" s="94"/>
      <c r="K182" s="93"/>
      <c r="L182" s="29"/>
    </row>
    <row r="183" spans="2:12" x14ac:dyDescent="0.2">
      <c r="B183" s="26"/>
      <c r="C183" s="55"/>
      <c r="D183" s="87" t="s">
        <v>137</v>
      </c>
      <c r="E183" s="73" t="s">
        <v>382</v>
      </c>
      <c r="F183" s="62" t="s">
        <v>321</v>
      </c>
      <c r="G183" s="62"/>
      <c r="H183" s="91">
        <v>5</v>
      </c>
      <c r="I183" s="87" t="s">
        <v>38</v>
      </c>
      <c r="J183" s="94" t="s">
        <v>302</v>
      </c>
      <c r="K183" s="93" t="e">
        <f t="shared" si="2"/>
        <v>#VALUE!</v>
      </c>
      <c r="L183" s="29"/>
    </row>
    <row r="184" spans="2:12" x14ac:dyDescent="0.2">
      <c r="B184" s="26"/>
      <c r="C184" s="55"/>
      <c r="D184" s="87"/>
      <c r="E184" s="81" t="s">
        <v>647</v>
      </c>
      <c r="F184" s="62"/>
      <c r="G184" s="62"/>
      <c r="H184" s="91"/>
      <c r="I184" s="87"/>
      <c r="J184" s="94"/>
      <c r="K184" s="93"/>
      <c r="L184" s="29"/>
    </row>
    <row r="185" spans="2:12" x14ac:dyDescent="0.2">
      <c r="B185" s="26"/>
      <c r="C185" s="55"/>
      <c r="D185" s="87"/>
      <c r="E185" s="81" t="s">
        <v>502</v>
      </c>
      <c r="F185" s="62"/>
      <c r="G185" s="62"/>
      <c r="H185" s="91"/>
      <c r="I185" s="87"/>
      <c r="J185" s="94"/>
      <c r="K185" s="93"/>
      <c r="L185" s="29"/>
    </row>
    <row r="186" spans="2:12" x14ac:dyDescent="0.2">
      <c r="B186" s="26"/>
      <c r="C186" s="55"/>
      <c r="D186" s="87" t="s">
        <v>138</v>
      </c>
      <c r="E186" s="73" t="s">
        <v>383</v>
      </c>
      <c r="F186" s="62" t="s">
        <v>321</v>
      </c>
      <c r="G186" s="62"/>
      <c r="H186" s="91">
        <v>5</v>
      </c>
      <c r="I186" s="87" t="s">
        <v>38</v>
      </c>
      <c r="J186" s="94" t="s">
        <v>75</v>
      </c>
      <c r="K186" s="93" t="e">
        <f t="shared" si="2"/>
        <v>#VALUE!</v>
      </c>
      <c r="L186" s="29"/>
    </row>
    <row r="187" spans="2:12" x14ac:dyDescent="0.2">
      <c r="B187" s="26"/>
      <c r="C187" s="55"/>
      <c r="D187" s="87"/>
      <c r="E187" s="81" t="s">
        <v>648</v>
      </c>
      <c r="F187" s="62"/>
      <c r="G187" s="62"/>
      <c r="H187" s="91"/>
      <c r="I187" s="87"/>
      <c r="J187" s="94"/>
      <c r="K187" s="93"/>
      <c r="L187" s="29"/>
    </row>
    <row r="188" spans="2:12" x14ac:dyDescent="0.2">
      <c r="B188" s="26"/>
      <c r="C188" s="55"/>
      <c r="D188" s="87"/>
      <c r="E188" s="73"/>
      <c r="F188" s="62"/>
      <c r="G188" s="62"/>
      <c r="H188" s="91"/>
      <c r="I188" s="87"/>
      <c r="J188" s="94"/>
      <c r="K188" s="93"/>
      <c r="L188" s="29"/>
    </row>
    <row r="189" spans="2:12" ht="25.5" x14ac:dyDescent="0.2">
      <c r="B189" s="26"/>
      <c r="C189" s="55"/>
      <c r="D189" s="99"/>
      <c r="E189" s="79" t="s">
        <v>385</v>
      </c>
      <c r="F189" s="62"/>
      <c r="G189" s="62"/>
      <c r="H189" s="91"/>
      <c r="I189" s="87"/>
      <c r="J189" s="94"/>
      <c r="K189" s="93"/>
      <c r="L189" s="29"/>
    </row>
    <row r="190" spans="2:12" x14ac:dyDescent="0.2">
      <c r="B190" s="26"/>
      <c r="C190" s="55"/>
      <c r="D190" s="99" t="s">
        <v>139</v>
      </c>
      <c r="E190" s="80" t="s">
        <v>386</v>
      </c>
      <c r="F190" s="62" t="s">
        <v>321</v>
      </c>
      <c r="G190" s="90"/>
      <c r="H190" s="91">
        <v>2</v>
      </c>
      <c r="I190" s="87" t="s">
        <v>38</v>
      </c>
      <c r="J190" s="94">
        <v>37.5</v>
      </c>
      <c r="K190" s="93">
        <f t="shared" si="2"/>
        <v>75</v>
      </c>
      <c r="L190" s="29"/>
    </row>
    <row r="191" spans="2:12" x14ac:dyDescent="0.2">
      <c r="B191" s="26"/>
      <c r="C191" s="55"/>
      <c r="D191" s="99"/>
      <c r="E191" s="83" t="s">
        <v>633</v>
      </c>
      <c r="F191" s="62"/>
      <c r="G191" s="90"/>
      <c r="H191" s="91"/>
      <c r="I191" s="87"/>
      <c r="J191" s="94"/>
      <c r="K191" s="93"/>
      <c r="L191" s="29"/>
    </row>
    <row r="192" spans="2:12" x14ac:dyDescent="0.2">
      <c r="B192" s="26"/>
      <c r="C192" s="55"/>
      <c r="D192" s="99" t="s">
        <v>140</v>
      </c>
      <c r="E192" s="80" t="s">
        <v>390</v>
      </c>
      <c r="F192" s="62" t="s">
        <v>321</v>
      </c>
      <c r="G192" s="62"/>
      <c r="H192" s="91">
        <v>3</v>
      </c>
      <c r="I192" s="87" t="s">
        <v>38</v>
      </c>
      <c r="J192" s="97">
        <v>37.5</v>
      </c>
      <c r="K192" s="93">
        <f t="shared" si="2"/>
        <v>112.5</v>
      </c>
      <c r="L192" s="29"/>
    </row>
    <row r="193" spans="2:12" x14ac:dyDescent="0.2">
      <c r="B193" s="26"/>
      <c r="C193" s="55"/>
      <c r="D193" s="99"/>
      <c r="E193" s="83" t="s">
        <v>634</v>
      </c>
      <c r="F193" s="62"/>
      <c r="G193" s="62"/>
      <c r="H193" s="91"/>
      <c r="I193" s="87"/>
      <c r="J193" s="97"/>
      <c r="K193" s="93"/>
      <c r="L193" s="29"/>
    </row>
    <row r="194" spans="2:12" x14ac:dyDescent="0.2">
      <c r="B194" s="26"/>
      <c r="C194" s="55"/>
      <c r="D194" s="99" t="s">
        <v>141</v>
      </c>
      <c r="E194" s="80" t="s">
        <v>387</v>
      </c>
      <c r="F194" s="62" t="s">
        <v>321</v>
      </c>
      <c r="G194" s="90"/>
      <c r="H194" s="91">
        <v>2</v>
      </c>
      <c r="I194" s="87" t="s">
        <v>38</v>
      </c>
      <c r="J194" s="97">
        <v>37.5</v>
      </c>
      <c r="K194" s="93">
        <f t="shared" si="2"/>
        <v>75</v>
      </c>
      <c r="L194" s="29"/>
    </row>
    <row r="195" spans="2:12" x14ac:dyDescent="0.2">
      <c r="B195" s="26"/>
      <c r="C195" s="55"/>
      <c r="D195" s="99"/>
      <c r="E195" s="83" t="s">
        <v>635</v>
      </c>
      <c r="F195" s="62"/>
      <c r="G195" s="90"/>
      <c r="H195" s="91"/>
      <c r="I195" s="87"/>
      <c r="J195" s="97"/>
      <c r="K195" s="93"/>
      <c r="L195" s="29"/>
    </row>
    <row r="196" spans="2:12" x14ac:dyDescent="0.2">
      <c r="B196" s="26"/>
      <c r="C196" s="55"/>
      <c r="D196" s="99" t="s">
        <v>142</v>
      </c>
      <c r="E196" s="80" t="s">
        <v>388</v>
      </c>
      <c r="F196" s="62" t="s">
        <v>321</v>
      </c>
      <c r="G196" s="62"/>
      <c r="H196" s="91">
        <v>3</v>
      </c>
      <c r="I196" s="87" t="s">
        <v>38</v>
      </c>
      <c r="J196" s="97">
        <v>37.5</v>
      </c>
      <c r="K196" s="93">
        <f t="shared" si="2"/>
        <v>112.5</v>
      </c>
      <c r="L196" s="29"/>
    </row>
    <row r="197" spans="2:12" x14ac:dyDescent="0.2">
      <c r="B197" s="26"/>
      <c r="C197" s="55"/>
      <c r="D197" s="99"/>
      <c r="E197" s="83" t="s">
        <v>636</v>
      </c>
      <c r="F197" s="62"/>
      <c r="G197" s="62"/>
      <c r="H197" s="91"/>
      <c r="I197" s="87"/>
      <c r="J197" s="97"/>
      <c r="K197" s="93"/>
      <c r="L197" s="29"/>
    </row>
    <row r="198" spans="2:12" x14ac:dyDescent="0.2">
      <c r="B198" s="26"/>
      <c r="C198" s="55"/>
      <c r="D198" s="99"/>
      <c r="E198" s="80"/>
      <c r="F198" s="62"/>
      <c r="G198" s="62"/>
      <c r="H198" s="91"/>
      <c r="I198" s="87"/>
      <c r="J198" s="97"/>
      <c r="K198" s="93"/>
      <c r="L198" s="29"/>
    </row>
    <row r="199" spans="2:12" ht="25.5" x14ac:dyDescent="0.2">
      <c r="B199" s="26"/>
      <c r="C199" s="55"/>
      <c r="D199" s="99"/>
      <c r="E199" s="79" t="s">
        <v>389</v>
      </c>
      <c r="F199" s="62"/>
      <c r="G199" s="62"/>
      <c r="H199" s="91"/>
      <c r="I199" s="87"/>
      <c r="J199" s="97"/>
      <c r="K199" s="93"/>
      <c r="L199" s="29"/>
    </row>
    <row r="200" spans="2:12" x14ac:dyDescent="0.2">
      <c r="B200" s="26"/>
      <c r="C200" s="55"/>
      <c r="D200" s="99" t="s">
        <v>143</v>
      </c>
      <c r="E200" s="80" t="s">
        <v>386</v>
      </c>
      <c r="F200" s="62" t="s">
        <v>321</v>
      </c>
      <c r="G200" s="90"/>
      <c r="H200" s="91">
        <v>2</v>
      </c>
      <c r="I200" s="87" t="s">
        <v>38</v>
      </c>
      <c r="J200" s="97">
        <v>37.5</v>
      </c>
      <c r="K200" s="93">
        <f t="shared" si="2"/>
        <v>75</v>
      </c>
      <c r="L200" s="29"/>
    </row>
    <row r="201" spans="2:12" x14ac:dyDescent="0.2">
      <c r="B201" s="26"/>
      <c r="C201" s="55"/>
      <c r="D201" s="99"/>
      <c r="E201" s="83" t="s">
        <v>637</v>
      </c>
      <c r="F201" s="62"/>
      <c r="G201" s="90"/>
      <c r="H201" s="91"/>
      <c r="I201" s="87"/>
      <c r="J201" s="97"/>
      <c r="K201" s="93"/>
      <c r="L201" s="29"/>
    </row>
    <row r="202" spans="2:12" x14ac:dyDescent="0.2">
      <c r="B202" s="26"/>
      <c r="C202" s="55"/>
      <c r="D202" s="99" t="s">
        <v>144</v>
      </c>
      <c r="E202" s="80" t="s">
        <v>390</v>
      </c>
      <c r="F202" s="62" t="s">
        <v>321</v>
      </c>
      <c r="G202" s="62"/>
      <c r="H202" s="91">
        <v>3</v>
      </c>
      <c r="I202" s="87" t="s">
        <v>38</v>
      </c>
      <c r="J202" s="97">
        <v>37.5</v>
      </c>
      <c r="K202" s="93">
        <f t="shared" si="2"/>
        <v>112.5</v>
      </c>
      <c r="L202" s="29"/>
    </row>
    <row r="203" spans="2:12" x14ac:dyDescent="0.2">
      <c r="B203" s="26"/>
      <c r="C203" s="55"/>
      <c r="D203" s="99"/>
      <c r="E203" s="83" t="s">
        <v>638</v>
      </c>
      <c r="F203" s="62"/>
      <c r="G203" s="62"/>
      <c r="H203" s="91"/>
      <c r="I203" s="87"/>
      <c r="J203" s="97"/>
      <c r="K203" s="93"/>
      <c r="L203" s="29"/>
    </row>
    <row r="204" spans="2:12" x14ac:dyDescent="0.2">
      <c r="B204" s="26"/>
      <c r="C204" s="55"/>
      <c r="D204" s="99" t="s">
        <v>145</v>
      </c>
      <c r="E204" s="80" t="s">
        <v>387</v>
      </c>
      <c r="F204" s="62" t="s">
        <v>321</v>
      </c>
      <c r="G204" s="90"/>
      <c r="H204" s="91">
        <v>2</v>
      </c>
      <c r="I204" s="87" t="s">
        <v>38</v>
      </c>
      <c r="J204" s="97">
        <v>37.5</v>
      </c>
      <c r="K204" s="93">
        <f t="shared" si="2"/>
        <v>75</v>
      </c>
      <c r="L204" s="29"/>
    </row>
    <row r="205" spans="2:12" x14ac:dyDescent="0.2">
      <c r="B205" s="26"/>
      <c r="C205" s="55"/>
      <c r="D205" s="99"/>
      <c r="E205" s="83" t="s">
        <v>639</v>
      </c>
      <c r="F205" s="62"/>
      <c r="G205" s="90"/>
      <c r="H205" s="91"/>
      <c r="I205" s="87"/>
      <c r="J205" s="97"/>
      <c r="K205" s="93"/>
      <c r="L205" s="29"/>
    </row>
    <row r="206" spans="2:12" x14ac:dyDescent="0.2">
      <c r="B206" s="26"/>
      <c r="C206" s="55"/>
      <c r="D206" s="99" t="s">
        <v>146</v>
      </c>
      <c r="E206" s="80" t="s">
        <v>391</v>
      </c>
      <c r="F206" s="62" t="s">
        <v>321</v>
      </c>
      <c r="G206" s="62"/>
      <c r="H206" s="91">
        <v>3</v>
      </c>
      <c r="I206" s="87" t="s">
        <v>38</v>
      </c>
      <c r="J206" s="97">
        <v>37.5</v>
      </c>
      <c r="K206" s="93">
        <f t="shared" si="2"/>
        <v>112.5</v>
      </c>
      <c r="L206" s="29"/>
    </row>
    <row r="207" spans="2:12" x14ac:dyDescent="0.2">
      <c r="B207" s="26"/>
      <c r="C207" s="55"/>
      <c r="D207" s="99"/>
      <c r="E207" s="83" t="s">
        <v>640</v>
      </c>
      <c r="F207" s="62"/>
      <c r="G207" s="62"/>
      <c r="H207" s="91"/>
      <c r="I207" s="87"/>
      <c r="J207" s="97"/>
      <c r="K207" s="93"/>
      <c r="L207" s="29"/>
    </row>
    <row r="208" spans="2:12" x14ac:dyDescent="0.2">
      <c r="B208" s="26"/>
      <c r="C208" s="55"/>
      <c r="D208" s="87"/>
      <c r="E208" s="73"/>
      <c r="F208" s="62"/>
      <c r="G208" s="62"/>
      <c r="H208" s="91"/>
      <c r="I208" s="87"/>
      <c r="J208" s="97"/>
      <c r="K208" s="93"/>
      <c r="L208" s="29"/>
    </row>
    <row r="209" spans="2:12" x14ac:dyDescent="0.2">
      <c r="B209" s="26"/>
      <c r="C209" s="55"/>
      <c r="D209" s="87"/>
      <c r="E209" s="74" t="s">
        <v>392</v>
      </c>
      <c r="F209" s="62"/>
      <c r="G209" s="62"/>
      <c r="H209" s="91"/>
      <c r="I209" s="87"/>
      <c r="J209" s="97"/>
      <c r="K209" s="93"/>
      <c r="L209" s="29"/>
    </row>
    <row r="210" spans="2:12" x14ac:dyDescent="0.2">
      <c r="B210" s="26"/>
      <c r="C210" s="55"/>
      <c r="D210" s="87" t="s">
        <v>147</v>
      </c>
      <c r="E210" s="73" t="s">
        <v>393</v>
      </c>
      <c r="F210" s="62" t="s">
        <v>321</v>
      </c>
      <c r="G210" s="90"/>
      <c r="H210" s="91">
        <v>5</v>
      </c>
      <c r="I210" s="87" t="s">
        <v>38</v>
      </c>
      <c r="J210" s="94" t="s">
        <v>303</v>
      </c>
      <c r="K210" s="93" t="e">
        <f t="shared" si="2"/>
        <v>#VALUE!</v>
      </c>
      <c r="L210" s="29"/>
    </row>
    <row r="211" spans="2:12" x14ac:dyDescent="0.2">
      <c r="B211" s="26"/>
      <c r="C211" s="55"/>
      <c r="D211" s="87"/>
      <c r="E211" s="81" t="s">
        <v>562</v>
      </c>
      <c r="F211" s="62"/>
      <c r="G211" s="90"/>
      <c r="H211" s="91"/>
      <c r="I211" s="87"/>
      <c r="J211" s="94"/>
      <c r="K211" s="93"/>
      <c r="L211" s="29"/>
    </row>
    <row r="212" spans="2:12" x14ac:dyDescent="0.2">
      <c r="B212" s="26"/>
      <c r="C212" s="55"/>
      <c r="D212" s="87" t="s">
        <v>148</v>
      </c>
      <c r="E212" s="73" t="s">
        <v>394</v>
      </c>
      <c r="F212" s="62" t="s">
        <v>321</v>
      </c>
      <c r="G212" s="62"/>
      <c r="H212" s="91">
        <v>5</v>
      </c>
      <c r="I212" s="87" t="s">
        <v>38</v>
      </c>
      <c r="J212" s="94" t="s">
        <v>303</v>
      </c>
      <c r="K212" s="93" t="e">
        <f t="shared" si="2"/>
        <v>#VALUE!</v>
      </c>
      <c r="L212" s="29"/>
    </row>
    <row r="213" spans="2:12" x14ac:dyDescent="0.2">
      <c r="B213" s="26"/>
      <c r="C213" s="55"/>
      <c r="D213" s="87"/>
      <c r="E213" s="81" t="s">
        <v>503</v>
      </c>
      <c r="F213" s="62"/>
      <c r="G213" s="62"/>
      <c r="H213" s="91"/>
      <c r="I213" s="87"/>
      <c r="J213" s="94"/>
      <c r="K213" s="93"/>
      <c r="L213" s="29"/>
    </row>
    <row r="214" spans="2:12" x14ac:dyDescent="0.2">
      <c r="B214" s="26"/>
      <c r="C214" s="55"/>
      <c r="D214" s="87" t="s">
        <v>149</v>
      </c>
      <c r="E214" s="73" t="s">
        <v>395</v>
      </c>
      <c r="F214" s="62" t="s">
        <v>321</v>
      </c>
      <c r="G214" s="90"/>
      <c r="H214" s="91">
        <v>5</v>
      </c>
      <c r="I214" s="87" t="s">
        <v>38</v>
      </c>
      <c r="J214" s="94" t="s">
        <v>303</v>
      </c>
      <c r="K214" s="93" t="e">
        <f t="shared" si="2"/>
        <v>#VALUE!</v>
      </c>
      <c r="L214" s="29"/>
    </row>
    <row r="215" spans="2:12" x14ac:dyDescent="0.2">
      <c r="B215" s="26"/>
      <c r="C215" s="55"/>
      <c r="D215" s="87"/>
      <c r="E215" s="81" t="s">
        <v>554</v>
      </c>
      <c r="F215" s="62"/>
      <c r="G215" s="90"/>
      <c r="H215" s="91"/>
      <c r="I215" s="87"/>
      <c r="J215" s="94"/>
      <c r="K215" s="93"/>
      <c r="L215" s="29"/>
    </row>
    <row r="216" spans="2:12" x14ac:dyDescent="0.2">
      <c r="B216" s="26"/>
      <c r="C216" s="55"/>
      <c r="D216" s="87" t="s">
        <v>150</v>
      </c>
      <c r="E216" s="73" t="s">
        <v>396</v>
      </c>
      <c r="F216" s="62" t="s">
        <v>321</v>
      </c>
      <c r="G216" s="62"/>
      <c r="H216" s="91">
        <v>5</v>
      </c>
      <c r="I216" s="87" t="s">
        <v>38</v>
      </c>
      <c r="J216" s="94" t="s">
        <v>303</v>
      </c>
      <c r="K216" s="93" t="e">
        <f t="shared" si="2"/>
        <v>#VALUE!</v>
      </c>
      <c r="L216" s="29"/>
    </row>
    <row r="217" spans="2:12" x14ac:dyDescent="0.2">
      <c r="B217" s="26"/>
      <c r="C217" s="55"/>
      <c r="D217" s="87"/>
      <c r="E217" s="81" t="s">
        <v>543</v>
      </c>
      <c r="F217" s="62"/>
      <c r="G217" s="62"/>
      <c r="H217" s="91"/>
      <c r="I217" s="87"/>
      <c r="J217" s="94"/>
      <c r="K217" s="93"/>
      <c r="L217" s="29"/>
    </row>
    <row r="218" spans="2:12" x14ac:dyDescent="0.2">
      <c r="B218" s="26"/>
      <c r="C218" s="55"/>
      <c r="D218" s="87" t="s">
        <v>151</v>
      </c>
      <c r="E218" s="73" t="s">
        <v>397</v>
      </c>
      <c r="F218" s="62" t="s">
        <v>321</v>
      </c>
      <c r="G218" s="90"/>
      <c r="H218" s="91">
        <v>2</v>
      </c>
      <c r="I218" s="87" t="s">
        <v>38</v>
      </c>
      <c r="J218" s="94">
        <v>67</v>
      </c>
      <c r="K218" s="93">
        <f t="shared" si="2"/>
        <v>134</v>
      </c>
      <c r="L218" s="29"/>
    </row>
    <row r="219" spans="2:12" x14ac:dyDescent="0.2">
      <c r="B219" s="26"/>
      <c r="C219" s="55"/>
      <c r="D219" s="87"/>
      <c r="E219" s="81" t="s">
        <v>555</v>
      </c>
      <c r="F219" s="62"/>
      <c r="G219" s="90"/>
      <c r="H219" s="91"/>
      <c r="I219" s="87"/>
      <c r="J219" s="94"/>
      <c r="K219" s="93"/>
      <c r="L219" s="29"/>
    </row>
    <row r="220" spans="2:12" x14ac:dyDescent="0.2">
      <c r="B220" s="26"/>
      <c r="C220" s="55"/>
      <c r="D220" s="87" t="s">
        <v>152</v>
      </c>
      <c r="E220" s="73" t="s">
        <v>398</v>
      </c>
      <c r="F220" s="62" t="s">
        <v>321</v>
      </c>
      <c r="G220" s="62"/>
      <c r="H220" s="91">
        <v>5</v>
      </c>
      <c r="I220" s="87" t="s">
        <v>38</v>
      </c>
      <c r="J220" s="94" t="s">
        <v>303</v>
      </c>
      <c r="K220" s="93" t="e">
        <f t="shared" si="2"/>
        <v>#VALUE!</v>
      </c>
      <c r="L220" s="29"/>
    </row>
    <row r="221" spans="2:12" x14ac:dyDescent="0.2">
      <c r="B221" s="26"/>
      <c r="C221" s="55"/>
      <c r="D221" s="87"/>
      <c r="E221" s="81" t="s">
        <v>563</v>
      </c>
      <c r="F221" s="62"/>
      <c r="G221" s="62"/>
      <c r="H221" s="91"/>
      <c r="I221" s="87"/>
      <c r="J221" s="94"/>
      <c r="K221" s="93"/>
      <c r="L221" s="29"/>
    </row>
    <row r="222" spans="2:12" x14ac:dyDescent="0.2">
      <c r="B222" s="26"/>
      <c r="C222" s="55"/>
      <c r="D222" s="87"/>
      <c r="E222" s="81" t="s">
        <v>504</v>
      </c>
      <c r="F222" s="62"/>
      <c r="G222" s="62"/>
      <c r="H222" s="91"/>
      <c r="I222" s="87"/>
      <c r="J222" s="94"/>
      <c r="K222" s="93"/>
      <c r="L222" s="29"/>
    </row>
    <row r="223" spans="2:12" x14ac:dyDescent="0.2">
      <c r="B223" s="26"/>
      <c r="C223" s="55"/>
      <c r="D223" s="87" t="s">
        <v>153</v>
      </c>
      <c r="E223" s="73" t="s">
        <v>399</v>
      </c>
      <c r="F223" s="62" t="s">
        <v>321</v>
      </c>
      <c r="G223" s="90"/>
      <c r="H223" s="91">
        <v>5</v>
      </c>
      <c r="I223" s="87" t="s">
        <v>38</v>
      </c>
      <c r="J223" s="94" t="s">
        <v>303</v>
      </c>
      <c r="K223" s="93" t="e">
        <f t="shared" si="2"/>
        <v>#VALUE!</v>
      </c>
      <c r="L223" s="29"/>
    </row>
    <row r="224" spans="2:12" x14ac:dyDescent="0.2">
      <c r="B224" s="26"/>
      <c r="C224" s="55"/>
      <c r="D224" s="87"/>
      <c r="E224" s="81" t="s">
        <v>544</v>
      </c>
      <c r="F224" s="62"/>
      <c r="G224" s="90"/>
      <c r="H224" s="91"/>
      <c r="I224" s="87"/>
      <c r="J224" s="94"/>
      <c r="K224" s="93"/>
      <c r="L224" s="29"/>
    </row>
    <row r="225" spans="2:12" x14ac:dyDescent="0.2">
      <c r="B225" s="26"/>
      <c r="C225" s="55"/>
      <c r="D225" s="87" t="s">
        <v>154</v>
      </c>
      <c r="E225" s="73" t="s">
        <v>400</v>
      </c>
      <c r="F225" s="62" t="s">
        <v>321</v>
      </c>
      <c r="G225" s="62"/>
      <c r="H225" s="91">
        <v>5</v>
      </c>
      <c r="I225" s="87" t="s">
        <v>38</v>
      </c>
      <c r="J225" s="94" t="s">
        <v>303</v>
      </c>
      <c r="K225" s="93" t="e">
        <f t="shared" si="2"/>
        <v>#VALUE!</v>
      </c>
      <c r="L225" s="29"/>
    </row>
    <row r="226" spans="2:12" x14ac:dyDescent="0.2">
      <c r="B226" s="26"/>
      <c r="C226" s="55"/>
      <c r="D226" s="87"/>
      <c r="E226" s="81" t="s">
        <v>556</v>
      </c>
      <c r="F226" s="62"/>
      <c r="G226" s="62"/>
      <c r="H226" s="91"/>
      <c r="I226" s="87"/>
      <c r="J226" s="94"/>
      <c r="K226" s="93"/>
      <c r="L226" s="29"/>
    </row>
    <row r="227" spans="2:12" x14ac:dyDescent="0.2">
      <c r="B227" s="26"/>
      <c r="C227" s="55"/>
      <c r="D227" s="87"/>
      <c r="E227" s="73"/>
      <c r="F227" s="62"/>
      <c r="G227" s="62"/>
      <c r="H227" s="91"/>
      <c r="I227" s="87"/>
      <c r="J227" s="94"/>
      <c r="K227" s="93"/>
      <c r="L227" s="29"/>
    </row>
    <row r="228" spans="2:12" ht="12.75" customHeight="1" x14ac:dyDescent="0.2">
      <c r="B228" s="26"/>
      <c r="C228" s="55"/>
      <c r="D228" s="87"/>
      <c r="E228" s="74" t="s">
        <v>401</v>
      </c>
      <c r="F228" s="62"/>
      <c r="G228" s="62"/>
      <c r="H228" s="91"/>
      <c r="I228" s="87"/>
      <c r="J228" s="94"/>
      <c r="K228" s="93"/>
      <c r="L228" s="29"/>
    </row>
    <row r="229" spans="2:12" x14ac:dyDescent="0.2">
      <c r="B229" s="26"/>
      <c r="C229" s="55"/>
      <c r="D229" s="87" t="s">
        <v>155</v>
      </c>
      <c r="E229" s="73" t="s">
        <v>367</v>
      </c>
      <c r="F229" s="62" t="s">
        <v>321</v>
      </c>
      <c r="G229" s="90"/>
      <c r="H229" s="91">
        <v>5</v>
      </c>
      <c r="I229" s="87" t="s">
        <v>38</v>
      </c>
      <c r="J229" s="94" t="s">
        <v>298</v>
      </c>
      <c r="K229" s="93" t="e">
        <f t="shared" si="2"/>
        <v>#VALUE!</v>
      </c>
      <c r="L229" s="29"/>
    </row>
    <row r="230" spans="2:12" x14ac:dyDescent="0.2">
      <c r="B230" s="26"/>
      <c r="C230" s="55"/>
      <c r="D230" s="87"/>
      <c r="E230" s="81" t="s">
        <v>564</v>
      </c>
      <c r="F230" s="62"/>
      <c r="G230" s="90"/>
      <c r="H230" s="91"/>
      <c r="I230" s="87"/>
      <c r="J230" s="94"/>
      <c r="K230" s="93"/>
      <c r="L230" s="29"/>
    </row>
    <row r="231" spans="2:12" x14ac:dyDescent="0.2">
      <c r="B231" s="26"/>
      <c r="C231" s="55"/>
      <c r="D231" s="87" t="s">
        <v>156</v>
      </c>
      <c r="E231" s="73" t="s">
        <v>369</v>
      </c>
      <c r="F231" s="62" t="s">
        <v>321</v>
      </c>
      <c r="G231" s="62"/>
      <c r="H231" s="91">
        <v>5</v>
      </c>
      <c r="I231" s="87" t="s">
        <v>38</v>
      </c>
      <c r="J231" s="94" t="s">
        <v>298</v>
      </c>
      <c r="K231" s="93" t="e">
        <f t="shared" si="2"/>
        <v>#VALUE!</v>
      </c>
      <c r="L231" s="29"/>
    </row>
    <row r="232" spans="2:12" x14ac:dyDescent="0.2">
      <c r="B232" s="26"/>
      <c r="C232" s="55"/>
      <c r="D232" s="87"/>
      <c r="E232" s="81" t="s">
        <v>565</v>
      </c>
      <c r="F232" s="62"/>
      <c r="G232" s="62"/>
      <c r="H232" s="91"/>
      <c r="I232" s="87"/>
      <c r="J232" s="94"/>
      <c r="K232" s="93"/>
      <c r="L232" s="29"/>
    </row>
    <row r="233" spans="2:12" x14ac:dyDescent="0.2">
      <c r="B233" s="26"/>
      <c r="C233" s="55"/>
      <c r="D233" s="87" t="s">
        <v>157</v>
      </c>
      <c r="E233" s="73" t="s">
        <v>375</v>
      </c>
      <c r="F233" s="62" t="s">
        <v>321</v>
      </c>
      <c r="G233" s="90"/>
      <c r="H233" s="91">
        <v>5</v>
      </c>
      <c r="I233" s="87" t="s">
        <v>38</v>
      </c>
      <c r="J233" s="94" t="s">
        <v>298</v>
      </c>
      <c r="K233" s="93" t="e">
        <f t="shared" si="2"/>
        <v>#VALUE!</v>
      </c>
      <c r="L233" s="29"/>
    </row>
    <row r="234" spans="2:12" x14ac:dyDescent="0.2">
      <c r="B234" s="26"/>
      <c r="C234" s="55"/>
      <c r="D234" s="87"/>
      <c r="E234" s="81" t="s">
        <v>566</v>
      </c>
      <c r="F234" s="62"/>
      <c r="G234" s="90"/>
      <c r="H234" s="91"/>
      <c r="I234" s="87"/>
      <c r="J234" s="94"/>
      <c r="K234" s="93"/>
      <c r="L234" s="29"/>
    </row>
    <row r="235" spans="2:12" x14ac:dyDescent="0.2">
      <c r="B235" s="26"/>
      <c r="C235" s="55"/>
      <c r="D235" s="87" t="s">
        <v>158</v>
      </c>
      <c r="E235" s="73" t="s">
        <v>332</v>
      </c>
      <c r="F235" s="62" t="s">
        <v>321</v>
      </c>
      <c r="G235" s="62"/>
      <c r="H235" s="91">
        <v>5</v>
      </c>
      <c r="I235" s="87" t="s">
        <v>38</v>
      </c>
      <c r="J235" s="94" t="s">
        <v>298</v>
      </c>
      <c r="K235" s="93" t="e">
        <f t="shared" si="2"/>
        <v>#VALUE!</v>
      </c>
      <c r="L235" s="29"/>
    </row>
    <row r="236" spans="2:12" x14ac:dyDescent="0.2">
      <c r="B236" s="26"/>
      <c r="C236" s="55"/>
      <c r="D236" s="87"/>
      <c r="E236" s="81" t="s">
        <v>567</v>
      </c>
      <c r="F236" s="62"/>
      <c r="G236" s="62"/>
      <c r="H236" s="91"/>
      <c r="I236" s="87"/>
      <c r="J236" s="94"/>
      <c r="K236" s="93"/>
      <c r="L236" s="29"/>
    </row>
    <row r="237" spans="2:12" x14ac:dyDescent="0.2">
      <c r="B237" s="26"/>
      <c r="C237" s="55"/>
      <c r="D237" s="87" t="s">
        <v>159</v>
      </c>
      <c r="E237" s="73" t="s">
        <v>333</v>
      </c>
      <c r="F237" s="62" t="s">
        <v>321</v>
      </c>
      <c r="G237" s="62"/>
      <c r="H237" s="91">
        <v>5</v>
      </c>
      <c r="I237" s="87" t="s">
        <v>38</v>
      </c>
      <c r="J237" s="94" t="s">
        <v>298</v>
      </c>
      <c r="K237" s="93" t="e">
        <f t="shared" si="2"/>
        <v>#VALUE!</v>
      </c>
      <c r="L237" s="29"/>
    </row>
    <row r="238" spans="2:12" x14ac:dyDescent="0.2">
      <c r="B238" s="26"/>
      <c r="C238" s="55"/>
      <c r="D238" s="87"/>
      <c r="E238" s="81" t="s">
        <v>568</v>
      </c>
      <c r="F238" s="62"/>
      <c r="G238" s="62"/>
      <c r="H238" s="91"/>
      <c r="I238" s="87"/>
      <c r="J238" s="94"/>
      <c r="K238" s="93"/>
      <c r="L238" s="29"/>
    </row>
    <row r="239" spans="2:12" x14ac:dyDescent="0.2">
      <c r="B239" s="26"/>
      <c r="C239" s="55"/>
      <c r="D239" s="87" t="s">
        <v>160</v>
      </c>
      <c r="E239" s="73" t="s">
        <v>402</v>
      </c>
      <c r="F239" s="62" t="s">
        <v>321</v>
      </c>
      <c r="G239" s="90"/>
      <c r="H239" s="91">
        <v>5</v>
      </c>
      <c r="I239" s="87" t="s">
        <v>38</v>
      </c>
      <c r="J239" s="94" t="s">
        <v>298</v>
      </c>
      <c r="K239" s="93" t="e">
        <f t="shared" si="2"/>
        <v>#VALUE!</v>
      </c>
      <c r="L239" s="29"/>
    </row>
    <row r="240" spans="2:12" x14ac:dyDescent="0.2">
      <c r="B240" s="26"/>
      <c r="C240" s="55"/>
      <c r="D240" s="87"/>
      <c r="E240" s="81" t="s">
        <v>510</v>
      </c>
      <c r="F240" s="62"/>
      <c r="G240" s="90"/>
      <c r="H240" s="91"/>
      <c r="I240" s="87"/>
      <c r="J240" s="94"/>
      <c r="K240" s="93"/>
      <c r="L240" s="29"/>
    </row>
    <row r="241" spans="2:12" x14ac:dyDescent="0.2">
      <c r="B241" s="26"/>
      <c r="C241" s="55"/>
      <c r="D241" s="87" t="s">
        <v>161</v>
      </c>
      <c r="E241" s="73" t="s">
        <v>403</v>
      </c>
      <c r="F241" s="62" t="s">
        <v>321</v>
      </c>
      <c r="G241" s="62"/>
      <c r="H241" s="91">
        <v>5</v>
      </c>
      <c r="I241" s="87" t="s">
        <v>38</v>
      </c>
      <c r="J241" s="94" t="s">
        <v>298</v>
      </c>
      <c r="K241" s="93" t="e">
        <f t="shared" si="2"/>
        <v>#VALUE!</v>
      </c>
      <c r="L241" s="29"/>
    </row>
    <row r="242" spans="2:12" x14ac:dyDescent="0.2">
      <c r="B242" s="26"/>
      <c r="C242" s="55"/>
      <c r="D242" s="87"/>
      <c r="E242" s="81" t="s">
        <v>569</v>
      </c>
      <c r="F242" s="62"/>
      <c r="G242" s="62"/>
      <c r="H242" s="91"/>
      <c r="I242" s="87"/>
      <c r="J242" s="94"/>
      <c r="K242" s="93"/>
      <c r="L242" s="29"/>
    </row>
    <row r="243" spans="2:12" x14ac:dyDescent="0.2">
      <c r="B243" s="26"/>
      <c r="C243" s="55"/>
      <c r="D243" s="87" t="s">
        <v>162</v>
      </c>
      <c r="E243" s="73" t="s">
        <v>404</v>
      </c>
      <c r="F243" s="62" t="s">
        <v>321</v>
      </c>
      <c r="G243" s="62"/>
      <c r="H243" s="91">
        <v>5</v>
      </c>
      <c r="I243" s="87" t="s">
        <v>38</v>
      </c>
      <c r="J243" s="94" t="s">
        <v>298</v>
      </c>
      <c r="K243" s="93" t="e">
        <f t="shared" si="2"/>
        <v>#VALUE!</v>
      </c>
      <c r="L243" s="29"/>
    </row>
    <row r="244" spans="2:12" x14ac:dyDescent="0.2">
      <c r="B244" s="26"/>
      <c r="C244" s="55"/>
      <c r="D244" s="87"/>
      <c r="E244" s="81" t="s">
        <v>570</v>
      </c>
      <c r="F244" s="62"/>
      <c r="G244" s="62"/>
      <c r="H244" s="91"/>
      <c r="I244" s="87"/>
      <c r="J244" s="94"/>
      <c r="K244" s="93"/>
      <c r="L244" s="29"/>
    </row>
    <row r="245" spans="2:12" x14ac:dyDescent="0.2">
      <c r="B245" s="26"/>
      <c r="C245" s="55"/>
      <c r="D245" s="87" t="s">
        <v>163</v>
      </c>
      <c r="E245" s="73" t="s">
        <v>405</v>
      </c>
      <c r="F245" s="62" t="s">
        <v>321</v>
      </c>
      <c r="G245" s="62"/>
      <c r="H245" s="91">
        <v>5</v>
      </c>
      <c r="I245" s="87" t="s">
        <v>38</v>
      </c>
      <c r="J245" s="94" t="s">
        <v>298</v>
      </c>
      <c r="K245" s="93" t="e">
        <f t="shared" si="2"/>
        <v>#VALUE!</v>
      </c>
      <c r="L245" s="29"/>
    </row>
    <row r="246" spans="2:12" x14ac:dyDescent="0.2">
      <c r="B246" s="26"/>
      <c r="C246" s="55"/>
      <c r="D246" s="87"/>
      <c r="E246" s="81" t="s">
        <v>571</v>
      </c>
      <c r="F246" s="62"/>
      <c r="G246" s="62"/>
      <c r="H246" s="91"/>
      <c r="I246" s="87"/>
      <c r="J246" s="94"/>
      <c r="K246" s="93"/>
      <c r="L246" s="29"/>
    </row>
    <row r="247" spans="2:12" x14ac:dyDescent="0.2">
      <c r="B247" s="26"/>
      <c r="C247" s="55"/>
      <c r="D247" s="87"/>
      <c r="E247" s="73"/>
      <c r="F247" s="62"/>
      <c r="G247" s="62"/>
      <c r="H247" s="91"/>
      <c r="I247" s="87"/>
      <c r="J247" s="94"/>
      <c r="K247" s="93"/>
      <c r="L247" s="29"/>
    </row>
    <row r="248" spans="2:12" ht="25.5" x14ac:dyDescent="0.2">
      <c r="B248" s="26"/>
      <c r="C248" s="55"/>
      <c r="D248" s="87"/>
      <c r="E248" s="74" t="s">
        <v>406</v>
      </c>
      <c r="F248" s="62"/>
      <c r="G248" s="62"/>
      <c r="H248" s="91"/>
      <c r="I248" s="87"/>
      <c r="J248" s="94"/>
      <c r="K248" s="93"/>
      <c r="L248" s="29"/>
    </row>
    <row r="249" spans="2:12" x14ac:dyDescent="0.2">
      <c r="B249" s="26"/>
      <c r="C249" s="55"/>
      <c r="D249" s="87" t="s">
        <v>164</v>
      </c>
      <c r="E249" s="73" t="s">
        <v>367</v>
      </c>
      <c r="F249" s="62" t="s">
        <v>321</v>
      </c>
      <c r="G249" s="90"/>
      <c r="H249" s="91">
        <v>5</v>
      </c>
      <c r="I249" s="87" t="s">
        <v>38</v>
      </c>
      <c r="J249" s="94" t="s">
        <v>298</v>
      </c>
      <c r="K249" s="93" t="e">
        <f t="shared" si="2"/>
        <v>#VALUE!</v>
      </c>
      <c r="L249" s="29"/>
    </row>
    <row r="250" spans="2:12" x14ac:dyDescent="0.2">
      <c r="B250" s="26"/>
      <c r="C250" s="55"/>
      <c r="D250" s="87"/>
      <c r="E250" s="81" t="s">
        <v>572</v>
      </c>
      <c r="F250" s="62"/>
      <c r="G250" s="90"/>
      <c r="H250" s="91"/>
      <c r="I250" s="87"/>
      <c r="J250" s="94"/>
      <c r="K250" s="93"/>
      <c r="L250" s="29"/>
    </row>
    <row r="251" spans="2:12" x14ac:dyDescent="0.2">
      <c r="B251" s="26"/>
      <c r="C251" s="55"/>
      <c r="D251" s="87" t="s">
        <v>165</v>
      </c>
      <c r="E251" s="73" t="s">
        <v>369</v>
      </c>
      <c r="F251" s="62" t="s">
        <v>321</v>
      </c>
      <c r="G251" s="62"/>
      <c r="H251" s="91">
        <v>5</v>
      </c>
      <c r="I251" s="87" t="s">
        <v>38</v>
      </c>
      <c r="J251" s="94" t="s">
        <v>298</v>
      </c>
      <c r="K251" s="93" t="e">
        <f t="shared" si="2"/>
        <v>#VALUE!</v>
      </c>
      <c r="L251" s="29"/>
    </row>
    <row r="252" spans="2:12" x14ac:dyDescent="0.2">
      <c r="B252" s="26"/>
      <c r="C252" s="55"/>
      <c r="D252" s="87"/>
      <c r="E252" s="81" t="s">
        <v>573</v>
      </c>
      <c r="F252" s="62"/>
      <c r="G252" s="62"/>
      <c r="H252" s="91"/>
      <c r="I252" s="87"/>
      <c r="J252" s="94"/>
      <c r="K252" s="93"/>
      <c r="L252" s="29"/>
    </row>
    <row r="253" spans="2:12" x14ac:dyDescent="0.2">
      <c r="B253" s="26"/>
      <c r="C253" s="55"/>
      <c r="D253" s="87" t="s">
        <v>166</v>
      </c>
      <c r="E253" s="73" t="s">
        <v>375</v>
      </c>
      <c r="F253" s="62" t="s">
        <v>321</v>
      </c>
      <c r="G253" s="62"/>
      <c r="H253" s="91">
        <v>5</v>
      </c>
      <c r="I253" s="87" t="s">
        <v>38</v>
      </c>
      <c r="J253" s="94" t="s">
        <v>298</v>
      </c>
      <c r="K253" s="93" t="e">
        <f t="shared" si="2"/>
        <v>#VALUE!</v>
      </c>
      <c r="L253" s="29"/>
    </row>
    <row r="254" spans="2:12" x14ac:dyDescent="0.2">
      <c r="B254" s="26"/>
      <c r="C254" s="55"/>
      <c r="D254" s="87"/>
      <c r="E254" s="81" t="s">
        <v>574</v>
      </c>
      <c r="F254" s="62"/>
      <c r="G254" s="62"/>
      <c r="H254" s="91"/>
      <c r="I254" s="87"/>
      <c r="J254" s="94"/>
      <c r="K254" s="93"/>
      <c r="L254" s="29"/>
    </row>
    <row r="255" spans="2:12" x14ac:dyDescent="0.2">
      <c r="B255" s="26"/>
      <c r="C255" s="55"/>
      <c r="D255" s="87" t="s">
        <v>167</v>
      </c>
      <c r="E255" s="73" t="s">
        <v>332</v>
      </c>
      <c r="F255" s="62" t="s">
        <v>321</v>
      </c>
      <c r="G255" s="90"/>
      <c r="H255" s="91">
        <v>5</v>
      </c>
      <c r="I255" s="87" t="s">
        <v>38</v>
      </c>
      <c r="J255" s="94" t="s">
        <v>298</v>
      </c>
      <c r="K255" s="93" t="e">
        <f t="shared" si="2"/>
        <v>#VALUE!</v>
      </c>
      <c r="L255" s="29"/>
    </row>
    <row r="256" spans="2:12" x14ac:dyDescent="0.2">
      <c r="B256" s="26"/>
      <c r="C256" s="55"/>
      <c r="D256" s="87"/>
      <c r="E256" s="81" t="s">
        <v>575</v>
      </c>
      <c r="F256" s="62"/>
      <c r="G256" s="90"/>
      <c r="H256" s="91"/>
      <c r="I256" s="87"/>
      <c r="J256" s="94"/>
      <c r="K256" s="93"/>
      <c r="L256" s="29"/>
    </row>
    <row r="257" spans="2:12" x14ac:dyDescent="0.2">
      <c r="B257" s="26"/>
      <c r="C257" s="55"/>
      <c r="D257" s="87" t="s">
        <v>168</v>
      </c>
      <c r="E257" s="73" t="s">
        <v>333</v>
      </c>
      <c r="F257" s="62" t="s">
        <v>321</v>
      </c>
      <c r="G257" s="62"/>
      <c r="H257" s="91">
        <v>5</v>
      </c>
      <c r="I257" s="87" t="s">
        <v>38</v>
      </c>
      <c r="J257" s="94" t="s">
        <v>298</v>
      </c>
      <c r="K257" s="93" t="e">
        <f t="shared" si="2"/>
        <v>#VALUE!</v>
      </c>
      <c r="L257" s="29"/>
    </row>
    <row r="258" spans="2:12" x14ac:dyDescent="0.2">
      <c r="B258" s="26"/>
      <c r="C258" s="55"/>
      <c r="D258" s="87"/>
      <c r="E258" s="81" t="s">
        <v>576</v>
      </c>
      <c r="F258" s="62"/>
      <c r="G258" s="62"/>
      <c r="H258" s="91"/>
      <c r="I258" s="87"/>
      <c r="J258" s="94"/>
      <c r="K258" s="93"/>
      <c r="L258" s="29"/>
    </row>
    <row r="259" spans="2:12" x14ac:dyDescent="0.2">
      <c r="B259" s="26"/>
      <c r="C259" s="55"/>
      <c r="D259" s="87" t="s">
        <v>169</v>
      </c>
      <c r="E259" s="73" t="s">
        <v>402</v>
      </c>
      <c r="F259" s="62" t="s">
        <v>321</v>
      </c>
      <c r="G259" s="90"/>
      <c r="H259" s="91">
        <v>5</v>
      </c>
      <c r="I259" s="87" t="s">
        <v>38</v>
      </c>
      <c r="J259" s="94" t="s">
        <v>298</v>
      </c>
      <c r="K259" s="93" t="e">
        <f t="shared" si="2"/>
        <v>#VALUE!</v>
      </c>
      <c r="L259" s="29"/>
    </row>
    <row r="260" spans="2:12" x14ac:dyDescent="0.2">
      <c r="B260" s="26"/>
      <c r="C260" s="55"/>
      <c r="D260" s="87"/>
      <c r="E260" s="81" t="s">
        <v>577</v>
      </c>
      <c r="F260" s="62"/>
      <c r="G260" s="90"/>
      <c r="H260" s="91"/>
      <c r="I260" s="87"/>
      <c r="J260" s="94"/>
      <c r="K260" s="93"/>
      <c r="L260" s="29"/>
    </row>
    <row r="261" spans="2:12" x14ac:dyDescent="0.2">
      <c r="B261" s="26"/>
      <c r="C261" s="55"/>
      <c r="D261" s="87" t="s">
        <v>170</v>
      </c>
      <c r="E261" s="73" t="s">
        <v>403</v>
      </c>
      <c r="F261" s="62" t="s">
        <v>321</v>
      </c>
      <c r="G261" s="62"/>
      <c r="H261" s="91">
        <v>5</v>
      </c>
      <c r="I261" s="87" t="s">
        <v>38</v>
      </c>
      <c r="J261" s="94" t="s">
        <v>298</v>
      </c>
      <c r="K261" s="93" t="e">
        <f t="shared" si="2"/>
        <v>#VALUE!</v>
      </c>
      <c r="L261" s="29"/>
    </row>
    <row r="262" spans="2:12" x14ac:dyDescent="0.2">
      <c r="B262" s="26"/>
      <c r="C262" s="55"/>
      <c r="D262" s="87"/>
      <c r="E262" s="81" t="s">
        <v>578</v>
      </c>
      <c r="F262" s="62"/>
      <c r="G262" s="62"/>
      <c r="H262" s="91"/>
      <c r="I262" s="87"/>
      <c r="J262" s="94"/>
      <c r="K262" s="93"/>
      <c r="L262" s="29"/>
    </row>
    <row r="263" spans="2:12" x14ac:dyDescent="0.2">
      <c r="B263" s="26"/>
      <c r="C263" s="55"/>
      <c r="D263" s="87" t="s">
        <v>171</v>
      </c>
      <c r="E263" s="73" t="s">
        <v>404</v>
      </c>
      <c r="F263" s="62" t="s">
        <v>321</v>
      </c>
      <c r="G263" s="62"/>
      <c r="H263" s="91">
        <v>5</v>
      </c>
      <c r="I263" s="87" t="s">
        <v>38</v>
      </c>
      <c r="J263" s="94" t="s">
        <v>298</v>
      </c>
      <c r="K263" s="93" t="e">
        <f t="shared" si="2"/>
        <v>#VALUE!</v>
      </c>
      <c r="L263" s="29"/>
    </row>
    <row r="264" spans="2:12" x14ac:dyDescent="0.2">
      <c r="B264" s="26"/>
      <c r="C264" s="55"/>
      <c r="D264" s="87"/>
      <c r="E264" s="81" t="s">
        <v>579</v>
      </c>
      <c r="F264" s="62"/>
      <c r="G264" s="62"/>
      <c r="H264" s="91"/>
      <c r="I264" s="87"/>
      <c r="J264" s="94"/>
      <c r="K264" s="93"/>
      <c r="L264" s="29"/>
    </row>
    <row r="265" spans="2:12" x14ac:dyDescent="0.2">
      <c r="B265" s="26"/>
      <c r="C265" s="55"/>
      <c r="D265" s="87" t="s">
        <v>172</v>
      </c>
      <c r="E265" s="73" t="s">
        <v>405</v>
      </c>
      <c r="F265" s="62" t="s">
        <v>321</v>
      </c>
      <c r="G265" s="90"/>
      <c r="H265" s="91">
        <v>5</v>
      </c>
      <c r="I265" s="87" t="s">
        <v>38</v>
      </c>
      <c r="J265" s="94" t="s">
        <v>298</v>
      </c>
      <c r="K265" s="93" t="e">
        <f t="shared" si="2"/>
        <v>#VALUE!</v>
      </c>
      <c r="L265" s="29"/>
    </row>
    <row r="266" spans="2:12" x14ac:dyDescent="0.2">
      <c r="B266" s="26"/>
      <c r="C266" s="55"/>
      <c r="D266" s="87"/>
      <c r="E266" s="81" t="s">
        <v>580</v>
      </c>
      <c r="F266" s="62"/>
      <c r="G266" s="90"/>
      <c r="H266" s="91"/>
      <c r="I266" s="87"/>
      <c r="J266" s="94"/>
      <c r="K266" s="93"/>
      <c r="L266" s="29"/>
    </row>
    <row r="267" spans="2:12" x14ac:dyDescent="0.2">
      <c r="B267" s="26"/>
      <c r="C267" s="55"/>
      <c r="D267" s="87"/>
      <c r="E267" s="73"/>
      <c r="F267" s="62"/>
      <c r="G267" s="90"/>
      <c r="H267" s="91"/>
      <c r="I267" s="87"/>
      <c r="J267" s="94"/>
      <c r="K267" s="93"/>
      <c r="L267" s="29"/>
    </row>
    <row r="268" spans="2:12" ht="12.75" customHeight="1" x14ac:dyDescent="0.2">
      <c r="B268" s="26"/>
      <c r="C268" s="55"/>
      <c r="D268" s="87"/>
      <c r="E268" s="74" t="s">
        <v>407</v>
      </c>
      <c r="F268" s="62"/>
      <c r="G268" s="90"/>
      <c r="H268" s="91"/>
      <c r="I268" s="87"/>
      <c r="J268" s="94"/>
      <c r="K268" s="93"/>
      <c r="L268" s="29"/>
    </row>
    <row r="269" spans="2:12" x14ac:dyDescent="0.2">
      <c r="B269" s="26"/>
      <c r="C269" s="55"/>
      <c r="D269" s="87" t="s">
        <v>173</v>
      </c>
      <c r="E269" s="73" t="s">
        <v>409</v>
      </c>
      <c r="F269" s="62" t="s">
        <v>321</v>
      </c>
      <c r="G269" s="62"/>
      <c r="H269" s="91">
        <v>5</v>
      </c>
      <c r="I269" s="87" t="s">
        <v>38</v>
      </c>
      <c r="J269" s="94" t="s">
        <v>298</v>
      </c>
      <c r="K269" s="93" t="e">
        <f t="shared" si="2"/>
        <v>#VALUE!</v>
      </c>
      <c r="L269" s="29"/>
    </row>
    <row r="270" spans="2:12" x14ac:dyDescent="0.2">
      <c r="B270" s="26"/>
      <c r="C270" s="55"/>
      <c r="D270" s="87"/>
      <c r="E270" s="81" t="s">
        <v>511</v>
      </c>
      <c r="F270" s="62"/>
      <c r="G270" s="62"/>
      <c r="H270" s="91"/>
      <c r="I270" s="87"/>
      <c r="J270" s="94"/>
      <c r="K270" s="93"/>
      <c r="L270" s="29"/>
    </row>
    <row r="271" spans="2:12" x14ac:dyDescent="0.2">
      <c r="B271" s="26"/>
      <c r="C271" s="55"/>
      <c r="D271" s="87" t="s">
        <v>174</v>
      </c>
      <c r="E271" s="73" t="s">
        <v>410</v>
      </c>
      <c r="F271" s="62" t="s">
        <v>321</v>
      </c>
      <c r="G271" s="62"/>
      <c r="H271" s="91">
        <v>5</v>
      </c>
      <c r="I271" s="87" t="s">
        <v>38</v>
      </c>
      <c r="J271" s="94" t="s">
        <v>298</v>
      </c>
      <c r="K271" s="93" t="e">
        <f t="shared" si="2"/>
        <v>#VALUE!</v>
      </c>
      <c r="L271" s="29"/>
    </row>
    <row r="272" spans="2:12" x14ac:dyDescent="0.2">
      <c r="B272" s="26"/>
      <c r="C272" s="55"/>
      <c r="D272" s="87"/>
      <c r="E272" s="81" t="s">
        <v>512</v>
      </c>
      <c r="F272" s="62"/>
      <c r="G272" s="62"/>
      <c r="H272" s="91"/>
      <c r="I272" s="87"/>
      <c r="J272" s="94"/>
      <c r="K272" s="93"/>
      <c r="L272" s="29"/>
    </row>
    <row r="273" spans="2:12" x14ac:dyDescent="0.2">
      <c r="B273" s="26"/>
      <c r="C273" s="55"/>
      <c r="D273" s="87" t="s">
        <v>175</v>
      </c>
      <c r="E273" s="73" t="s">
        <v>411</v>
      </c>
      <c r="F273" s="62" t="s">
        <v>321</v>
      </c>
      <c r="G273" s="90"/>
      <c r="H273" s="91">
        <v>5</v>
      </c>
      <c r="I273" s="87" t="s">
        <v>38</v>
      </c>
      <c r="J273" s="94" t="s">
        <v>298</v>
      </c>
      <c r="K273" s="93" t="e">
        <f t="shared" si="2"/>
        <v>#VALUE!</v>
      </c>
      <c r="L273" s="29"/>
    </row>
    <row r="274" spans="2:12" x14ac:dyDescent="0.2">
      <c r="B274" s="26"/>
      <c r="C274" s="55"/>
      <c r="D274" s="87"/>
      <c r="E274" s="81" t="s">
        <v>513</v>
      </c>
      <c r="F274" s="62"/>
      <c r="G274" s="90"/>
      <c r="H274" s="91"/>
      <c r="I274" s="87"/>
      <c r="J274" s="94"/>
      <c r="K274" s="93"/>
      <c r="L274" s="29"/>
    </row>
    <row r="275" spans="2:12" x14ac:dyDescent="0.2">
      <c r="B275" s="26"/>
      <c r="C275" s="55"/>
      <c r="D275" s="87" t="s">
        <v>176</v>
      </c>
      <c r="E275" s="73" t="s">
        <v>412</v>
      </c>
      <c r="F275" s="62" t="s">
        <v>321</v>
      </c>
      <c r="G275" s="62"/>
      <c r="H275" s="91">
        <v>5</v>
      </c>
      <c r="I275" s="87" t="s">
        <v>38</v>
      </c>
      <c r="J275" s="94" t="s">
        <v>298</v>
      </c>
      <c r="K275" s="93" t="e">
        <f t="shared" si="2"/>
        <v>#VALUE!</v>
      </c>
      <c r="L275" s="29"/>
    </row>
    <row r="276" spans="2:12" x14ac:dyDescent="0.2">
      <c r="B276" s="26"/>
      <c r="C276" s="55"/>
      <c r="D276" s="87"/>
      <c r="E276" s="81" t="s">
        <v>514</v>
      </c>
      <c r="F276" s="62"/>
      <c r="G276" s="62"/>
      <c r="H276" s="91"/>
      <c r="I276" s="87"/>
      <c r="J276" s="94"/>
      <c r="K276" s="93"/>
      <c r="L276" s="29"/>
    </row>
    <row r="277" spans="2:12" x14ac:dyDescent="0.2">
      <c r="B277" s="26"/>
      <c r="C277" s="55"/>
      <c r="D277" s="87" t="s">
        <v>177</v>
      </c>
      <c r="E277" s="73" t="s">
        <v>413</v>
      </c>
      <c r="F277" s="62" t="s">
        <v>321</v>
      </c>
      <c r="G277" s="90"/>
      <c r="H277" s="91">
        <v>5</v>
      </c>
      <c r="I277" s="87" t="s">
        <v>38</v>
      </c>
      <c r="J277" s="94" t="s">
        <v>298</v>
      </c>
      <c r="K277" s="93" t="e">
        <f t="shared" si="2"/>
        <v>#VALUE!</v>
      </c>
      <c r="L277" s="29"/>
    </row>
    <row r="278" spans="2:12" x14ac:dyDescent="0.2">
      <c r="B278" s="26"/>
      <c r="C278" s="55"/>
      <c r="D278" s="87"/>
      <c r="E278" s="81" t="s">
        <v>515</v>
      </c>
      <c r="F278" s="62"/>
      <c r="G278" s="90"/>
      <c r="H278" s="91"/>
      <c r="I278" s="87"/>
      <c r="J278" s="94"/>
      <c r="K278" s="93"/>
      <c r="L278" s="29"/>
    </row>
    <row r="279" spans="2:12" x14ac:dyDescent="0.2">
      <c r="B279" s="26"/>
      <c r="C279" s="55"/>
      <c r="D279" s="87"/>
      <c r="E279" s="73"/>
      <c r="F279" s="62"/>
      <c r="G279" s="90"/>
      <c r="H279" s="91"/>
      <c r="I279" s="87"/>
      <c r="J279" s="94"/>
      <c r="K279" s="93"/>
      <c r="L279" s="29"/>
    </row>
    <row r="280" spans="2:12" ht="25.5" x14ac:dyDescent="0.2">
      <c r="B280" s="26"/>
      <c r="C280" s="55"/>
      <c r="D280" s="87"/>
      <c r="E280" s="74" t="s">
        <v>408</v>
      </c>
      <c r="F280" s="62"/>
      <c r="G280" s="90"/>
      <c r="H280" s="91"/>
      <c r="I280" s="87"/>
      <c r="J280" s="94"/>
      <c r="K280" s="93"/>
      <c r="L280" s="29"/>
    </row>
    <row r="281" spans="2:12" x14ac:dyDescent="0.2">
      <c r="B281" s="26"/>
      <c r="C281" s="55"/>
      <c r="D281" s="87" t="s">
        <v>178</v>
      </c>
      <c r="E281" s="73" t="s">
        <v>409</v>
      </c>
      <c r="F281" s="62" t="s">
        <v>321</v>
      </c>
      <c r="G281" s="62"/>
      <c r="H281" s="91">
        <v>5</v>
      </c>
      <c r="I281" s="87" t="s">
        <v>38</v>
      </c>
      <c r="J281" s="94" t="s">
        <v>298</v>
      </c>
      <c r="K281" s="93" t="e">
        <f t="shared" si="2"/>
        <v>#VALUE!</v>
      </c>
      <c r="L281" s="29"/>
    </row>
    <row r="282" spans="2:12" x14ac:dyDescent="0.2">
      <c r="B282" s="26"/>
      <c r="C282" s="55"/>
      <c r="D282" s="87"/>
      <c r="E282" s="81" t="s">
        <v>516</v>
      </c>
      <c r="F282" s="62"/>
      <c r="G282" s="62"/>
      <c r="H282" s="91"/>
      <c r="I282" s="87"/>
      <c r="J282" s="94"/>
      <c r="K282" s="93"/>
      <c r="L282" s="29"/>
    </row>
    <row r="283" spans="2:12" x14ac:dyDescent="0.2">
      <c r="B283" s="26"/>
      <c r="C283" s="55"/>
      <c r="D283" s="87" t="s">
        <v>179</v>
      </c>
      <c r="E283" s="73" t="s">
        <v>410</v>
      </c>
      <c r="F283" s="62" t="s">
        <v>321</v>
      </c>
      <c r="G283" s="62"/>
      <c r="H283" s="91">
        <v>5</v>
      </c>
      <c r="I283" s="87" t="s">
        <v>38</v>
      </c>
      <c r="J283" s="94" t="s">
        <v>298</v>
      </c>
      <c r="K283" s="93" t="e">
        <f t="shared" si="2"/>
        <v>#VALUE!</v>
      </c>
      <c r="L283" s="29"/>
    </row>
    <row r="284" spans="2:12" x14ac:dyDescent="0.2">
      <c r="B284" s="26"/>
      <c r="C284" s="55"/>
      <c r="D284" s="87"/>
      <c r="E284" s="81" t="s">
        <v>517</v>
      </c>
      <c r="F284" s="62"/>
      <c r="G284" s="62"/>
      <c r="H284" s="91"/>
      <c r="I284" s="87"/>
      <c r="J284" s="94"/>
      <c r="K284" s="93"/>
      <c r="L284" s="29"/>
    </row>
    <row r="285" spans="2:12" x14ac:dyDescent="0.2">
      <c r="B285" s="26"/>
      <c r="C285" s="55"/>
      <c r="D285" s="87" t="s">
        <v>180</v>
      </c>
      <c r="E285" s="73" t="s">
        <v>411</v>
      </c>
      <c r="F285" s="62" t="s">
        <v>321</v>
      </c>
      <c r="G285" s="90"/>
      <c r="H285" s="91">
        <v>5</v>
      </c>
      <c r="I285" s="87" t="s">
        <v>38</v>
      </c>
      <c r="J285" s="94" t="s">
        <v>298</v>
      </c>
      <c r="K285" s="93" t="e">
        <f t="shared" si="2"/>
        <v>#VALUE!</v>
      </c>
      <c r="L285" s="29"/>
    </row>
    <row r="286" spans="2:12" x14ac:dyDescent="0.2">
      <c r="B286" s="26"/>
      <c r="C286" s="55"/>
      <c r="D286" s="87"/>
      <c r="E286" s="81" t="s">
        <v>518</v>
      </c>
      <c r="F286" s="62"/>
      <c r="G286" s="90"/>
      <c r="H286" s="91"/>
      <c r="I286" s="87"/>
      <c r="J286" s="94"/>
      <c r="K286" s="93"/>
      <c r="L286" s="29"/>
    </row>
    <row r="287" spans="2:12" x14ac:dyDescent="0.2">
      <c r="B287" s="26"/>
      <c r="C287" s="55"/>
      <c r="D287" s="87" t="s">
        <v>181</v>
      </c>
      <c r="E287" s="73" t="s">
        <v>412</v>
      </c>
      <c r="F287" s="62" t="s">
        <v>321</v>
      </c>
      <c r="G287" s="62"/>
      <c r="H287" s="91">
        <v>5</v>
      </c>
      <c r="I287" s="87" t="s">
        <v>38</v>
      </c>
      <c r="J287" s="94" t="s">
        <v>298</v>
      </c>
      <c r="K287" s="93" t="e">
        <f t="shared" si="2"/>
        <v>#VALUE!</v>
      </c>
      <c r="L287" s="29"/>
    </row>
    <row r="288" spans="2:12" x14ac:dyDescent="0.2">
      <c r="B288" s="26"/>
      <c r="C288" s="55"/>
      <c r="D288" s="87"/>
      <c r="E288" s="81" t="s">
        <v>519</v>
      </c>
      <c r="F288" s="62"/>
      <c r="G288" s="62"/>
      <c r="H288" s="91"/>
      <c r="I288" s="87"/>
      <c r="J288" s="94"/>
      <c r="K288" s="93"/>
      <c r="L288" s="29"/>
    </row>
    <row r="289" spans="2:12" x14ac:dyDescent="0.2">
      <c r="B289" s="26"/>
      <c r="C289" s="55"/>
      <c r="D289" s="87" t="s">
        <v>182</v>
      </c>
      <c r="E289" s="73" t="s">
        <v>413</v>
      </c>
      <c r="F289" s="62" t="s">
        <v>321</v>
      </c>
      <c r="G289" s="62"/>
      <c r="H289" s="91">
        <v>5</v>
      </c>
      <c r="I289" s="87" t="s">
        <v>38</v>
      </c>
      <c r="J289" s="94" t="s">
        <v>298</v>
      </c>
      <c r="K289" s="93" t="e">
        <f t="shared" si="2"/>
        <v>#VALUE!</v>
      </c>
      <c r="L289" s="29"/>
    </row>
    <row r="290" spans="2:12" x14ac:dyDescent="0.2">
      <c r="B290" s="26"/>
      <c r="C290" s="55"/>
      <c r="D290" s="87"/>
      <c r="E290" s="81" t="s">
        <v>520</v>
      </c>
      <c r="F290" s="62"/>
      <c r="G290" s="62"/>
      <c r="H290" s="91"/>
      <c r="I290" s="87"/>
      <c r="J290" s="94"/>
      <c r="K290" s="93"/>
      <c r="L290" s="29"/>
    </row>
    <row r="291" spans="2:12" x14ac:dyDescent="0.2">
      <c r="B291" s="26"/>
      <c r="C291" s="55"/>
      <c r="D291" s="87"/>
      <c r="E291" s="73"/>
      <c r="F291" s="62"/>
      <c r="G291" s="62"/>
      <c r="H291" s="91"/>
      <c r="I291" s="87"/>
      <c r="J291" s="94"/>
      <c r="K291" s="93"/>
      <c r="L291" s="29"/>
    </row>
    <row r="292" spans="2:12" ht="12.75" customHeight="1" x14ac:dyDescent="0.2">
      <c r="B292" s="26"/>
      <c r="C292" s="55"/>
      <c r="D292" s="87"/>
      <c r="E292" s="74" t="s">
        <v>407</v>
      </c>
      <c r="F292" s="62"/>
      <c r="G292" s="62"/>
      <c r="H292" s="91"/>
      <c r="I292" s="87"/>
      <c r="J292" s="94"/>
      <c r="K292" s="93"/>
      <c r="L292" s="29"/>
    </row>
    <row r="293" spans="2:12" x14ac:dyDescent="0.2">
      <c r="B293" s="26"/>
      <c r="C293" s="55"/>
      <c r="D293" s="87" t="s">
        <v>183</v>
      </c>
      <c r="E293" s="73" t="s">
        <v>414</v>
      </c>
      <c r="F293" s="62" t="s">
        <v>321</v>
      </c>
      <c r="G293" s="90"/>
      <c r="H293" s="91">
        <v>5</v>
      </c>
      <c r="I293" s="87" t="s">
        <v>38</v>
      </c>
      <c r="J293" s="97">
        <v>62.5</v>
      </c>
      <c r="K293" s="93">
        <f t="shared" si="2"/>
        <v>312.5</v>
      </c>
      <c r="L293" s="29"/>
    </row>
    <row r="294" spans="2:12" x14ac:dyDescent="0.2">
      <c r="B294" s="26"/>
      <c r="C294" s="55"/>
      <c r="D294" s="87"/>
      <c r="E294" s="81" t="s">
        <v>521</v>
      </c>
      <c r="F294" s="62"/>
      <c r="G294" s="90"/>
      <c r="H294" s="91"/>
      <c r="I294" s="87"/>
      <c r="J294" s="97"/>
      <c r="K294" s="93"/>
      <c r="L294" s="29"/>
    </row>
    <row r="295" spans="2:12" x14ac:dyDescent="0.2">
      <c r="B295" s="26"/>
      <c r="C295" s="55"/>
      <c r="D295" s="87" t="s">
        <v>184</v>
      </c>
      <c r="E295" s="73" t="s">
        <v>415</v>
      </c>
      <c r="F295" s="62" t="s">
        <v>321</v>
      </c>
      <c r="G295" s="62"/>
      <c r="H295" s="91">
        <v>5</v>
      </c>
      <c r="I295" s="87" t="s">
        <v>38</v>
      </c>
      <c r="J295" s="97">
        <v>62.5</v>
      </c>
      <c r="K295" s="93">
        <f t="shared" si="2"/>
        <v>312.5</v>
      </c>
      <c r="L295" s="29"/>
    </row>
    <row r="296" spans="2:12" x14ac:dyDescent="0.2">
      <c r="B296" s="26"/>
      <c r="C296" s="55"/>
      <c r="D296" s="87"/>
      <c r="E296" s="81" t="s">
        <v>522</v>
      </c>
      <c r="F296" s="62"/>
      <c r="G296" s="62"/>
      <c r="H296" s="91"/>
      <c r="I296" s="87"/>
      <c r="J296" s="97"/>
      <c r="K296" s="93"/>
      <c r="L296" s="29"/>
    </row>
    <row r="297" spans="2:12" x14ac:dyDescent="0.2">
      <c r="B297" s="26"/>
      <c r="C297" s="55"/>
      <c r="D297" s="87" t="s">
        <v>185</v>
      </c>
      <c r="E297" s="73" t="s">
        <v>416</v>
      </c>
      <c r="F297" s="62" t="s">
        <v>321</v>
      </c>
      <c r="G297" s="62"/>
      <c r="H297" s="91">
        <v>5</v>
      </c>
      <c r="I297" s="87" t="s">
        <v>38</v>
      </c>
      <c r="J297" s="97">
        <v>62.5</v>
      </c>
      <c r="K297" s="93">
        <f t="shared" si="2"/>
        <v>312.5</v>
      </c>
      <c r="L297" s="29"/>
    </row>
    <row r="298" spans="2:12" x14ac:dyDescent="0.2">
      <c r="B298" s="26"/>
      <c r="C298" s="55"/>
      <c r="D298" s="87"/>
      <c r="E298" s="81" t="s">
        <v>523</v>
      </c>
      <c r="F298" s="62"/>
      <c r="G298" s="62"/>
      <c r="H298" s="91"/>
      <c r="I298" s="87"/>
      <c r="J298" s="97"/>
      <c r="K298" s="93"/>
      <c r="L298" s="29"/>
    </row>
    <row r="299" spans="2:12" x14ac:dyDescent="0.2">
      <c r="B299" s="26"/>
      <c r="C299" s="55"/>
      <c r="D299" s="87" t="s">
        <v>186</v>
      </c>
      <c r="E299" s="73" t="s">
        <v>417</v>
      </c>
      <c r="F299" s="62" t="s">
        <v>321</v>
      </c>
      <c r="G299" s="90"/>
      <c r="H299" s="91">
        <v>5</v>
      </c>
      <c r="I299" s="87" t="s">
        <v>38</v>
      </c>
      <c r="J299" s="97">
        <v>62.5</v>
      </c>
      <c r="K299" s="93">
        <f t="shared" si="2"/>
        <v>312.5</v>
      </c>
      <c r="L299" s="29"/>
    </row>
    <row r="300" spans="2:12" x14ac:dyDescent="0.2">
      <c r="B300" s="26"/>
      <c r="C300" s="55"/>
      <c r="D300" s="87"/>
      <c r="E300" s="81" t="s">
        <v>524</v>
      </c>
      <c r="F300" s="62"/>
      <c r="G300" s="90"/>
      <c r="H300" s="91"/>
      <c r="I300" s="87"/>
      <c r="J300" s="97"/>
      <c r="K300" s="93"/>
      <c r="L300" s="29"/>
    </row>
    <row r="301" spans="2:12" x14ac:dyDescent="0.2">
      <c r="B301" s="26"/>
      <c r="C301" s="55"/>
      <c r="D301" s="87" t="s">
        <v>187</v>
      </c>
      <c r="E301" s="73" t="s">
        <v>418</v>
      </c>
      <c r="F301" s="62" t="s">
        <v>321</v>
      </c>
      <c r="G301" s="62"/>
      <c r="H301" s="91">
        <v>5</v>
      </c>
      <c r="I301" s="87" t="s">
        <v>38</v>
      </c>
      <c r="J301" s="97">
        <v>62.5</v>
      </c>
      <c r="K301" s="93">
        <f t="shared" si="2"/>
        <v>312.5</v>
      </c>
      <c r="L301" s="29"/>
    </row>
    <row r="302" spans="2:12" x14ac:dyDescent="0.2">
      <c r="B302" s="26"/>
      <c r="C302" s="55"/>
      <c r="D302" s="87"/>
      <c r="E302" s="81" t="s">
        <v>525</v>
      </c>
      <c r="F302" s="62"/>
      <c r="G302" s="62"/>
      <c r="H302" s="91"/>
      <c r="I302" s="87"/>
      <c r="J302" s="97"/>
      <c r="K302" s="93"/>
      <c r="L302" s="29"/>
    </row>
    <row r="303" spans="2:12" x14ac:dyDescent="0.2">
      <c r="B303" s="26"/>
      <c r="C303" s="55"/>
      <c r="D303" s="87"/>
      <c r="E303" s="73"/>
      <c r="F303" s="62"/>
      <c r="G303" s="62"/>
      <c r="H303" s="91"/>
      <c r="I303" s="87"/>
      <c r="J303" s="97"/>
      <c r="K303" s="93"/>
      <c r="L303" s="29"/>
    </row>
    <row r="304" spans="2:12" ht="25.5" x14ac:dyDescent="0.2">
      <c r="B304" s="26"/>
      <c r="C304" s="55"/>
      <c r="D304" s="87"/>
      <c r="E304" s="74" t="s">
        <v>408</v>
      </c>
      <c r="F304" s="62"/>
      <c r="G304" s="62"/>
      <c r="H304" s="91"/>
      <c r="I304" s="87"/>
      <c r="J304" s="97"/>
      <c r="K304" s="93"/>
      <c r="L304" s="29"/>
    </row>
    <row r="305" spans="2:12" x14ac:dyDescent="0.2">
      <c r="B305" s="26"/>
      <c r="C305" s="55"/>
      <c r="D305" s="87" t="s">
        <v>188</v>
      </c>
      <c r="E305" s="73" t="s">
        <v>414</v>
      </c>
      <c r="F305" s="62" t="s">
        <v>321</v>
      </c>
      <c r="G305" s="90"/>
      <c r="H305" s="91">
        <v>5</v>
      </c>
      <c r="I305" s="87" t="s">
        <v>38</v>
      </c>
      <c r="J305" s="97">
        <v>62.5</v>
      </c>
      <c r="K305" s="93">
        <f t="shared" si="2"/>
        <v>312.5</v>
      </c>
      <c r="L305" s="29"/>
    </row>
    <row r="306" spans="2:12" x14ac:dyDescent="0.2">
      <c r="B306" s="26"/>
      <c r="C306" s="55"/>
      <c r="D306" s="87"/>
      <c r="E306" s="81" t="s">
        <v>526</v>
      </c>
      <c r="F306" s="62"/>
      <c r="G306" s="90"/>
      <c r="H306" s="91"/>
      <c r="I306" s="87"/>
      <c r="J306" s="97"/>
      <c r="K306" s="93"/>
      <c r="L306" s="29"/>
    </row>
    <row r="307" spans="2:12" x14ac:dyDescent="0.2">
      <c r="B307" s="26"/>
      <c r="C307" s="55"/>
      <c r="D307" s="87" t="s">
        <v>189</v>
      </c>
      <c r="E307" s="73" t="s">
        <v>415</v>
      </c>
      <c r="F307" s="62" t="s">
        <v>321</v>
      </c>
      <c r="G307" s="62"/>
      <c r="H307" s="91">
        <v>5</v>
      </c>
      <c r="I307" s="87" t="s">
        <v>38</v>
      </c>
      <c r="J307" s="97">
        <v>62.5</v>
      </c>
      <c r="K307" s="93">
        <f t="shared" si="2"/>
        <v>312.5</v>
      </c>
      <c r="L307" s="29"/>
    </row>
    <row r="308" spans="2:12" x14ac:dyDescent="0.2">
      <c r="B308" s="26"/>
      <c r="C308" s="55"/>
      <c r="D308" s="87"/>
      <c r="E308" s="81" t="s">
        <v>527</v>
      </c>
      <c r="F308" s="62"/>
      <c r="G308" s="62"/>
      <c r="H308" s="91"/>
      <c r="I308" s="87"/>
      <c r="J308" s="97"/>
      <c r="K308" s="93"/>
      <c r="L308" s="29"/>
    </row>
    <row r="309" spans="2:12" x14ac:dyDescent="0.2">
      <c r="B309" s="26"/>
      <c r="C309" s="55"/>
      <c r="D309" s="87" t="s">
        <v>190</v>
      </c>
      <c r="E309" s="73" t="s">
        <v>416</v>
      </c>
      <c r="F309" s="62" t="s">
        <v>321</v>
      </c>
      <c r="G309" s="90"/>
      <c r="H309" s="91">
        <v>5</v>
      </c>
      <c r="I309" s="87" t="s">
        <v>38</v>
      </c>
      <c r="J309" s="97">
        <v>62.5</v>
      </c>
      <c r="K309" s="93">
        <f t="shared" si="2"/>
        <v>312.5</v>
      </c>
      <c r="L309" s="29"/>
    </row>
    <row r="310" spans="2:12" x14ac:dyDescent="0.2">
      <c r="B310" s="26"/>
      <c r="C310" s="55"/>
      <c r="D310" s="87"/>
      <c r="E310" s="81" t="s">
        <v>528</v>
      </c>
      <c r="F310" s="62"/>
      <c r="G310" s="90"/>
      <c r="H310" s="91"/>
      <c r="I310" s="87"/>
      <c r="J310" s="97"/>
      <c r="K310" s="93"/>
      <c r="L310" s="29"/>
    </row>
    <row r="311" spans="2:12" x14ac:dyDescent="0.2">
      <c r="B311" s="26"/>
      <c r="C311" s="55"/>
      <c r="D311" s="87" t="s">
        <v>191</v>
      </c>
      <c r="E311" s="73" t="s">
        <v>417</v>
      </c>
      <c r="F311" s="62" t="s">
        <v>321</v>
      </c>
      <c r="G311" s="62"/>
      <c r="H311" s="91">
        <v>5</v>
      </c>
      <c r="I311" s="87" t="s">
        <v>38</v>
      </c>
      <c r="J311" s="97">
        <v>62.5</v>
      </c>
      <c r="K311" s="93">
        <f t="shared" si="2"/>
        <v>312.5</v>
      </c>
      <c r="L311" s="29"/>
    </row>
    <row r="312" spans="2:12" x14ac:dyDescent="0.2">
      <c r="B312" s="26"/>
      <c r="C312" s="55"/>
      <c r="D312" s="87"/>
      <c r="E312" s="81" t="s">
        <v>529</v>
      </c>
      <c r="F312" s="62"/>
      <c r="G312" s="62"/>
      <c r="H312" s="91"/>
      <c r="I312" s="87"/>
      <c r="J312" s="97"/>
      <c r="K312" s="93"/>
      <c r="L312" s="29"/>
    </row>
    <row r="313" spans="2:12" x14ac:dyDescent="0.2">
      <c r="B313" s="26"/>
      <c r="C313" s="55"/>
      <c r="D313" s="87" t="s">
        <v>192</v>
      </c>
      <c r="E313" s="73" t="s">
        <v>418</v>
      </c>
      <c r="F313" s="62" t="s">
        <v>321</v>
      </c>
      <c r="G313" s="62"/>
      <c r="H313" s="91">
        <v>5</v>
      </c>
      <c r="I313" s="87" t="s">
        <v>38</v>
      </c>
      <c r="J313" s="97">
        <v>62.5</v>
      </c>
      <c r="K313" s="93">
        <f t="shared" si="2"/>
        <v>312.5</v>
      </c>
      <c r="L313" s="29"/>
    </row>
    <row r="314" spans="2:12" x14ac:dyDescent="0.2">
      <c r="B314" s="26"/>
      <c r="C314" s="55"/>
      <c r="D314" s="87"/>
      <c r="E314" s="81" t="s">
        <v>530</v>
      </c>
      <c r="F314" s="62"/>
      <c r="G314" s="62"/>
      <c r="H314" s="91"/>
      <c r="I314" s="87"/>
      <c r="J314" s="97"/>
      <c r="K314" s="93"/>
      <c r="L314" s="29"/>
    </row>
    <row r="315" spans="2:12" x14ac:dyDescent="0.2">
      <c r="B315" s="26"/>
      <c r="C315" s="55"/>
      <c r="D315" s="87"/>
      <c r="E315" s="73"/>
      <c r="F315" s="62"/>
      <c r="G315" s="62"/>
      <c r="H315" s="91"/>
      <c r="I315" s="87"/>
      <c r="J315" s="97"/>
      <c r="K315" s="93"/>
      <c r="L315" s="29"/>
    </row>
    <row r="316" spans="2:12" ht="25.5" x14ac:dyDescent="0.2">
      <c r="B316" s="26"/>
      <c r="C316" s="55"/>
      <c r="D316" s="87"/>
      <c r="E316" s="74" t="s">
        <v>419</v>
      </c>
      <c r="F316" s="62"/>
      <c r="G316" s="62"/>
      <c r="H316" s="91"/>
      <c r="I316" s="87"/>
      <c r="J316" s="97"/>
      <c r="K316" s="93"/>
      <c r="L316" s="29"/>
    </row>
    <row r="317" spans="2:12" x14ac:dyDescent="0.2">
      <c r="B317" s="26"/>
      <c r="C317" s="55"/>
      <c r="D317" s="87" t="s">
        <v>193</v>
      </c>
      <c r="E317" s="73" t="s">
        <v>367</v>
      </c>
      <c r="F317" s="62" t="s">
        <v>321</v>
      </c>
      <c r="G317" s="90"/>
      <c r="H317" s="91">
        <v>10</v>
      </c>
      <c r="I317" s="87" t="s">
        <v>38</v>
      </c>
      <c r="J317" s="94" t="s">
        <v>299</v>
      </c>
      <c r="K317" s="93" t="e">
        <f t="shared" si="2"/>
        <v>#VALUE!</v>
      </c>
      <c r="L317" s="29"/>
    </row>
    <row r="318" spans="2:12" x14ac:dyDescent="0.2">
      <c r="B318" s="26"/>
      <c r="C318" s="55"/>
      <c r="D318" s="87"/>
      <c r="E318" s="81" t="s">
        <v>531</v>
      </c>
      <c r="F318" s="62"/>
      <c r="G318" s="90"/>
      <c r="H318" s="91"/>
      <c r="I318" s="87"/>
      <c r="J318" s="94"/>
      <c r="K318" s="93"/>
      <c r="L318" s="29"/>
    </row>
    <row r="319" spans="2:12" x14ac:dyDescent="0.2">
      <c r="B319" s="26"/>
      <c r="C319" s="55"/>
      <c r="D319" s="87" t="s">
        <v>194</v>
      </c>
      <c r="E319" s="73" t="s">
        <v>369</v>
      </c>
      <c r="F319" s="62" t="s">
        <v>321</v>
      </c>
      <c r="G319" s="62"/>
      <c r="H319" s="91">
        <v>10</v>
      </c>
      <c r="I319" s="87" t="s">
        <v>38</v>
      </c>
      <c r="J319" s="94" t="s">
        <v>299</v>
      </c>
      <c r="K319" s="93" t="e">
        <f t="shared" si="2"/>
        <v>#VALUE!</v>
      </c>
      <c r="L319" s="29"/>
    </row>
    <row r="320" spans="2:12" x14ac:dyDescent="0.2">
      <c r="B320" s="26"/>
      <c r="C320" s="55"/>
      <c r="D320" s="87"/>
      <c r="E320" s="81" t="s">
        <v>650</v>
      </c>
      <c r="F320" s="62"/>
      <c r="G320" s="62"/>
      <c r="H320" s="91"/>
      <c r="I320" s="87"/>
      <c r="J320" s="94"/>
      <c r="K320" s="93"/>
      <c r="L320" s="29"/>
    </row>
    <row r="321" spans="2:12" x14ac:dyDescent="0.2">
      <c r="B321" s="26"/>
      <c r="C321" s="55"/>
      <c r="D321" s="87"/>
      <c r="E321" s="81" t="s">
        <v>654</v>
      </c>
      <c r="F321" s="62"/>
      <c r="G321" s="62"/>
      <c r="H321" s="91"/>
      <c r="I321" s="87"/>
      <c r="J321" s="94"/>
      <c r="K321" s="93"/>
      <c r="L321" s="29"/>
    </row>
    <row r="322" spans="2:12" x14ac:dyDescent="0.2">
      <c r="B322" s="26"/>
      <c r="C322" s="55"/>
      <c r="D322" s="87" t="s">
        <v>195</v>
      </c>
      <c r="E322" s="73" t="s">
        <v>375</v>
      </c>
      <c r="F322" s="62" t="s">
        <v>321</v>
      </c>
      <c r="G322" s="62"/>
      <c r="H322" s="91">
        <v>10</v>
      </c>
      <c r="I322" s="87" t="s">
        <v>38</v>
      </c>
      <c r="J322" s="94" t="s">
        <v>299</v>
      </c>
      <c r="K322" s="93" t="e">
        <f t="shared" si="2"/>
        <v>#VALUE!</v>
      </c>
      <c r="L322" s="29"/>
    </row>
    <row r="323" spans="2:12" x14ac:dyDescent="0.2">
      <c r="B323" s="26"/>
      <c r="C323" s="55"/>
      <c r="D323" s="87"/>
      <c r="E323" s="81" t="s">
        <v>651</v>
      </c>
      <c r="F323" s="62"/>
      <c r="G323" s="62"/>
      <c r="H323" s="91"/>
      <c r="I323" s="87"/>
      <c r="J323" s="94"/>
      <c r="K323" s="93"/>
      <c r="L323" s="29"/>
    </row>
    <row r="324" spans="2:12" x14ac:dyDescent="0.2">
      <c r="B324" s="26"/>
      <c r="C324" s="55"/>
      <c r="D324" s="87" t="s">
        <v>196</v>
      </c>
      <c r="E324" s="73" t="s">
        <v>332</v>
      </c>
      <c r="F324" s="62" t="s">
        <v>321</v>
      </c>
      <c r="G324" s="90"/>
      <c r="H324" s="91">
        <v>10</v>
      </c>
      <c r="I324" s="87" t="s">
        <v>38</v>
      </c>
      <c r="J324" s="94" t="s">
        <v>300</v>
      </c>
      <c r="K324" s="93" t="e">
        <f t="shared" si="2"/>
        <v>#VALUE!</v>
      </c>
      <c r="L324" s="29"/>
    </row>
    <row r="325" spans="2:12" x14ac:dyDescent="0.2">
      <c r="B325" s="26"/>
      <c r="C325" s="55"/>
      <c r="D325" s="87"/>
      <c r="E325" s="81" t="s">
        <v>657</v>
      </c>
      <c r="F325" s="62"/>
      <c r="G325" s="90"/>
      <c r="H325" s="91"/>
      <c r="I325" s="87"/>
      <c r="J325" s="94"/>
      <c r="K325" s="93"/>
      <c r="L325" s="29"/>
    </row>
    <row r="326" spans="2:12" x14ac:dyDescent="0.2">
      <c r="B326" s="26"/>
      <c r="C326" s="55"/>
      <c r="D326" s="87"/>
      <c r="E326" s="81" t="s">
        <v>658</v>
      </c>
      <c r="F326" s="62"/>
      <c r="G326" s="90"/>
      <c r="H326" s="91"/>
      <c r="I326" s="87"/>
      <c r="J326" s="94"/>
      <c r="K326" s="93"/>
      <c r="L326" s="29"/>
    </row>
    <row r="327" spans="2:12" x14ac:dyDescent="0.2">
      <c r="B327" s="26"/>
      <c r="C327" s="55"/>
      <c r="D327" s="87"/>
      <c r="E327" s="81" t="s">
        <v>664</v>
      </c>
      <c r="F327" s="62"/>
      <c r="G327" s="90"/>
      <c r="H327" s="91"/>
      <c r="I327" s="87"/>
      <c r="J327" s="94"/>
      <c r="K327" s="93"/>
      <c r="L327" s="29"/>
    </row>
    <row r="328" spans="2:12" x14ac:dyDescent="0.2">
      <c r="B328" s="26"/>
      <c r="C328" s="55"/>
      <c r="D328" s="87" t="s">
        <v>197</v>
      </c>
      <c r="E328" s="73" t="s">
        <v>333</v>
      </c>
      <c r="F328" s="62" t="s">
        <v>321</v>
      </c>
      <c r="G328" s="62"/>
      <c r="H328" s="91">
        <v>10</v>
      </c>
      <c r="I328" s="87" t="s">
        <v>38</v>
      </c>
      <c r="J328" s="94" t="s">
        <v>300</v>
      </c>
      <c r="K328" s="93" t="e">
        <f t="shared" si="2"/>
        <v>#VALUE!</v>
      </c>
      <c r="L328" s="29"/>
    </row>
    <row r="329" spans="2:12" x14ac:dyDescent="0.2">
      <c r="B329" s="26"/>
      <c r="C329" s="55"/>
      <c r="D329" s="87"/>
      <c r="E329" s="81" t="s">
        <v>666</v>
      </c>
      <c r="F329" s="62"/>
      <c r="G329" s="62"/>
      <c r="H329" s="91"/>
      <c r="I329" s="87"/>
      <c r="J329" s="94"/>
      <c r="K329" s="93"/>
      <c r="L329" s="29"/>
    </row>
    <row r="330" spans="2:12" x14ac:dyDescent="0.2">
      <c r="B330" s="26"/>
      <c r="C330" s="55"/>
      <c r="D330" s="87" t="s">
        <v>198</v>
      </c>
      <c r="E330" s="73" t="s">
        <v>402</v>
      </c>
      <c r="F330" s="62" t="s">
        <v>321</v>
      </c>
      <c r="G330" s="90"/>
      <c r="H330" s="91">
        <v>10</v>
      </c>
      <c r="I330" s="87" t="s">
        <v>38</v>
      </c>
      <c r="J330" s="94" t="s">
        <v>300</v>
      </c>
      <c r="K330" s="93" t="e">
        <f t="shared" si="2"/>
        <v>#VALUE!</v>
      </c>
      <c r="L330" s="29"/>
    </row>
    <row r="331" spans="2:12" x14ac:dyDescent="0.2">
      <c r="B331" s="26"/>
      <c r="C331" s="55"/>
      <c r="D331" s="87"/>
      <c r="E331" s="81" t="s">
        <v>667</v>
      </c>
      <c r="F331" s="62"/>
      <c r="G331" s="90"/>
      <c r="H331" s="91"/>
      <c r="I331" s="87"/>
      <c r="J331" s="94"/>
      <c r="K331" s="93"/>
      <c r="L331" s="29"/>
    </row>
    <row r="332" spans="2:12" x14ac:dyDescent="0.2">
      <c r="B332" s="26"/>
      <c r="C332" s="55"/>
      <c r="D332" s="87"/>
      <c r="E332" s="81" t="s">
        <v>487</v>
      </c>
      <c r="F332" s="62"/>
      <c r="G332" s="90"/>
      <c r="H332" s="91"/>
      <c r="I332" s="87"/>
      <c r="J332" s="94"/>
      <c r="K332" s="93"/>
      <c r="L332" s="29"/>
    </row>
    <row r="333" spans="2:12" x14ac:dyDescent="0.2">
      <c r="B333" s="26"/>
      <c r="C333" s="55"/>
      <c r="D333" s="87" t="s">
        <v>199</v>
      </c>
      <c r="E333" s="73" t="s">
        <v>367</v>
      </c>
      <c r="F333" s="62" t="s">
        <v>321</v>
      </c>
      <c r="G333" s="62"/>
      <c r="H333" s="91">
        <v>10</v>
      </c>
      <c r="I333" s="87" t="s">
        <v>38</v>
      </c>
      <c r="J333" s="94" t="s">
        <v>299</v>
      </c>
      <c r="K333" s="93" t="e">
        <f t="shared" si="2"/>
        <v>#VALUE!</v>
      </c>
      <c r="L333" s="29"/>
    </row>
    <row r="334" spans="2:12" x14ac:dyDescent="0.2">
      <c r="B334" s="26"/>
      <c r="C334" s="55"/>
      <c r="D334" s="87"/>
      <c r="E334" s="81" t="s">
        <v>652</v>
      </c>
      <c r="F334" s="62"/>
      <c r="G334" s="62"/>
      <c r="H334" s="91"/>
      <c r="I334" s="87"/>
      <c r="J334" s="94"/>
      <c r="K334" s="93"/>
      <c r="L334" s="29"/>
    </row>
    <row r="335" spans="2:12" x14ac:dyDescent="0.2">
      <c r="B335" s="26"/>
      <c r="C335" s="55"/>
      <c r="D335" s="87"/>
      <c r="E335" s="81" t="s">
        <v>653</v>
      </c>
      <c r="F335" s="62"/>
      <c r="G335" s="62"/>
      <c r="H335" s="91"/>
      <c r="I335" s="87"/>
      <c r="J335" s="94"/>
      <c r="K335" s="93"/>
      <c r="L335" s="29"/>
    </row>
    <row r="336" spans="2:12" x14ac:dyDescent="0.2">
      <c r="B336" s="26"/>
      <c r="C336" s="55"/>
      <c r="D336" s="87" t="s">
        <v>200</v>
      </c>
      <c r="E336" s="73" t="s">
        <v>369</v>
      </c>
      <c r="F336" s="62" t="s">
        <v>321</v>
      </c>
      <c r="G336" s="90"/>
      <c r="H336" s="91">
        <v>10</v>
      </c>
      <c r="I336" s="87" t="s">
        <v>38</v>
      </c>
      <c r="J336" s="94" t="s">
        <v>299</v>
      </c>
      <c r="K336" s="93" t="e">
        <f t="shared" ref="K336:K494" si="3">IF(ISBLANK(J336)," ",+J336*H336)</f>
        <v>#VALUE!</v>
      </c>
      <c r="L336" s="29"/>
    </row>
    <row r="337" spans="2:12" x14ac:dyDescent="0.2">
      <c r="B337" s="26"/>
      <c r="C337" s="55"/>
      <c r="D337" s="87"/>
      <c r="E337" s="81" t="s">
        <v>581</v>
      </c>
      <c r="F337" s="62"/>
      <c r="G337" s="90"/>
      <c r="H337" s="91"/>
      <c r="I337" s="87"/>
      <c r="J337" s="94"/>
      <c r="K337" s="93"/>
      <c r="L337" s="29"/>
    </row>
    <row r="338" spans="2:12" x14ac:dyDescent="0.2">
      <c r="B338" s="26"/>
      <c r="C338" s="55"/>
      <c r="D338" s="87"/>
      <c r="E338" s="81" t="s">
        <v>679</v>
      </c>
      <c r="F338" s="62"/>
      <c r="G338" s="90"/>
      <c r="H338" s="91"/>
      <c r="I338" s="87"/>
      <c r="J338" s="94"/>
      <c r="K338" s="93"/>
      <c r="L338" s="29"/>
    </row>
    <row r="339" spans="2:12" x14ac:dyDescent="0.2">
      <c r="B339" s="26"/>
      <c r="C339" s="55"/>
      <c r="D339" s="87" t="s">
        <v>201</v>
      </c>
      <c r="E339" s="73" t="s">
        <v>375</v>
      </c>
      <c r="F339" s="62" t="s">
        <v>321</v>
      </c>
      <c r="G339" s="62"/>
      <c r="H339" s="91">
        <v>10</v>
      </c>
      <c r="I339" s="87" t="s">
        <v>38</v>
      </c>
      <c r="J339" s="94" t="s">
        <v>299</v>
      </c>
      <c r="K339" s="93" t="e">
        <f t="shared" si="3"/>
        <v>#VALUE!</v>
      </c>
      <c r="L339" s="29"/>
    </row>
    <row r="340" spans="2:12" x14ac:dyDescent="0.2">
      <c r="B340" s="26"/>
      <c r="C340" s="55"/>
      <c r="D340" s="87"/>
      <c r="E340" s="81" t="s">
        <v>582</v>
      </c>
      <c r="F340" s="62"/>
      <c r="G340" s="62"/>
      <c r="H340" s="91"/>
      <c r="I340" s="87"/>
      <c r="J340" s="94"/>
      <c r="K340" s="93"/>
      <c r="L340" s="29"/>
    </row>
    <row r="341" spans="2:12" x14ac:dyDescent="0.2">
      <c r="B341" s="26"/>
      <c r="C341" s="55"/>
      <c r="D341" s="87" t="s">
        <v>202</v>
      </c>
      <c r="E341" s="73" t="s">
        <v>332</v>
      </c>
      <c r="F341" s="62" t="s">
        <v>321</v>
      </c>
      <c r="G341" s="100"/>
      <c r="H341" s="91">
        <v>10</v>
      </c>
      <c r="I341" s="87" t="s">
        <v>38</v>
      </c>
      <c r="J341" s="94" t="s">
        <v>300</v>
      </c>
      <c r="K341" s="93" t="e">
        <f t="shared" si="3"/>
        <v>#VALUE!</v>
      </c>
      <c r="L341" s="29"/>
    </row>
    <row r="342" spans="2:12" x14ac:dyDescent="0.2">
      <c r="B342" s="26"/>
      <c r="C342" s="55"/>
      <c r="D342" s="87"/>
      <c r="E342" s="81" t="s">
        <v>642</v>
      </c>
      <c r="F342" s="62"/>
      <c r="G342" s="100"/>
      <c r="H342" s="91"/>
      <c r="I342" s="87"/>
      <c r="J342" s="94"/>
      <c r="K342" s="93"/>
      <c r="L342" s="29"/>
    </row>
    <row r="343" spans="2:12" x14ac:dyDescent="0.2">
      <c r="B343" s="26"/>
      <c r="C343" s="55"/>
      <c r="D343" s="87" t="s">
        <v>203</v>
      </c>
      <c r="E343" s="73" t="s">
        <v>333</v>
      </c>
      <c r="F343" s="62" t="s">
        <v>321</v>
      </c>
      <c r="G343" s="101"/>
      <c r="H343" s="91">
        <v>10</v>
      </c>
      <c r="I343" s="87" t="s">
        <v>38</v>
      </c>
      <c r="J343" s="94" t="s">
        <v>300</v>
      </c>
      <c r="K343" s="93" t="e">
        <f t="shared" si="3"/>
        <v>#VALUE!</v>
      </c>
      <c r="L343" s="29"/>
    </row>
    <row r="344" spans="2:12" x14ac:dyDescent="0.2">
      <c r="B344" s="26"/>
      <c r="C344" s="55"/>
      <c r="D344" s="87"/>
      <c r="E344" s="81" t="s">
        <v>667</v>
      </c>
      <c r="F344" s="62"/>
      <c r="G344" s="101"/>
      <c r="H344" s="91"/>
      <c r="I344" s="87"/>
      <c r="J344" s="94"/>
      <c r="K344" s="93"/>
      <c r="L344" s="29"/>
    </row>
    <row r="345" spans="2:12" x14ac:dyDescent="0.2">
      <c r="B345" s="26"/>
      <c r="C345" s="55"/>
      <c r="D345" s="87"/>
      <c r="E345" s="81" t="s">
        <v>487</v>
      </c>
      <c r="F345" s="62"/>
      <c r="G345" s="101"/>
      <c r="H345" s="91"/>
      <c r="I345" s="87"/>
      <c r="J345" s="94"/>
      <c r="K345" s="93"/>
      <c r="L345" s="29"/>
    </row>
    <row r="346" spans="2:12" x14ac:dyDescent="0.2">
      <c r="B346" s="26"/>
      <c r="C346" s="55"/>
      <c r="D346" s="87" t="s">
        <v>204</v>
      </c>
      <c r="E346" s="73" t="s">
        <v>402</v>
      </c>
      <c r="F346" s="62" t="s">
        <v>321</v>
      </c>
      <c r="G346" s="100"/>
      <c r="H346" s="91">
        <v>10</v>
      </c>
      <c r="I346" s="87" t="s">
        <v>38</v>
      </c>
      <c r="J346" s="94" t="s">
        <v>300</v>
      </c>
      <c r="K346" s="93" t="e">
        <f t="shared" si="3"/>
        <v>#VALUE!</v>
      </c>
      <c r="L346" s="29"/>
    </row>
    <row r="347" spans="2:12" x14ac:dyDescent="0.2">
      <c r="B347" s="26"/>
      <c r="C347" s="55"/>
      <c r="D347" s="87"/>
      <c r="E347" s="81" t="s">
        <v>488</v>
      </c>
      <c r="F347" s="62"/>
      <c r="G347" s="100"/>
      <c r="H347" s="91"/>
      <c r="I347" s="87"/>
      <c r="J347" s="94"/>
      <c r="K347" s="93"/>
      <c r="L347" s="29"/>
    </row>
    <row r="348" spans="2:12" x14ac:dyDescent="0.2">
      <c r="B348" s="26"/>
      <c r="C348" s="55"/>
      <c r="D348" s="87"/>
      <c r="E348" s="73"/>
      <c r="F348" s="62"/>
      <c r="G348" s="100"/>
      <c r="H348" s="91"/>
      <c r="I348" s="87"/>
      <c r="J348" s="94"/>
      <c r="K348" s="93"/>
      <c r="L348" s="29"/>
    </row>
    <row r="349" spans="2:12" ht="25.5" x14ac:dyDescent="0.2">
      <c r="B349" s="26"/>
      <c r="C349" s="55"/>
      <c r="D349" s="87"/>
      <c r="E349" s="74" t="s">
        <v>420</v>
      </c>
      <c r="F349" s="62"/>
      <c r="G349" s="100"/>
      <c r="H349" s="91"/>
      <c r="I349" s="87"/>
      <c r="J349" s="94"/>
      <c r="K349" s="93"/>
      <c r="L349" s="29"/>
    </row>
    <row r="350" spans="2:12" x14ac:dyDescent="0.2">
      <c r="B350" s="26"/>
      <c r="C350" s="55"/>
      <c r="D350" s="87" t="s">
        <v>205</v>
      </c>
      <c r="E350" s="73" t="s">
        <v>421</v>
      </c>
      <c r="F350" s="62" t="s">
        <v>321</v>
      </c>
      <c r="G350" s="101"/>
      <c r="H350" s="91">
        <v>3</v>
      </c>
      <c r="I350" s="87" t="s">
        <v>38</v>
      </c>
      <c r="J350" s="94" t="s">
        <v>304</v>
      </c>
      <c r="K350" s="93" t="e">
        <f t="shared" si="3"/>
        <v>#VALUE!</v>
      </c>
      <c r="L350" s="29"/>
    </row>
    <row r="351" spans="2:12" x14ac:dyDescent="0.2">
      <c r="B351" s="26"/>
      <c r="C351" s="55"/>
      <c r="D351" s="87"/>
      <c r="E351" s="81" t="s">
        <v>583</v>
      </c>
      <c r="F351" s="62"/>
      <c r="G351" s="101"/>
      <c r="H351" s="91"/>
      <c r="I351" s="87"/>
      <c r="J351" s="94"/>
      <c r="K351" s="93"/>
      <c r="L351" s="29"/>
    </row>
    <row r="352" spans="2:12" x14ac:dyDescent="0.2">
      <c r="B352" s="26"/>
      <c r="C352" s="55"/>
      <c r="D352" s="87" t="s">
        <v>206</v>
      </c>
      <c r="E352" s="73" t="s">
        <v>367</v>
      </c>
      <c r="F352" s="62" t="s">
        <v>321</v>
      </c>
      <c r="G352" s="100"/>
      <c r="H352" s="91">
        <v>3</v>
      </c>
      <c r="I352" s="87" t="s">
        <v>38</v>
      </c>
      <c r="J352" s="94" t="s">
        <v>304</v>
      </c>
      <c r="K352" s="93" t="e">
        <f t="shared" si="3"/>
        <v>#VALUE!</v>
      </c>
      <c r="L352" s="29"/>
    </row>
    <row r="353" spans="2:12" x14ac:dyDescent="0.2">
      <c r="B353" s="26"/>
      <c r="C353" s="55"/>
      <c r="D353" s="87"/>
      <c r="E353" s="81" t="s">
        <v>584</v>
      </c>
      <c r="F353" s="62"/>
      <c r="G353" s="100"/>
      <c r="H353" s="91"/>
      <c r="I353" s="87"/>
      <c r="J353" s="94"/>
      <c r="K353" s="93"/>
      <c r="L353" s="29"/>
    </row>
    <row r="354" spans="2:12" x14ac:dyDescent="0.2">
      <c r="B354" s="26"/>
      <c r="C354" s="55"/>
      <c r="D354" s="87" t="s">
        <v>207</v>
      </c>
      <c r="E354" s="73" t="s">
        <v>369</v>
      </c>
      <c r="F354" s="62" t="s">
        <v>321</v>
      </c>
      <c r="G354" s="101"/>
      <c r="H354" s="91">
        <v>3</v>
      </c>
      <c r="I354" s="87" t="s">
        <v>38</v>
      </c>
      <c r="J354" s="94" t="s">
        <v>304</v>
      </c>
      <c r="K354" s="93" t="e">
        <f t="shared" si="3"/>
        <v>#VALUE!</v>
      </c>
      <c r="L354" s="29"/>
    </row>
    <row r="355" spans="2:12" x14ac:dyDescent="0.2">
      <c r="B355" s="26"/>
      <c r="C355" s="55"/>
      <c r="D355" s="87"/>
      <c r="E355" s="81" t="s">
        <v>585</v>
      </c>
      <c r="F355" s="62"/>
      <c r="G355" s="101"/>
      <c r="H355" s="91"/>
      <c r="I355" s="87"/>
      <c r="J355" s="94"/>
      <c r="K355" s="93"/>
      <c r="L355" s="29"/>
    </row>
    <row r="356" spans="2:12" x14ac:dyDescent="0.2">
      <c r="B356" s="26"/>
      <c r="C356" s="55"/>
      <c r="D356" s="87" t="s">
        <v>208</v>
      </c>
      <c r="E356" s="73" t="s">
        <v>375</v>
      </c>
      <c r="F356" s="62" t="s">
        <v>321</v>
      </c>
      <c r="G356" s="100"/>
      <c r="H356" s="91">
        <v>3</v>
      </c>
      <c r="I356" s="87" t="s">
        <v>38</v>
      </c>
      <c r="J356" s="94" t="s">
        <v>304</v>
      </c>
      <c r="K356" s="93" t="e">
        <f t="shared" si="3"/>
        <v>#VALUE!</v>
      </c>
      <c r="L356" s="29"/>
    </row>
    <row r="357" spans="2:12" x14ac:dyDescent="0.2">
      <c r="B357" s="26"/>
      <c r="C357" s="55"/>
      <c r="D357" s="87"/>
      <c r="E357" s="81" t="s">
        <v>586</v>
      </c>
      <c r="F357" s="62"/>
      <c r="G357" s="100"/>
      <c r="H357" s="91"/>
      <c r="I357" s="87"/>
      <c r="J357" s="94"/>
      <c r="K357" s="93"/>
      <c r="L357" s="29"/>
    </row>
    <row r="358" spans="2:12" x14ac:dyDescent="0.2">
      <c r="B358" s="26"/>
      <c r="C358" s="55"/>
      <c r="D358" s="87" t="s">
        <v>209</v>
      </c>
      <c r="E358" s="73" t="s">
        <v>332</v>
      </c>
      <c r="F358" s="62" t="s">
        <v>321</v>
      </c>
      <c r="G358" s="100"/>
      <c r="H358" s="91">
        <v>3</v>
      </c>
      <c r="I358" s="87" t="s">
        <v>38</v>
      </c>
      <c r="J358" s="94" t="s">
        <v>304</v>
      </c>
      <c r="K358" s="93" t="e">
        <f t="shared" si="3"/>
        <v>#VALUE!</v>
      </c>
      <c r="L358" s="29"/>
    </row>
    <row r="359" spans="2:12" x14ac:dyDescent="0.2">
      <c r="B359" s="26"/>
      <c r="C359" s="55"/>
      <c r="D359" s="87"/>
      <c r="E359" s="81" t="s">
        <v>587</v>
      </c>
      <c r="F359" s="62"/>
      <c r="G359" s="100"/>
      <c r="H359" s="91"/>
      <c r="I359" s="87"/>
      <c r="J359" s="94"/>
      <c r="K359" s="93"/>
      <c r="L359" s="29"/>
    </row>
    <row r="360" spans="2:12" x14ac:dyDescent="0.2">
      <c r="B360" s="26"/>
      <c r="C360" s="55"/>
      <c r="D360" s="87" t="s">
        <v>210</v>
      </c>
      <c r="E360" s="73" t="s">
        <v>333</v>
      </c>
      <c r="F360" s="62" t="s">
        <v>321</v>
      </c>
      <c r="G360" s="101"/>
      <c r="H360" s="91">
        <v>3</v>
      </c>
      <c r="I360" s="87" t="s">
        <v>38</v>
      </c>
      <c r="J360" s="94" t="s">
        <v>304</v>
      </c>
      <c r="K360" s="93" t="e">
        <f t="shared" si="3"/>
        <v>#VALUE!</v>
      </c>
      <c r="L360" s="29"/>
    </row>
    <row r="361" spans="2:12" x14ac:dyDescent="0.2">
      <c r="B361" s="26"/>
      <c r="C361" s="55"/>
      <c r="D361" s="87"/>
      <c r="E361" s="81" t="s">
        <v>588</v>
      </c>
      <c r="F361" s="62"/>
      <c r="G361" s="101"/>
      <c r="H361" s="91"/>
      <c r="I361" s="87"/>
      <c r="J361" s="94"/>
      <c r="K361" s="93"/>
      <c r="L361" s="29"/>
    </row>
    <row r="362" spans="2:12" x14ac:dyDescent="0.2">
      <c r="B362" s="26"/>
      <c r="C362" s="55"/>
      <c r="D362" s="87" t="s">
        <v>211</v>
      </c>
      <c r="E362" s="73" t="s">
        <v>402</v>
      </c>
      <c r="F362" s="62" t="s">
        <v>321</v>
      </c>
      <c r="G362" s="100"/>
      <c r="H362" s="91">
        <v>3</v>
      </c>
      <c r="I362" s="87" t="s">
        <v>38</v>
      </c>
      <c r="J362" s="94" t="s">
        <v>304</v>
      </c>
      <c r="K362" s="93" t="e">
        <f t="shared" si="3"/>
        <v>#VALUE!</v>
      </c>
      <c r="L362" s="29"/>
    </row>
    <row r="363" spans="2:12" x14ac:dyDescent="0.2">
      <c r="B363" s="26"/>
      <c r="C363" s="55"/>
      <c r="D363" s="87"/>
      <c r="E363" s="81" t="s">
        <v>589</v>
      </c>
      <c r="F363" s="62"/>
      <c r="G363" s="100"/>
      <c r="H363" s="91"/>
      <c r="I363" s="87"/>
      <c r="J363" s="94"/>
      <c r="K363" s="93"/>
      <c r="L363" s="29"/>
    </row>
    <row r="364" spans="2:12" x14ac:dyDescent="0.2">
      <c r="B364" s="26"/>
      <c r="C364" s="55"/>
      <c r="D364" s="87" t="s">
        <v>212</v>
      </c>
      <c r="E364" s="73" t="s">
        <v>421</v>
      </c>
      <c r="F364" s="62" t="s">
        <v>321</v>
      </c>
      <c r="G364" s="101"/>
      <c r="H364" s="91">
        <v>3</v>
      </c>
      <c r="I364" s="87" t="s">
        <v>38</v>
      </c>
      <c r="J364" s="94" t="s">
        <v>304</v>
      </c>
      <c r="K364" s="93" t="e">
        <f t="shared" si="3"/>
        <v>#VALUE!</v>
      </c>
      <c r="L364" s="29"/>
    </row>
    <row r="365" spans="2:12" x14ac:dyDescent="0.2">
      <c r="B365" s="26"/>
      <c r="C365" s="55"/>
      <c r="D365" s="87"/>
      <c r="E365" s="81" t="s">
        <v>590</v>
      </c>
      <c r="F365" s="62"/>
      <c r="G365" s="101"/>
      <c r="H365" s="91"/>
      <c r="I365" s="87"/>
      <c r="J365" s="94"/>
      <c r="K365" s="93"/>
      <c r="L365" s="29"/>
    </row>
    <row r="366" spans="2:12" x14ac:dyDescent="0.2">
      <c r="B366" s="26"/>
      <c r="C366" s="55"/>
      <c r="D366" s="87" t="s">
        <v>213</v>
      </c>
      <c r="E366" s="73" t="s">
        <v>367</v>
      </c>
      <c r="F366" s="62" t="s">
        <v>321</v>
      </c>
      <c r="G366" s="100"/>
      <c r="H366" s="91">
        <v>3</v>
      </c>
      <c r="I366" s="87" t="s">
        <v>38</v>
      </c>
      <c r="J366" s="94" t="s">
        <v>304</v>
      </c>
      <c r="K366" s="93" t="e">
        <f t="shared" si="3"/>
        <v>#VALUE!</v>
      </c>
      <c r="L366" s="29"/>
    </row>
    <row r="367" spans="2:12" x14ac:dyDescent="0.2">
      <c r="B367" s="26"/>
      <c r="C367" s="55"/>
      <c r="D367" s="87"/>
      <c r="E367" s="81" t="s">
        <v>591</v>
      </c>
      <c r="F367" s="62"/>
      <c r="G367" s="100"/>
      <c r="H367" s="91"/>
      <c r="I367" s="87"/>
      <c r="J367" s="94"/>
      <c r="K367" s="93"/>
      <c r="L367" s="29"/>
    </row>
    <row r="368" spans="2:12" x14ac:dyDescent="0.2">
      <c r="B368" s="26"/>
      <c r="C368" s="55"/>
      <c r="D368" s="87" t="s">
        <v>214</v>
      </c>
      <c r="E368" s="73" t="s">
        <v>369</v>
      </c>
      <c r="F368" s="62" t="s">
        <v>321</v>
      </c>
      <c r="G368" s="101"/>
      <c r="H368" s="91">
        <v>3</v>
      </c>
      <c r="I368" s="87" t="s">
        <v>38</v>
      </c>
      <c r="J368" s="94" t="s">
        <v>304</v>
      </c>
      <c r="K368" s="93" t="e">
        <f t="shared" si="3"/>
        <v>#VALUE!</v>
      </c>
      <c r="L368" s="29"/>
    </row>
    <row r="369" spans="2:12" x14ac:dyDescent="0.2">
      <c r="B369" s="26"/>
      <c r="C369" s="55"/>
      <c r="D369" s="87"/>
      <c r="E369" s="81" t="s">
        <v>592</v>
      </c>
      <c r="F369" s="62"/>
      <c r="G369" s="101"/>
      <c r="H369" s="91"/>
      <c r="I369" s="87"/>
      <c r="J369" s="94"/>
      <c r="K369" s="93"/>
      <c r="L369" s="29"/>
    </row>
    <row r="370" spans="2:12" x14ac:dyDescent="0.2">
      <c r="B370" s="26"/>
      <c r="C370" s="55"/>
      <c r="D370" s="87" t="s">
        <v>215</v>
      </c>
      <c r="E370" s="73" t="s">
        <v>375</v>
      </c>
      <c r="F370" s="62" t="s">
        <v>321</v>
      </c>
      <c r="G370" s="100"/>
      <c r="H370" s="91">
        <v>3</v>
      </c>
      <c r="I370" s="87" t="s">
        <v>38</v>
      </c>
      <c r="J370" s="94" t="s">
        <v>304</v>
      </c>
      <c r="K370" s="93" t="e">
        <f t="shared" si="3"/>
        <v>#VALUE!</v>
      </c>
      <c r="L370" s="29"/>
    </row>
    <row r="371" spans="2:12" x14ac:dyDescent="0.2">
      <c r="B371" s="26"/>
      <c r="C371" s="55"/>
      <c r="D371" s="87"/>
      <c r="E371" s="81" t="s">
        <v>593</v>
      </c>
      <c r="F371" s="62"/>
      <c r="G371" s="100"/>
      <c r="H371" s="91"/>
      <c r="I371" s="87"/>
      <c r="J371" s="94"/>
      <c r="K371" s="93"/>
      <c r="L371" s="29"/>
    </row>
    <row r="372" spans="2:12" x14ac:dyDescent="0.2">
      <c r="B372" s="26"/>
      <c r="C372" s="55"/>
      <c r="D372" s="87" t="s">
        <v>216</v>
      </c>
      <c r="E372" s="73" t="s">
        <v>332</v>
      </c>
      <c r="F372" s="62" t="s">
        <v>321</v>
      </c>
      <c r="G372" s="101"/>
      <c r="H372" s="91">
        <v>3</v>
      </c>
      <c r="I372" s="87" t="s">
        <v>38</v>
      </c>
      <c r="J372" s="94" t="s">
        <v>304</v>
      </c>
      <c r="K372" s="93" t="e">
        <f t="shared" si="3"/>
        <v>#VALUE!</v>
      </c>
      <c r="L372" s="29"/>
    </row>
    <row r="373" spans="2:12" x14ac:dyDescent="0.2">
      <c r="B373" s="26"/>
      <c r="C373" s="55"/>
      <c r="D373" s="87"/>
      <c r="E373" s="81" t="s">
        <v>594</v>
      </c>
      <c r="F373" s="62"/>
      <c r="G373" s="101"/>
      <c r="H373" s="91"/>
      <c r="I373" s="87"/>
      <c r="J373" s="94"/>
      <c r="K373" s="93"/>
      <c r="L373" s="29"/>
    </row>
    <row r="374" spans="2:12" x14ac:dyDescent="0.2">
      <c r="B374" s="26"/>
      <c r="C374" s="55"/>
      <c r="D374" s="87" t="s">
        <v>217</v>
      </c>
      <c r="E374" s="73" t="s">
        <v>333</v>
      </c>
      <c r="F374" s="62" t="s">
        <v>321</v>
      </c>
      <c r="G374" s="90"/>
      <c r="H374" s="91">
        <v>3</v>
      </c>
      <c r="I374" s="87" t="s">
        <v>38</v>
      </c>
      <c r="J374" s="94" t="s">
        <v>304</v>
      </c>
      <c r="K374" s="93" t="e">
        <f t="shared" si="3"/>
        <v>#VALUE!</v>
      </c>
      <c r="L374" s="29"/>
    </row>
    <row r="375" spans="2:12" x14ac:dyDescent="0.2">
      <c r="B375" s="26"/>
      <c r="C375" s="55"/>
      <c r="D375" s="87"/>
      <c r="E375" s="81" t="s">
        <v>595</v>
      </c>
      <c r="F375" s="62"/>
      <c r="G375" s="90"/>
      <c r="H375" s="91"/>
      <c r="I375" s="87"/>
      <c r="J375" s="94"/>
      <c r="K375" s="93"/>
      <c r="L375" s="29"/>
    </row>
    <row r="376" spans="2:12" x14ac:dyDescent="0.2">
      <c r="B376" s="26"/>
      <c r="C376" s="55"/>
      <c r="D376" s="87" t="s">
        <v>218</v>
      </c>
      <c r="E376" s="73" t="s">
        <v>402</v>
      </c>
      <c r="F376" s="62" t="s">
        <v>321</v>
      </c>
      <c r="G376" s="62"/>
      <c r="H376" s="91">
        <v>3</v>
      </c>
      <c r="I376" s="87" t="s">
        <v>38</v>
      </c>
      <c r="J376" s="94" t="s">
        <v>304</v>
      </c>
      <c r="K376" s="93" t="e">
        <f t="shared" si="3"/>
        <v>#VALUE!</v>
      </c>
      <c r="L376" s="29"/>
    </row>
    <row r="377" spans="2:12" x14ac:dyDescent="0.2">
      <c r="B377" s="26"/>
      <c r="C377" s="55"/>
      <c r="D377" s="87"/>
      <c r="E377" s="81" t="s">
        <v>596</v>
      </c>
      <c r="F377" s="62"/>
      <c r="G377" s="62"/>
      <c r="H377" s="91"/>
      <c r="I377" s="87"/>
      <c r="J377" s="94"/>
      <c r="K377" s="93"/>
      <c r="L377" s="29"/>
    </row>
    <row r="378" spans="2:12" x14ac:dyDescent="0.2">
      <c r="B378" s="26"/>
      <c r="C378" s="55"/>
      <c r="D378" s="87"/>
      <c r="E378" s="72"/>
      <c r="F378" s="62"/>
      <c r="G378" s="62"/>
      <c r="H378" s="91"/>
      <c r="I378" s="87"/>
      <c r="J378" s="94"/>
      <c r="K378" s="93"/>
      <c r="L378" s="29"/>
    </row>
    <row r="379" spans="2:12" ht="25.5" x14ac:dyDescent="0.2">
      <c r="B379" s="26"/>
      <c r="C379" s="55"/>
      <c r="D379" s="87"/>
      <c r="E379" s="75" t="s">
        <v>420</v>
      </c>
      <c r="F379" s="62"/>
      <c r="G379" s="62"/>
      <c r="H379" s="91"/>
      <c r="I379" s="87"/>
      <c r="J379" s="94"/>
      <c r="K379" s="93"/>
      <c r="L379" s="29"/>
    </row>
    <row r="380" spans="2:12" x14ac:dyDescent="0.2">
      <c r="B380" s="26"/>
      <c r="C380" s="55"/>
      <c r="D380" s="87" t="s">
        <v>219</v>
      </c>
      <c r="E380" s="73" t="s">
        <v>422</v>
      </c>
      <c r="F380" s="62" t="s">
        <v>321</v>
      </c>
      <c r="G380" s="90"/>
      <c r="H380" s="91">
        <v>3</v>
      </c>
      <c r="I380" s="87" t="s">
        <v>38</v>
      </c>
      <c r="J380" s="97">
        <v>66.5</v>
      </c>
      <c r="K380" s="93">
        <f t="shared" si="3"/>
        <v>199.5</v>
      </c>
      <c r="L380" s="29"/>
    </row>
    <row r="381" spans="2:12" x14ac:dyDescent="0.2">
      <c r="B381" s="26"/>
      <c r="C381" s="55"/>
      <c r="D381" s="87"/>
      <c r="E381" s="81" t="s">
        <v>532</v>
      </c>
      <c r="F381" s="62"/>
      <c r="G381" s="90"/>
      <c r="H381" s="91"/>
      <c r="I381" s="87"/>
      <c r="J381" s="97"/>
      <c r="K381" s="93"/>
      <c r="L381" s="29"/>
    </row>
    <row r="382" spans="2:12" x14ac:dyDescent="0.2">
      <c r="B382" s="26"/>
      <c r="C382" s="55"/>
      <c r="D382" s="87" t="s">
        <v>220</v>
      </c>
      <c r="E382" s="73" t="s">
        <v>423</v>
      </c>
      <c r="F382" s="62" t="s">
        <v>321</v>
      </c>
      <c r="G382" s="62"/>
      <c r="H382" s="91">
        <v>3</v>
      </c>
      <c r="I382" s="87" t="s">
        <v>38</v>
      </c>
      <c r="J382" s="97">
        <v>66.5</v>
      </c>
      <c r="K382" s="93">
        <f t="shared" si="3"/>
        <v>199.5</v>
      </c>
      <c r="L382" s="29"/>
    </row>
    <row r="383" spans="2:12" x14ac:dyDescent="0.2">
      <c r="B383" s="26"/>
      <c r="C383" s="55"/>
      <c r="D383" s="87"/>
      <c r="E383" s="81" t="s">
        <v>597</v>
      </c>
      <c r="F383" s="62"/>
      <c r="G383" s="62"/>
      <c r="H383" s="91"/>
      <c r="I383" s="87"/>
      <c r="J383" s="97"/>
      <c r="K383" s="93"/>
      <c r="L383" s="29"/>
    </row>
    <row r="384" spans="2:12" x14ac:dyDescent="0.2">
      <c r="B384" s="26"/>
      <c r="C384" s="55"/>
      <c r="D384" s="87" t="s">
        <v>221</v>
      </c>
      <c r="E384" s="73" t="s">
        <v>424</v>
      </c>
      <c r="F384" s="62" t="s">
        <v>321</v>
      </c>
      <c r="G384" s="62"/>
      <c r="H384" s="91">
        <v>3</v>
      </c>
      <c r="I384" s="87" t="s">
        <v>38</v>
      </c>
      <c r="J384" s="97">
        <v>66.5</v>
      </c>
      <c r="K384" s="93">
        <f t="shared" si="3"/>
        <v>199.5</v>
      </c>
      <c r="L384" s="29"/>
    </row>
    <row r="385" spans="2:12" x14ac:dyDescent="0.2">
      <c r="B385" s="26"/>
      <c r="C385" s="55"/>
      <c r="D385" s="87"/>
      <c r="E385" s="81" t="s">
        <v>598</v>
      </c>
      <c r="F385" s="62"/>
      <c r="G385" s="62"/>
      <c r="H385" s="91"/>
      <c r="I385" s="87"/>
      <c r="J385" s="97"/>
      <c r="K385" s="93"/>
      <c r="L385" s="29"/>
    </row>
    <row r="386" spans="2:12" x14ac:dyDescent="0.2">
      <c r="B386" s="26"/>
      <c r="C386" s="55"/>
      <c r="D386" s="87" t="s">
        <v>222</v>
      </c>
      <c r="E386" s="73" t="s">
        <v>425</v>
      </c>
      <c r="F386" s="62" t="s">
        <v>321</v>
      </c>
      <c r="G386" s="90"/>
      <c r="H386" s="91">
        <v>3</v>
      </c>
      <c r="I386" s="87" t="s">
        <v>38</v>
      </c>
      <c r="J386" s="97">
        <v>66.5</v>
      </c>
      <c r="K386" s="93">
        <f t="shared" si="3"/>
        <v>199.5</v>
      </c>
      <c r="L386" s="29"/>
    </row>
    <row r="387" spans="2:12" x14ac:dyDescent="0.2">
      <c r="B387" s="26"/>
      <c r="C387" s="55"/>
      <c r="D387" s="87"/>
      <c r="E387" s="81" t="s">
        <v>599</v>
      </c>
      <c r="F387" s="62"/>
      <c r="G387" s="90"/>
      <c r="H387" s="91"/>
      <c r="I387" s="87"/>
      <c r="J387" s="97"/>
      <c r="K387" s="93"/>
      <c r="L387" s="29"/>
    </row>
    <row r="388" spans="2:12" x14ac:dyDescent="0.2">
      <c r="B388" s="26"/>
      <c r="C388" s="55"/>
      <c r="D388" s="87" t="s">
        <v>223</v>
      </c>
      <c r="E388" s="73" t="s">
        <v>426</v>
      </c>
      <c r="F388" s="62" t="s">
        <v>321</v>
      </c>
      <c r="G388" s="62"/>
      <c r="H388" s="91">
        <v>3</v>
      </c>
      <c r="I388" s="87" t="s">
        <v>38</v>
      </c>
      <c r="J388" s="97">
        <v>66.5</v>
      </c>
      <c r="K388" s="93">
        <f t="shared" si="3"/>
        <v>199.5</v>
      </c>
      <c r="L388" s="29"/>
    </row>
    <row r="389" spans="2:12" x14ac:dyDescent="0.2">
      <c r="B389" s="26"/>
      <c r="C389" s="55"/>
      <c r="D389" s="87"/>
      <c r="E389" s="81" t="s">
        <v>600</v>
      </c>
      <c r="F389" s="62"/>
      <c r="G389" s="62"/>
      <c r="H389" s="91"/>
      <c r="I389" s="87"/>
      <c r="J389" s="97"/>
      <c r="K389" s="93"/>
      <c r="L389" s="29"/>
    </row>
    <row r="390" spans="2:12" x14ac:dyDescent="0.2">
      <c r="B390" s="26"/>
      <c r="C390" s="55"/>
      <c r="D390" s="87" t="s">
        <v>224</v>
      </c>
      <c r="E390" s="73" t="s">
        <v>427</v>
      </c>
      <c r="F390" s="62" t="s">
        <v>321</v>
      </c>
      <c r="G390" s="90"/>
      <c r="H390" s="91">
        <v>3</v>
      </c>
      <c r="I390" s="87" t="s">
        <v>38</v>
      </c>
      <c r="J390" s="97">
        <v>66.5</v>
      </c>
      <c r="K390" s="93">
        <f t="shared" si="3"/>
        <v>199.5</v>
      </c>
      <c r="L390" s="29"/>
    </row>
    <row r="391" spans="2:12" x14ac:dyDescent="0.2">
      <c r="B391" s="26"/>
      <c r="C391" s="55"/>
      <c r="D391" s="87"/>
      <c r="E391" s="81" t="s">
        <v>601</v>
      </c>
      <c r="F391" s="62"/>
      <c r="G391" s="90"/>
      <c r="H391" s="91"/>
      <c r="I391" s="87"/>
      <c r="J391" s="97"/>
      <c r="K391" s="93"/>
      <c r="L391" s="29"/>
    </row>
    <row r="392" spans="2:12" x14ac:dyDescent="0.2">
      <c r="B392" s="26"/>
      <c r="C392" s="55"/>
      <c r="D392" s="87" t="s">
        <v>225</v>
      </c>
      <c r="E392" s="73" t="s">
        <v>428</v>
      </c>
      <c r="F392" s="62" t="s">
        <v>321</v>
      </c>
      <c r="G392" s="62"/>
      <c r="H392" s="91">
        <v>3</v>
      </c>
      <c r="I392" s="87" t="s">
        <v>38</v>
      </c>
      <c r="J392" s="97">
        <v>66.5</v>
      </c>
      <c r="K392" s="93">
        <f t="shared" si="3"/>
        <v>199.5</v>
      </c>
      <c r="L392" s="29"/>
    </row>
    <row r="393" spans="2:12" x14ac:dyDescent="0.2">
      <c r="B393" s="26"/>
      <c r="C393" s="55"/>
      <c r="D393" s="87"/>
      <c r="E393" s="81" t="s">
        <v>602</v>
      </c>
      <c r="F393" s="62"/>
      <c r="G393" s="62"/>
      <c r="H393" s="91"/>
      <c r="I393" s="87"/>
      <c r="J393" s="97"/>
      <c r="K393" s="93"/>
      <c r="L393" s="29"/>
    </row>
    <row r="394" spans="2:12" x14ac:dyDescent="0.2">
      <c r="B394" s="26"/>
      <c r="C394" s="55"/>
      <c r="D394" s="87" t="s">
        <v>226</v>
      </c>
      <c r="E394" s="73" t="s">
        <v>422</v>
      </c>
      <c r="F394" s="62" t="s">
        <v>321</v>
      </c>
      <c r="G394" s="90"/>
      <c r="H394" s="91">
        <v>3</v>
      </c>
      <c r="I394" s="87" t="s">
        <v>38</v>
      </c>
      <c r="J394" s="97">
        <v>66.5</v>
      </c>
      <c r="K394" s="93">
        <f t="shared" si="3"/>
        <v>199.5</v>
      </c>
      <c r="L394" s="29"/>
    </row>
    <row r="395" spans="2:12" x14ac:dyDescent="0.2">
      <c r="B395" s="26"/>
      <c r="C395" s="55"/>
      <c r="D395" s="87"/>
      <c r="E395" s="81" t="s">
        <v>533</v>
      </c>
      <c r="F395" s="62"/>
      <c r="G395" s="90"/>
      <c r="H395" s="91"/>
      <c r="I395" s="87"/>
      <c r="J395" s="97"/>
      <c r="K395" s="93"/>
      <c r="L395" s="29"/>
    </row>
    <row r="396" spans="2:12" x14ac:dyDescent="0.2">
      <c r="B396" s="26"/>
      <c r="C396" s="55"/>
      <c r="D396" s="87" t="s">
        <v>227</v>
      </c>
      <c r="E396" s="73" t="s">
        <v>423</v>
      </c>
      <c r="F396" s="62" t="s">
        <v>321</v>
      </c>
      <c r="G396" s="62"/>
      <c r="H396" s="91">
        <v>3</v>
      </c>
      <c r="I396" s="87" t="s">
        <v>38</v>
      </c>
      <c r="J396" s="97">
        <v>66.5</v>
      </c>
      <c r="K396" s="93">
        <f t="shared" si="3"/>
        <v>199.5</v>
      </c>
      <c r="L396" s="29"/>
    </row>
    <row r="397" spans="2:12" x14ac:dyDescent="0.2">
      <c r="B397" s="26"/>
      <c r="C397" s="55"/>
      <c r="D397" s="87"/>
      <c r="E397" s="81" t="s">
        <v>603</v>
      </c>
      <c r="F397" s="62"/>
      <c r="G397" s="62"/>
      <c r="H397" s="91"/>
      <c r="I397" s="87"/>
      <c r="J397" s="97"/>
      <c r="K397" s="93"/>
      <c r="L397" s="29"/>
    </row>
    <row r="398" spans="2:12" x14ac:dyDescent="0.2">
      <c r="B398" s="26"/>
      <c r="C398" s="55"/>
      <c r="D398" s="87" t="s">
        <v>228</v>
      </c>
      <c r="E398" s="73" t="s">
        <v>424</v>
      </c>
      <c r="F398" s="62" t="s">
        <v>321</v>
      </c>
      <c r="G398" s="90"/>
      <c r="H398" s="91">
        <v>3</v>
      </c>
      <c r="I398" s="87" t="s">
        <v>38</v>
      </c>
      <c r="J398" s="97">
        <v>66.5</v>
      </c>
      <c r="K398" s="93">
        <f t="shared" si="3"/>
        <v>199.5</v>
      </c>
      <c r="L398" s="29"/>
    </row>
    <row r="399" spans="2:12" x14ac:dyDescent="0.2">
      <c r="B399" s="26"/>
      <c r="C399" s="55"/>
      <c r="D399" s="87"/>
      <c r="E399" s="81" t="s">
        <v>604</v>
      </c>
      <c r="F399" s="62"/>
      <c r="G399" s="90"/>
      <c r="H399" s="91"/>
      <c r="I399" s="87"/>
      <c r="J399" s="97"/>
      <c r="K399" s="93"/>
      <c r="L399" s="29"/>
    </row>
    <row r="400" spans="2:12" x14ac:dyDescent="0.2">
      <c r="B400" s="26"/>
      <c r="C400" s="55"/>
      <c r="D400" s="87" t="s">
        <v>229</v>
      </c>
      <c r="E400" s="73" t="s">
        <v>425</v>
      </c>
      <c r="F400" s="62" t="s">
        <v>321</v>
      </c>
      <c r="G400" s="62"/>
      <c r="H400" s="91">
        <v>3</v>
      </c>
      <c r="I400" s="87" t="s">
        <v>38</v>
      </c>
      <c r="J400" s="97">
        <v>66.5</v>
      </c>
      <c r="K400" s="93">
        <f t="shared" si="3"/>
        <v>199.5</v>
      </c>
      <c r="L400" s="29"/>
    </row>
    <row r="401" spans="2:12" x14ac:dyDescent="0.2">
      <c r="B401" s="26"/>
      <c r="C401" s="55"/>
      <c r="D401" s="87"/>
      <c r="E401" s="81" t="s">
        <v>605</v>
      </c>
      <c r="F401" s="62"/>
      <c r="G401" s="62"/>
      <c r="H401" s="91"/>
      <c r="I401" s="87"/>
      <c r="J401" s="97"/>
      <c r="K401" s="93"/>
      <c r="L401" s="29"/>
    </row>
    <row r="402" spans="2:12" x14ac:dyDescent="0.2">
      <c r="B402" s="26"/>
      <c r="C402" s="55"/>
      <c r="D402" s="87" t="s">
        <v>230</v>
      </c>
      <c r="E402" s="73" t="s">
        <v>426</v>
      </c>
      <c r="F402" s="62" t="s">
        <v>321</v>
      </c>
      <c r="G402" s="90"/>
      <c r="H402" s="91">
        <v>3</v>
      </c>
      <c r="I402" s="87" t="s">
        <v>38</v>
      </c>
      <c r="J402" s="97">
        <v>66.5</v>
      </c>
      <c r="K402" s="93">
        <f t="shared" si="3"/>
        <v>199.5</v>
      </c>
      <c r="L402" s="29"/>
    </row>
    <row r="403" spans="2:12" x14ac:dyDescent="0.2">
      <c r="B403" s="26"/>
      <c r="C403" s="55"/>
      <c r="D403" s="87"/>
      <c r="E403" s="81" t="s">
        <v>606</v>
      </c>
      <c r="F403" s="62"/>
      <c r="G403" s="90"/>
      <c r="H403" s="91"/>
      <c r="I403" s="87"/>
      <c r="J403" s="97"/>
      <c r="K403" s="93"/>
      <c r="L403" s="29"/>
    </row>
    <row r="404" spans="2:12" x14ac:dyDescent="0.2">
      <c r="B404" s="26"/>
      <c r="C404" s="55"/>
      <c r="D404" s="87" t="s">
        <v>231</v>
      </c>
      <c r="E404" s="73" t="s">
        <v>427</v>
      </c>
      <c r="F404" s="62" t="s">
        <v>321</v>
      </c>
      <c r="G404" s="62"/>
      <c r="H404" s="91">
        <v>3</v>
      </c>
      <c r="I404" s="87" t="s">
        <v>38</v>
      </c>
      <c r="J404" s="97">
        <v>66.5</v>
      </c>
      <c r="K404" s="93">
        <f t="shared" si="3"/>
        <v>199.5</v>
      </c>
      <c r="L404" s="29"/>
    </row>
    <row r="405" spans="2:12" x14ac:dyDescent="0.2">
      <c r="B405" s="26"/>
      <c r="C405" s="55"/>
      <c r="D405" s="87"/>
      <c r="E405" s="81" t="s">
        <v>607</v>
      </c>
      <c r="F405" s="62"/>
      <c r="G405" s="62"/>
      <c r="H405" s="91"/>
      <c r="I405" s="87"/>
      <c r="J405" s="97"/>
      <c r="K405" s="93"/>
      <c r="L405" s="29"/>
    </row>
    <row r="406" spans="2:12" x14ac:dyDescent="0.2">
      <c r="B406" s="26"/>
      <c r="C406" s="55"/>
      <c r="D406" s="87" t="s">
        <v>232</v>
      </c>
      <c r="E406" s="73" t="s">
        <v>428</v>
      </c>
      <c r="F406" s="62" t="s">
        <v>321</v>
      </c>
      <c r="G406" s="90"/>
      <c r="H406" s="91">
        <v>3</v>
      </c>
      <c r="I406" s="87" t="s">
        <v>38</v>
      </c>
      <c r="J406" s="97">
        <v>66.5</v>
      </c>
      <c r="K406" s="93">
        <f t="shared" si="3"/>
        <v>199.5</v>
      </c>
      <c r="L406" s="29"/>
    </row>
    <row r="407" spans="2:12" x14ac:dyDescent="0.2">
      <c r="B407" s="26"/>
      <c r="C407" s="55"/>
      <c r="D407" s="87"/>
      <c r="E407" s="81" t="s">
        <v>608</v>
      </c>
      <c r="F407" s="62"/>
      <c r="G407" s="90"/>
      <c r="H407" s="91"/>
      <c r="I407" s="87"/>
      <c r="J407" s="97"/>
      <c r="K407" s="93"/>
      <c r="L407" s="29"/>
    </row>
    <row r="408" spans="2:12" x14ac:dyDescent="0.2">
      <c r="B408" s="26"/>
      <c r="C408" s="55"/>
      <c r="D408" s="87"/>
      <c r="E408" s="73"/>
      <c r="F408" s="62"/>
      <c r="G408" s="90"/>
      <c r="H408" s="91"/>
      <c r="I408" s="87"/>
      <c r="J408" s="97"/>
      <c r="K408" s="93"/>
      <c r="L408" s="29"/>
    </row>
    <row r="409" spans="2:12" x14ac:dyDescent="0.2">
      <c r="B409" s="26"/>
      <c r="C409" s="55"/>
      <c r="D409" s="87"/>
      <c r="E409" s="74" t="s">
        <v>429</v>
      </c>
      <c r="F409" s="62"/>
      <c r="G409" s="90"/>
      <c r="H409" s="91"/>
      <c r="I409" s="87"/>
      <c r="J409" s="97"/>
      <c r="K409" s="93"/>
      <c r="L409" s="29"/>
    </row>
    <row r="410" spans="2:12" x14ac:dyDescent="0.2">
      <c r="B410" s="26"/>
      <c r="C410" s="55"/>
      <c r="D410" s="87" t="s">
        <v>233</v>
      </c>
      <c r="E410" s="73" t="s">
        <v>368</v>
      </c>
      <c r="F410" s="62" t="s">
        <v>321</v>
      </c>
      <c r="G410" s="62"/>
      <c r="H410" s="91">
        <v>10</v>
      </c>
      <c r="I410" s="87" t="s">
        <v>38</v>
      </c>
      <c r="J410" s="94" t="s">
        <v>305</v>
      </c>
      <c r="K410" s="93" t="e">
        <f t="shared" si="3"/>
        <v>#VALUE!</v>
      </c>
      <c r="L410" s="29"/>
    </row>
    <row r="411" spans="2:12" x14ac:dyDescent="0.2">
      <c r="B411" s="26"/>
      <c r="C411" s="55"/>
      <c r="D411" s="87"/>
      <c r="E411" s="81" t="s">
        <v>680</v>
      </c>
      <c r="F411" s="62"/>
      <c r="G411" s="62"/>
      <c r="H411" s="91"/>
      <c r="I411" s="87"/>
      <c r="J411" s="94"/>
      <c r="K411" s="93"/>
      <c r="L411" s="29"/>
    </row>
    <row r="412" spans="2:12" x14ac:dyDescent="0.2">
      <c r="B412" s="26"/>
      <c r="C412" s="55"/>
      <c r="D412" s="87" t="s">
        <v>234</v>
      </c>
      <c r="E412" s="73" t="s">
        <v>369</v>
      </c>
      <c r="F412" s="62" t="s">
        <v>321</v>
      </c>
      <c r="G412" s="90"/>
      <c r="H412" s="91">
        <v>10</v>
      </c>
      <c r="I412" s="87" t="s">
        <v>38</v>
      </c>
      <c r="J412" s="94" t="s">
        <v>306</v>
      </c>
      <c r="K412" s="93" t="e">
        <f t="shared" si="3"/>
        <v>#VALUE!</v>
      </c>
      <c r="L412" s="29"/>
    </row>
    <row r="413" spans="2:12" x14ac:dyDescent="0.2">
      <c r="B413" s="26"/>
      <c r="C413" s="55"/>
      <c r="D413" s="87"/>
      <c r="E413" s="81" t="s">
        <v>498</v>
      </c>
      <c r="F413" s="62"/>
      <c r="G413" s="90"/>
      <c r="H413" s="91"/>
      <c r="I413" s="87"/>
      <c r="J413" s="94"/>
      <c r="K413" s="93"/>
      <c r="L413" s="29"/>
    </row>
    <row r="414" spans="2:12" x14ac:dyDescent="0.2">
      <c r="B414" s="26"/>
      <c r="C414" s="55"/>
      <c r="D414" s="87" t="s">
        <v>235</v>
      </c>
      <c r="E414" s="73" t="s">
        <v>370</v>
      </c>
      <c r="F414" s="62" t="s">
        <v>321</v>
      </c>
      <c r="G414" s="62"/>
      <c r="H414" s="91">
        <v>10</v>
      </c>
      <c r="I414" s="87" t="s">
        <v>38</v>
      </c>
      <c r="J414" s="94" t="s">
        <v>72</v>
      </c>
      <c r="K414" s="93" t="e">
        <f t="shared" si="3"/>
        <v>#VALUE!</v>
      </c>
      <c r="L414" s="29"/>
    </row>
    <row r="415" spans="2:12" x14ac:dyDescent="0.2">
      <c r="B415" s="26"/>
      <c r="C415" s="55"/>
      <c r="D415" s="87"/>
      <c r="E415" s="81" t="s">
        <v>681</v>
      </c>
      <c r="F415" s="62"/>
      <c r="G415" s="62"/>
      <c r="H415" s="91"/>
      <c r="I415" s="87"/>
      <c r="J415" s="94"/>
      <c r="K415" s="93"/>
      <c r="L415" s="29"/>
    </row>
    <row r="416" spans="2:12" x14ac:dyDescent="0.2">
      <c r="B416" s="26"/>
      <c r="C416" s="55"/>
      <c r="D416" s="87"/>
      <c r="E416" s="81" t="s">
        <v>609</v>
      </c>
      <c r="F416" s="62"/>
      <c r="G416" s="62"/>
      <c r="H416" s="91"/>
      <c r="I416" s="87"/>
      <c r="J416" s="94"/>
      <c r="K416" s="93"/>
      <c r="L416" s="29"/>
    </row>
    <row r="417" spans="2:12" x14ac:dyDescent="0.2">
      <c r="B417" s="26"/>
      <c r="C417" s="55"/>
      <c r="D417" s="87" t="s">
        <v>236</v>
      </c>
      <c r="E417" s="73" t="s">
        <v>375</v>
      </c>
      <c r="F417" s="62" t="s">
        <v>321</v>
      </c>
      <c r="G417" s="90"/>
      <c r="H417" s="91">
        <v>10</v>
      </c>
      <c r="I417" s="87" t="s">
        <v>38</v>
      </c>
      <c r="J417" s="94" t="s">
        <v>307</v>
      </c>
      <c r="K417" s="93" t="e">
        <f t="shared" si="3"/>
        <v>#VALUE!</v>
      </c>
      <c r="L417" s="29"/>
    </row>
    <row r="418" spans="2:12" x14ac:dyDescent="0.2">
      <c r="B418" s="26"/>
      <c r="C418" s="55"/>
      <c r="D418" s="87"/>
      <c r="E418" s="81" t="s">
        <v>655</v>
      </c>
      <c r="F418" s="62"/>
      <c r="G418" s="90"/>
      <c r="H418" s="91"/>
      <c r="I418" s="87"/>
      <c r="J418" s="94"/>
      <c r="K418" s="93"/>
      <c r="L418" s="29"/>
    </row>
    <row r="419" spans="2:12" x14ac:dyDescent="0.2">
      <c r="B419" s="26"/>
      <c r="C419" s="55"/>
      <c r="D419" s="87"/>
      <c r="E419" s="73"/>
      <c r="F419" s="62"/>
      <c r="G419" s="90"/>
      <c r="H419" s="91"/>
      <c r="I419" s="87"/>
      <c r="J419" s="94"/>
      <c r="K419" s="93"/>
      <c r="L419" s="29"/>
    </row>
    <row r="420" spans="2:12" ht="25.5" x14ac:dyDescent="0.2">
      <c r="B420" s="26"/>
      <c r="C420" s="55"/>
      <c r="D420" s="87"/>
      <c r="E420" s="74" t="s">
        <v>430</v>
      </c>
      <c r="F420" s="62"/>
      <c r="G420" s="90"/>
      <c r="H420" s="91"/>
      <c r="I420" s="87"/>
      <c r="J420" s="94"/>
      <c r="K420" s="93"/>
      <c r="L420" s="29"/>
    </row>
    <row r="421" spans="2:12" x14ac:dyDescent="0.2">
      <c r="B421" s="26"/>
      <c r="C421" s="55"/>
      <c r="D421" s="87" t="s">
        <v>237</v>
      </c>
      <c r="E421" s="73" t="s">
        <v>431</v>
      </c>
      <c r="F421" s="62" t="s">
        <v>321</v>
      </c>
      <c r="G421" s="62"/>
      <c r="H421" s="91">
        <v>10</v>
      </c>
      <c r="I421" s="87" t="s">
        <v>38</v>
      </c>
      <c r="J421" s="97">
        <v>25</v>
      </c>
      <c r="K421" s="93">
        <f t="shared" si="3"/>
        <v>250</v>
      </c>
      <c r="L421" s="29"/>
    </row>
    <row r="422" spans="2:12" x14ac:dyDescent="0.2">
      <c r="B422" s="26"/>
      <c r="C422" s="55"/>
      <c r="D422" s="87"/>
      <c r="E422" s="81" t="s">
        <v>610</v>
      </c>
      <c r="F422" s="62"/>
      <c r="G422" s="62"/>
      <c r="H422" s="91"/>
      <c r="I422" s="87"/>
      <c r="J422" s="97"/>
      <c r="K422" s="93"/>
      <c r="L422" s="29"/>
    </row>
    <row r="423" spans="2:12" x14ac:dyDescent="0.2">
      <c r="B423" s="26"/>
      <c r="C423" s="55"/>
      <c r="D423" s="87" t="s">
        <v>238</v>
      </c>
      <c r="E423" s="73" t="s">
        <v>431</v>
      </c>
      <c r="F423" s="62" t="s">
        <v>321</v>
      </c>
      <c r="G423" s="90"/>
      <c r="H423" s="91">
        <v>10</v>
      </c>
      <c r="I423" s="87" t="s">
        <v>38</v>
      </c>
      <c r="J423" s="97">
        <v>25</v>
      </c>
      <c r="K423" s="93">
        <f t="shared" si="3"/>
        <v>250</v>
      </c>
      <c r="L423" s="29"/>
    </row>
    <row r="424" spans="2:12" x14ac:dyDescent="0.2">
      <c r="B424" s="26"/>
      <c r="C424" s="55"/>
      <c r="D424" s="87"/>
      <c r="E424" s="81" t="s">
        <v>611</v>
      </c>
      <c r="F424" s="62"/>
      <c r="G424" s="90"/>
      <c r="H424" s="91"/>
      <c r="I424" s="87"/>
      <c r="J424" s="97"/>
      <c r="K424" s="93"/>
      <c r="L424" s="29"/>
    </row>
    <row r="425" spans="2:12" x14ac:dyDescent="0.2">
      <c r="B425" s="26"/>
      <c r="C425" s="55"/>
      <c r="D425" s="87"/>
      <c r="E425" s="73"/>
      <c r="F425" s="62"/>
      <c r="G425" s="90"/>
      <c r="H425" s="91"/>
      <c r="I425" s="87"/>
      <c r="J425" s="97"/>
      <c r="K425" s="93"/>
      <c r="L425" s="29"/>
    </row>
    <row r="426" spans="2:12" x14ac:dyDescent="0.2">
      <c r="B426" s="26"/>
      <c r="C426" s="55"/>
      <c r="D426" s="87" t="s">
        <v>239</v>
      </c>
      <c r="E426" s="102" t="s">
        <v>240</v>
      </c>
      <c r="F426" s="62" t="s">
        <v>322</v>
      </c>
      <c r="G426" s="62"/>
      <c r="H426" s="91">
        <v>3</v>
      </c>
      <c r="I426" s="87" t="s">
        <v>289</v>
      </c>
      <c r="J426" s="94" t="s">
        <v>69</v>
      </c>
      <c r="K426" s="93" t="e">
        <f t="shared" si="3"/>
        <v>#VALUE!</v>
      </c>
      <c r="L426" s="29"/>
    </row>
    <row r="427" spans="2:12" x14ac:dyDescent="0.2">
      <c r="B427" s="26"/>
      <c r="C427" s="55"/>
      <c r="D427" s="87"/>
      <c r="E427" s="81" t="s">
        <v>688</v>
      </c>
      <c r="F427" s="62"/>
      <c r="G427" s="62"/>
      <c r="H427" s="91"/>
      <c r="I427" s="87"/>
      <c r="J427" s="94"/>
      <c r="K427" s="93"/>
      <c r="L427" s="29"/>
    </row>
    <row r="428" spans="2:12" x14ac:dyDescent="0.2">
      <c r="B428" s="26"/>
      <c r="C428" s="55"/>
      <c r="D428" s="87"/>
      <c r="E428" s="81" t="s">
        <v>703</v>
      </c>
      <c r="F428" s="62"/>
      <c r="G428" s="62"/>
      <c r="H428" s="91"/>
      <c r="I428" s="87"/>
      <c r="J428" s="94"/>
      <c r="K428" s="93"/>
      <c r="L428" s="29"/>
    </row>
    <row r="429" spans="2:12" x14ac:dyDescent="0.2">
      <c r="B429" s="26"/>
      <c r="C429" s="55"/>
      <c r="D429" s="87"/>
      <c r="E429" s="67"/>
      <c r="F429" s="62"/>
      <c r="G429" s="62"/>
      <c r="H429" s="91"/>
      <c r="I429" s="87"/>
      <c r="J429" s="94"/>
      <c r="K429" s="93"/>
      <c r="L429" s="29"/>
    </row>
    <row r="430" spans="2:12" x14ac:dyDescent="0.2">
      <c r="B430" s="26"/>
      <c r="C430" s="55"/>
      <c r="D430" s="87" t="s">
        <v>241</v>
      </c>
      <c r="E430" s="67" t="s">
        <v>433</v>
      </c>
      <c r="F430" s="62"/>
      <c r="G430" s="62"/>
      <c r="H430" s="91"/>
      <c r="I430" s="87"/>
      <c r="J430" s="94"/>
      <c r="K430" s="93"/>
      <c r="L430" s="29"/>
    </row>
    <row r="431" spans="2:12" x14ac:dyDescent="0.2">
      <c r="B431" s="26"/>
      <c r="C431" s="55"/>
      <c r="D431" s="87"/>
      <c r="E431" s="69" t="s">
        <v>432</v>
      </c>
      <c r="F431" s="62" t="s">
        <v>321</v>
      </c>
      <c r="G431" s="90"/>
      <c r="H431" s="91">
        <v>100</v>
      </c>
      <c r="I431" s="87" t="s">
        <v>38</v>
      </c>
      <c r="J431" s="94">
        <v>3.6</v>
      </c>
      <c r="K431" s="93">
        <f t="shared" si="3"/>
        <v>360</v>
      </c>
      <c r="L431" s="29"/>
    </row>
    <row r="432" spans="2:12" x14ac:dyDescent="0.2">
      <c r="B432" s="26"/>
      <c r="C432" s="55"/>
      <c r="D432" s="87"/>
      <c r="E432" s="81" t="s">
        <v>534</v>
      </c>
      <c r="F432" s="62"/>
      <c r="G432" s="90"/>
      <c r="H432" s="91"/>
      <c r="I432" s="87"/>
      <c r="J432" s="94"/>
      <c r="K432" s="93"/>
      <c r="L432" s="29"/>
    </row>
    <row r="433" spans="2:12" x14ac:dyDescent="0.2">
      <c r="B433" s="26"/>
      <c r="C433" s="55"/>
      <c r="D433" s="87"/>
      <c r="E433" s="69"/>
      <c r="F433" s="62"/>
      <c r="G433" s="90"/>
      <c r="H433" s="91"/>
      <c r="I433" s="87"/>
      <c r="J433" s="94"/>
      <c r="K433" s="93"/>
      <c r="L433" s="29"/>
    </row>
    <row r="434" spans="2:12" x14ac:dyDescent="0.2">
      <c r="B434" s="26"/>
      <c r="C434" s="55"/>
      <c r="D434" s="87" t="s">
        <v>242</v>
      </c>
      <c r="E434" s="67" t="s">
        <v>243</v>
      </c>
      <c r="F434" s="62" t="s">
        <v>321</v>
      </c>
      <c r="G434" s="62"/>
      <c r="H434" s="91">
        <v>100</v>
      </c>
      <c r="I434" s="87" t="s">
        <v>38</v>
      </c>
      <c r="J434" s="94" t="s">
        <v>308</v>
      </c>
      <c r="K434" s="93" t="e">
        <f t="shared" si="3"/>
        <v>#VALUE!</v>
      </c>
      <c r="L434" s="29"/>
    </row>
    <row r="435" spans="2:12" x14ac:dyDescent="0.2">
      <c r="B435" s="26"/>
      <c r="C435" s="55"/>
      <c r="D435" s="87"/>
      <c r="E435" s="81" t="s">
        <v>685</v>
      </c>
      <c r="F435" s="62"/>
      <c r="G435" s="62"/>
      <c r="H435" s="91"/>
      <c r="I435" s="87"/>
      <c r="J435" s="94"/>
      <c r="K435" s="93"/>
      <c r="L435" s="29"/>
    </row>
    <row r="436" spans="2:12" x14ac:dyDescent="0.2">
      <c r="B436" s="26"/>
      <c r="C436" s="55"/>
      <c r="D436" s="87"/>
      <c r="E436" s="67"/>
      <c r="F436" s="62"/>
      <c r="G436" s="62"/>
      <c r="H436" s="91"/>
      <c r="I436" s="87"/>
      <c r="J436" s="94"/>
      <c r="K436" s="93"/>
      <c r="L436" s="29"/>
    </row>
    <row r="437" spans="2:12" x14ac:dyDescent="0.2">
      <c r="B437" s="26"/>
      <c r="C437" s="55"/>
      <c r="D437" s="87" t="s">
        <v>244</v>
      </c>
      <c r="E437" s="67" t="s">
        <v>433</v>
      </c>
      <c r="F437" s="62"/>
      <c r="G437" s="62"/>
      <c r="H437" s="91"/>
      <c r="I437" s="87"/>
      <c r="J437" s="94"/>
      <c r="K437" s="93"/>
      <c r="L437" s="29"/>
    </row>
    <row r="438" spans="2:12" x14ac:dyDescent="0.2">
      <c r="B438" s="26"/>
      <c r="C438" s="55"/>
      <c r="D438" s="87"/>
      <c r="E438" s="69" t="s">
        <v>434</v>
      </c>
      <c r="F438" s="62" t="s">
        <v>321</v>
      </c>
      <c r="G438" s="90"/>
      <c r="H438" s="91">
        <v>100</v>
      </c>
      <c r="I438" s="87" t="s">
        <v>38</v>
      </c>
      <c r="J438" s="94" t="s">
        <v>309</v>
      </c>
      <c r="K438" s="93" t="e">
        <f t="shared" si="3"/>
        <v>#VALUE!</v>
      </c>
      <c r="L438" s="29"/>
    </row>
    <row r="439" spans="2:12" x14ac:dyDescent="0.2">
      <c r="B439" s="26"/>
      <c r="C439" s="55"/>
      <c r="D439" s="87"/>
      <c r="E439" s="81" t="s">
        <v>535</v>
      </c>
      <c r="F439" s="62"/>
      <c r="G439" s="90"/>
      <c r="H439" s="91"/>
      <c r="I439" s="87"/>
      <c r="J439" s="94"/>
      <c r="K439" s="93"/>
      <c r="L439" s="29"/>
    </row>
    <row r="440" spans="2:12" x14ac:dyDescent="0.2">
      <c r="B440" s="26"/>
      <c r="C440" s="55"/>
      <c r="D440" s="87"/>
      <c r="E440" s="69"/>
      <c r="F440" s="62"/>
      <c r="G440" s="90"/>
      <c r="H440" s="91"/>
      <c r="I440" s="87"/>
      <c r="J440" s="94"/>
      <c r="K440" s="93"/>
      <c r="L440" s="29"/>
    </row>
    <row r="441" spans="2:12" x14ac:dyDescent="0.2">
      <c r="B441" s="26"/>
      <c r="C441" s="55"/>
      <c r="D441" s="87" t="s">
        <v>245</v>
      </c>
      <c r="E441" s="67" t="s">
        <v>246</v>
      </c>
      <c r="F441" s="62" t="s">
        <v>321</v>
      </c>
      <c r="G441" s="62"/>
      <c r="H441" s="91">
        <v>100</v>
      </c>
      <c r="I441" s="87" t="s">
        <v>38</v>
      </c>
      <c r="J441" s="94" t="s">
        <v>310</v>
      </c>
      <c r="K441" s="93" t="e">
        <f t="shared" si="3"/>
        <v>#VALUE!</v>
      </c>
      <c r="L441" s="29"/>
    </row>
    <row r="442" spans="2:12" x14ac:dyDescent="0.2">
      <c r="B442" s="26"/>
      <c r="C442" s="55"/>
      <c r="D442" s="87"/>
      <c r="E442" s="81" t="s">
        <v>536</v>
      </c>
      <c r="F442" s="62"/>
      <c r="G442" s="62"/>
      <c r="H442" s="91"/>
      <c r="I442" s="87"/>
      <c r="J442" s="94"/>
      <c r="K442" s="93"/>
      <c r="L442" s="29"/>
    </row>
    <row r="443" spans="2:12" x14ac:dyDescent="0.2">
      <c r="B443" s="26"/>
      <c r="C443" s="55"/>
      <c r="D443" s="87"/>
      <c r="E443" s="67"/>
      <c r="F443" s="62"/>
      <c r="G443" s="62"/>
      <c r="H443" s="91"/>
      <c r="I443" s="87"/>
      <c r="J443" s="94"/>
      <c r="K443" s="93"/>
      <c r="L443" s="29"/>
    </row>
    <row r="444" spans="2:12" ht="25.5" x14ac:dyDescent="0.2">
      <c r="B444" s="26"/>
      <c r="C444" s="55"/>
      <c r="D444" s="87" t="s">
        <v>59</v>
      </c>
      <c r="E444" s="102" t="s">
        <v>60</v>
      </c>
      <c r="F444" s="62" t="s">
        <v>322</v>
      </c>
      <c r="G444" s="62"/>
      <c r="H444" s="91">
        <v>2</v>
      </c>
      <c r="I444" s="87" t="s">
        <v>289</v>
      </c>
      <c r="J444" s="94" t="s">
        <v>67</v>
      </c>
      <c r="K444" s="93" t="e">
        <f t="shared" si="3"/>
        <v>#VALUE!</v>
      </c>
      <c r="L444" s="29"/>
    </row>
    <row r="445" spans="2:12" x14ac:dyDescent="0.2">
      <c r="B445" s="26"/>
      <c r="C445" s="55"/>
      <c r="D445" s="87"/>
      <c r="E445" s="81" t="s">
        <v>687</v>
      </c>
      <c r="F445" s="62"/>
      <c r="G445" s="62"/>
      <c r="H445" s="91"/>
      <c r="I445" s="87"/>
      <c r="J445" s="94"/>
      <c r="K445" s="93"/>
      <c r="L445" s="29"/>
    </row>
    <row r="446" spans="2:12" x14ac:dyDescent="0.2">
      <c r="B446" s="26"/>
      <c r="C446" s="55"/>
      <c r="D446" s="87"/>
      <c r="E446" s="81" t="s">
        <v>696</v>
      </c>
      <c r="F446" s="62"/>
      <c r="G446" s="62"/>
      <c r="H446" s="91"/>
      <c r="I446" s="87"/>
      <c r="J446" s="94"/>
      <c r="K446" s="93"/>
      <c r="L446" s="29"/>
    </row>
    <row r="447" spans="2:12" x14ac:dyDescent="0.2">
      <c r="B447" s="26"/>
      <c r="C447" s="55"/>
      <c r="D447" s="87"/>
      <c r="E447" s="67"/>
      <c r="F447" s="62"/>
      <c r="G447" s="62"/>
      <c r="H447" s="91"/>
      <c r="I447" s="87"/>
      <c r="J447" s="94"/>
      <c r="K447" s="93"/>
      <c r="L447" s="29"/>
    </row>
    <row r="448" spans="2:12" ht="12.75" customHeight="1" x14ac:dyDescent="0.2">
      <c r="B448" s="26"/>
      <c r="C448" s="55"/>
      <c r="D448" s="87" t="s">
        <v>247</v>
      </c>
      <c r="E448" s="102" t="s">
        <v>248</v>
      </c>
      <c r="F448" s="62" t="s">
        <v>322</v>
      </c>
      <c r="G448" s="90"/>
      <c r="H448" s="91">
        <v>2</v>
      </c>
      <c r="I448" s="87" t="s">
        <v>38</v>
      </c>
      <c r="J448" s="94" t="s">
        <v>311</v>
      </c>
      <c r="K448" s="93" t="e">
        <f t="shared" si="3"/>
        <v>#VALUE!</v>
      </c>
      <c r="L448" s="29"/>
    </row>
    <row r="449" spans="2:12" ht="12.75" customHeight="1" x14ac:dyDescent="0.2">
      <c r="B449" s="26"/>
      <c r="C449" s="55"/>
      <c r="D449" s="87"/>
      <c r="E449" s="106" t="s">
        <v>712</v>
      </c>
      <c r="F449" s="62"/>
      <c r="G449" s="90"/>
      <c r="H449" s="91"/>
      <c r="I449" s="87"/>
      <c r="J449" s="94"/>
      <c r="K449" s="93"/>
      <c r="L449" s="29"/>
    </row>
    <row r="450" spans="2:12" ht="12.75" customHeight="1" x14ac:dyDescent="0.2">
      <c r="B450" s="26"/>
      <c r="C450" s="55"/>
      <c r="D450" s="87"/>
      <c r="E450" s="67"/>
      <c r="F450" s="62"/>
      <c r="G450" s="90"/>
      <c r="H450" s="91"/>
      <c r="I450" s="87"/>
      <c r="J450" s="94"/>
      <c r="K450" s="93"/>
      <c r="L450" s="29"/>
    </row>
    <row r="451" spans="2:12" ht="12.75" customHeight="1" x14ac:dyDescent="0.2">
      <c r="B451" s="26"/>
      <c r="C451" s="55"/>
      <c r="D451" s="87"/>
      <c r="E451" s="60" t="s">
        <v>435</v>
      </c>
      <c r="F451" s="62"/>
      <c r="G451" s="90"/>
      <c r="H451" s="91"/>
      <c r="I451" s="87"/>
      <c r="J451" s="94"/>
      <c r="K451" s="93"/>
      <c r="L451" s="29"/>
    </row>
    <row r="452" spans="2:12" x14ac:dyDescent="0.2">
      <c r="B452" s="26"/>
      <c r="C452" s="55"/>
      <c r="D452" s="87" t="s">
        <v>249</v>
      </c>
      <c r="E452" s="73" t="s">
        <v>436</v>
      </c>
      <c r="F452" s="62" t="s">
        <v>321</v>
      </c>
      <c r="G452" s="62"/>
      <c r="H452" s="91">
        <v>100</v>
      </c>
      <c r="I452" s="87" t="s">
        <v>38</v>
      </c>
      <c r="J452" s="94" t="s">
        <v>312</v>
      </c>
      <c r="K452" s="93" t="e">
        <f t="shared" si="3"/>
        <v>#VALUE!</v>
      </c>
      <c r="L452" s="29"/>
    </row>
    <row r="453" spans="2:12" x14ac:dyDescent="0.2">
      <c r="B453" s="26"/>
      <c r="C453" s="55"/>
      <c r="D453" s="87"/>
      <c r="E453" s="81" t="s">
        <v>537</v>
      </c>
      <c r="F453" s="62"/>
      <c r="G453" s="62"/>
      <c r="H453" s="91"/>
      <c r="I453" s="87"/>
      <c r="J453" s="94"/>
      <c r="K453" s="93"/>
      <c r="L453" s="29"/>
    </row>
    <row r="454" spans="2:12" x14ac:dyDescent="0.2">
      <c r="B454" s="26"/>
      <c r="C454" s="55"/>
      <c r="D454" s="87" t="s">
        <v>250</v>
      </c>
      <c r="E454" s="73" t="s">
        <v>437</v>
      </c>
      <c r="F454" s="62" t="s">
        <v>321</v>
      </c>
      <c r="G454" s="90"/>
      <c r="H454" s="91">
        <v>100</v>
      </c>
      <c r="I454" s="87" t="s">
        <v>38</v>
      </c>
      <c r="J454" s="94" t="s">
        <v>312</v>
      </c>
      <c r="K454" s="93" t="e">
        <f t="shared" si="3"/>
        <v>#VALUE!</v>
      </c>
      <c r="L454" s="29"/>
    </row>
    <row r="455" spans="2:12" x14ac:dyDescent="0.2">
      <c r="B455" s="26"/>
      <c r="C455" s="55"/>
      <c r="D455" s="87"/>
      <c r="E455" s="81" t="s">
        <v>538</v>
      </c>
      <c r="F455" s="62"/>
      <c r="G455" s="90"/>
      <c r="H455" s="91"/>
      <c r="I455" s="87"/>
      <c r="J455" s="94"/>
      <c r="K455" s="93"/>
      <c r="L455" s="29"/>
    </row>
    <row r="456" spans="2:12" x14ac:dyDescent="0.2">
      <c r="B456" s="26"/>
      <c r="C456" s="55"/>
      <c r="D456" s="87"/>
      <c r="E456" s="73"/>
      <c r="F456" s="62"/>
      <c r="G456" s="90"/>
      <c r="H456" s="91"/>
      <c r="I456" s="87"/>
      <c r="J456" s="94"/>
      <c r="K456" s="93"/>
      <c r="L456" s="29"/>
    </row>
    <row r="457" spans="2:12" x14ac:dyDescent="0.2">
      <c r="B457" s="26"/>
      <c r="C457" s="55"/>
      <c r="D457" s="87"/>
      <c r="E457" s="74" t="s">
        <v>438</v>
      </c>
      <c r="F457" s="62"/>
      <c r="G457" s="90"/>
      <c r="H457" s="91"/>
      <c r="I457" s="87"/>
      <c r="J457" s="94"/>
      <c r="K457" s="93"/>
      <c r="L457" s="29"/>
    </row>
    <row r="458" spans="2:12" x14ac:dyDescent="0.2">
      <c r="B458" s="26"/>
      <c r="C458" s="55"/>
      <c r="D458" s="87" t="s">
        <v>251</v>
      </c>
      <c r="E458" s="73" t="s">
        <v>439</v>
      </c>
      <c r="F458" s="62" t="s">
        <v>321</v>
      </c>
      <c r="G458" s="62"/>
      <c r="H458" s="91">
        <v>50</v>
      </c>
      <c r="I458" s="87" t="s">
        <v>38</v>
      </c>
      <c r="J458" s="94" t="s">
        <v>294</v>
      </c>
      <c r="K458" s="93" t="e">
        <f t="shared" si="3"/>
        <v>#VALUE!</v>
      </c>
      <c r="L458" s="29"/>
    </row>
    <row r="459" spans="2:12" x14ac:dyDescent="0.2">
      <c r="B459" s="26"/>
      <c r="C459" s="55"/>
      <c r="D459" s="87"/>
      <c r="E459" s="81" t="s">
        <v>665</v>
      </c>
      <c r="F459" s="62"/>
      <c r="G459" s="62"/>
      <c r="H459" s="91"/>
      <c r="I459" s="87"/>
      <c r="J459" s="94"/>
      <c r="K459" s="93"/>
      <c r="L459" s="29"/>
    </row>
    <row r="460" spans="2:12" x14ac:dyDescent="0.2">
      <c r="B460" s="26"/>
      <c r="C460" s="55"/>
      <c r="D460" s="87" t="s">
        <v>252</v>
      </c>
      <c r="E460" s="73" t="s">
        <v>440</v>
      </c>
      <c r="F460" s="62" t="s">
        <v>321</v>
      </c>
      <c r="G460" s="90"/>
      <c r="H460" s="91">
        <v>50</v>
      </c>
      <c r="I460" s="87" t="s">
        <v>38</v>
      </c>
      <c r="J460" s="94" t="s">
        <v>294</v>
      </c>
      <c r="K460" s="93" t="e">
        <f t="shared" si="3"/>
        <v>#VALUE!</v>
      </c>
      <c r="L460" s="29"/>
    </row>
    <row r="461" spans="2:12" x14ac:dyDescent="0.2">
      <c r="B461" s="26"/>
      <c r="C461" s="55"/>
      <c r="D461" s="87"/>
      <c r="E461" s="81" t="s">
        <v>691</v>
      </c>
      <c r="F461" s="62"/>
      <c r="G461" s="90"/>
      <c r="H461" s="91"/>
      <c r="I461" s="87"/>
      <c r="J461" s="94"/>
      <c r="K461" s="93"/>
      <c r="L461" s="29"/>
    </row>
    <row r="462" spans="2:12" x14ac:dyDescent="0.2">
      <c r="B462" s="26"/>
      <c r="C462" s="55"/>
      <c r="D462" s="87" t="s">
        <v>253</v>
      </c>
      <c r="E462" s="73" t="s">
        <v>441</v>
      </c>
      <c r="F462" s="62" t="s">
        <v>321</v>
      </c>
      <c r="G462" s="62"/>
      <c r="H462" s="91">
        <v>50</v>
      </c>
      <c r="I462" s="87" t="s">
        <v>38</v>
      </c>
      <c r="J462" s="94" t="s">
        <v>70</v>
      </c>
      <c r="K462" s="93" t="e">
        <f t="shared" si="3"/>
        <v>#VALUE!</v>
      </c>
      <c r="L462" s="29"/>
    </row>
    <row r="463" spans="2:12" x14ac:dyDescent="0.2">
      <c r="B463" s="26"/>
      <c r="C463" s="55"/>
      <c r="D463" s="87"/>
      <c r="E463" s="81" t="s">
        <v>499</v>
      </c>
      <c r="F463" s="62"/>
      <c r="G463" s="62"/>
      <c r="H463" s="91"/>
      <c r="I463" s="87"/>
      <c r="J463" s="94"/>
      <c r="K463" s="93"/>
      <c r="L463" s="29"/>
    </row>
    <row r="464" spans="2:12" x14ac:dyDescent="0.2">
      <c r="B464" s="26"/>
      <c r="C464" s="55"/>
      <c r="D464" s="87"/>
      <c r="E464" s="73"/>
      <c r="F464" s="62"/>
      <c r="G464" s="62"/>
      <c r="H464" s="91"/>
      <c r="I464" s="87"/>
      <c r="J464" s="94"/>
      <c r="K464" s="93"/>
      <c r="L464" s="29"/>
    </row>
    <row r="465" spans="2:12" ht="25.5" x14ac:dyDescent="0.2">
      <c r="B465" s="26"/>
      <c r="C465" s="55"/>
      <c r="D465" s="87" t="s">
        <v>63</v>
      </c>
      <c r="E465" s="102" t="s">
        <v>64</v>
      </c>
      <c r="F465" s="62" t="s">
        <v>322</v>
      </c>
      <c r="G465" s="90"/>
      <c r="H465" s="91">
        <v>2</v>
      </c>
      <c r="I465" s="87" t="s">
        <v>289</v>
      </c>
      <c r="J465" s="94" t="s">
        <v>68</v>
      </c>
      <c r="K465" s="93" t="e">
        <f t="shared" si="3"/>
        <v>#VALUE!</v>
      </c>
      <c r="L465" s="29"/>
    </row>
    <row r="466" spans="2:12" x14ac:dyDescent="0.2">
      <c r="B466" s="26"/>
      <c r="C466" s="55"/>
      <c r="D466" s="87"/>
      <c r="E466" s="81" t="s">
        <v>689</v>
      </c>
      <c r="F466" s="62"/>
      <c r="G466" s="90"/>
      <c r="H466" s="91"/>
      <c r="I466" s="87"/>
      <c r="J466" s="94"/>
      <c r="K466" s="93"/>
      <c r="L466" s="29"/>
    </row>
    <row r="467" spans="2:12" x14ac:dyDescent="0.2">
      <c r="B467" s="26"/>
      <c r="C467" s="55"/>
      <c r="D467" s="87"/>
      <c r="E467" s="81" t="s">
        <v>695</v>
      </c>
      <c r="F467" s="62"/>
      <c r="G467" s="90"/>
      <c r="H467" s="91"/>
      <c r="I467" s="87"/>
      <c r="J467" s="94"/>
      <c r="K467" s="93"/>
      <c r="L467" s="29"/>
    </row>
    <row r="468" spans="2:12" x14ac:dyDescent="0.2">
      <c r="B468" s="26"/>
      <c r="C468" s="55"/>
      <c r="D468" s="87"/>
      <c r="E468" s="67"/>
      <c r="F468" s="62"/>
      <c r="G468" s="90"/>
      <c r="H468" s="91"/>
      <c r="I468" s="87"/>
      <c r="J468" s="94"/>
      <c r="K468" s="93"/>
      <c r="L468" s="29"/>
    </row>
    <row r="469" spans="2:12" x14ac:dyDescent="0.2">
      <c r="B469" s="26"/>
      <c r="C469" s="55"/>
      <c r="D469" s="87"/>
      <c r="E469" s="60" t="s">
        <v>442</v>
      </c>
      <c r="F469" s="62"/>
      <c r="G469" s="90"/>
      <c r="H469" s="91"/>
      <c r="I469" s="87"/>
      <c r="J469" s="94"/>
      <c r="K469" s="93"/>
      <c r="L469" s="29"/>
    </row>
    <row r="470" spans="2:12" x14ac:dyDescent="0.2">
      <c r="B470" s="26"/>
      <c r="C470" s="55"/>
      <c r="D470" s="87" t="s">
        <v>254</v>
      </c>
      <c r="E470" s="73" t="s">
        <v>443</v>
      </c>
      <c r="F470" s="62" t="s">
        <v>321</v>
      </c>
      <c r="G470" s="62"/>
      <c r="H470" s="91">
        <v>20</v>
      </c>
      <c r="I470" s="87" t="s">
        <v>38</v>
      </c>
      <c r="J470" s="94" t="s">
        <v>313</v>
      </c>
      <c r="K470" s="93" t="e">
        <f t="shared" si="3"/>
        <v>#VALUE!</v>
      </c>
      <c r="L470" s="29"/>
    </row>
    <row r="471" spans="2:12" x14ac:dyDescent="0.2">
      <c r="B471" s="26"/>
      <c r="C471" s="55"/>
      <c r="D471" s="87"/>
      <c r="E471" s="81" t="s">
        <v>662</v>
      </c>
      <c r="F471" s="62"/>
      <c r="G471" s="62"/>
      <c r="H471" s="91"/>
      <c r="I471" s="87"/>
      <c r="J471" s="94"/>
      <c r="K471" s="93"/>
      <c r="L471" s="29"/>
    </row>
    <row r="472" spans="2:12" x14ac:dyDescent="0.2">
      <c r="B472" s="26"/>
      <c r="C472" s="55"/>
      <c r="D472" s="87" t="s">
        <v>255</v>
      </c>
      <c r="E472" s="73" t="s">
        <v>444</v>
      </c>
      <c r="F472" s="62" t="s">
        <v>321</v>
      </c>
      <c r="G472" s="90"/>
      <c r="H472" s="91">
        <v>20</v>
      </c>
      <c r="I472" s="87" t="s">
        <v>38</v>
      </c>
      <c r="J472" s="94" t="s">
        <v>313</v>
      </c>
      <c r="K472" s="93" t="e">
        <f t="shared" si="3"/>
        <v>#VALUE!</v>
      </c>
      <c r="L472" s="29"/>
    </row>
    <row r="473" spans="2:12" x14ac:dyDescent="0.2">
      <c r="B473" s="26"/>
      <c r="C473" s="55"/>
      <c r="D473" s="87"/>
      <c r="E473" s="81" t="s">
        <v>663</v>
      </c>
      <c r="F473" s="62"/>
      <c r="G473" s="90"/>
      <c r="H473" s="91"/>
      <c r="I473" s="87"/>
      <c r="J473" s="94"/>
      <c r="K473" s="93"/>
      <c r="L473" s="29"/>
    </row>
    <row r="474" spans="2:12" x14ac:dyDescent="0.2">
      <c r="B474" s="26"/>
      <c r="C474" s="55"/>
      <c r="D474" s="87" t="s">
        <v>256</v>
      </c>
      <c r="E474" s="73" t="s">
        <v>338</v>
      </c>
      <c r="F474" s="62" t="s">
        <v>321</v>
      </c>
      <c r="G474" s="62"/>
      <c r="H474" s="91">
        <v>20</v>
      </c>
      <c r="I474" s="87" t="s">
        <v>38</v>
      </c>
      <c r="J474" s="94" t="s">
        <v>313</v>
      </c>
      <c r="K474" s="93" t="e">
        <f t="shared" si="3"/>
        <v>#VALUE!</v>
      </c>
      <c r="L474" s="29"/>
    </row>
    <row r="475" spans="2:12" x14ac:dyDescent="0.2">
      <c r="B475" s="26"/>
      <c r="C475" s="55"/>
      <c r="D475" s="87"/>
      <c r="E475" s="81" t="s">
        <v>545</v>
      </c>
      <c r="F475" s="62"/>
      <c r="G475" s="62"/>
      <c r="H475" s="91"/>
      <c r="I475" s="87"/>
      <c r="J475" s="94"/>
      <c r="K475" s="93"/>
      <c r="L475" s="29"/>
    </row>
    <row r="476" spans="2:12" x14ac:dyDescent="0.2">
      <c r="B476" s="26"/>
      <c r="C476" s="55"/>
      <c r="D476" s="87" t="s">
        <v>257</v>
      </c>
      <c r="E476" s="73" t="s">
        <v>441</v>
      </c>
      <c r="F476" s="62" t="s">
        <v>321</v>
      </c>
      <c r="G476" s="62"/>
      <c r="H476" s="91">
        <v>20</v>
      </c>
      <c r="I476" s="87" t="s">
        <v>38</v>
      </c>
      <c r="J476" s="94" t="s">
        <v>71</v>
      </c>
      <c r="K476" s="93" t="e">
        <f t="shared" si="3"/>
        <v>#VALUE!</v>
      </c>
      <c r="L476" s="29"/>
    </row>
    <row r="477" spans="2:12" x14ac:dyDescent="0.2">
      <c r="B477" s="26"/>
      <c r="C477" s="55"/>
      <c r="D477" s="87"/>
      <c r="E477" s="81" t="s">
        <v>692</v>
      </c>
      <c r="F477" s="62"/>
      <c r="G477" s="62"/>
      <c r="H477" s="91"/>
      <c r="I477" s="87"/>
      <c r="J477" s="94"/>
      <c r="K477" s="93"/>
      <c r="L477" s="29"/>
    </row>
    <row r="478" spans="2:12" x14ac:dyDescent="0.2">
      <c r="B478" s="26"/>
      <c r="C478" s="55"/>
      <c r="D478" s="87" t="s">
        <v>258</v>
      </c>
      <c r="E478" s="73" t="s">
        <v>445</v>
      </c>
      <c r="F478" s="62" t="s">
        <v>321</v>
      </c>
      <c r="G478" s="90"/>
      <c r="H478" s="91">
        <v>50</v>
      </c>
      <c r="I478" s="87" t="s">
        <v>38</v>
      </c>
      <c r="J478" s="94" t="s">
        <v>71</v>
      </c>
      <c r="K478" s="93" t="e">
        <f t="shared" si="3"/>
        <v>#VALUE!</v>
      </c>
      <c r="L478" s="29"/>
    </row>
    <row r="479" spans="2:12" x14ac:dyDescent="0.2">
      <c r="B479" s="26"/>
      <c r="C479" s="55"/>
      <c r="D479" s="87"/>
      <c r="E479" s="81" t="s">
        <v>546</v>
      </c>
      <c r="F479" s="62"/>
      <c r="G479" s="90"/>
      <c r="H479" s="91"/>
      <c r="I479" s="87"/>
      <c r="J479" s="94"/>
      <c r="K479" s="93"/>
      <c r="L479" s="29"/>
    </row>
    <row r="480" spans="2:12" x14ac:dyDescent="0.2">
      <c r="B480" s="26"/>
      <c r="C480" s="55"/>
      <c r="D480" s="87" t="s">
        <v>259</v>
      </c>
      <c r="E480" s="73" t="s">
        <v>341</v>
      </c>
      <c r="F480" s="62" t="s">
        <v>321</v>
      </c>
      <c r="G480" s="62"/>
      <c r="H480" s="91">
        <v>50</v>
      </c>
      <c r="I480" s="87" t="s">
        <v>38</v>
      </c>
      <c r="J480" s="94" t="s">
        <v>71</v>
      </c>
      <c r="K480" s="93" t="e">
        <f t="shared" si="3"/>
        <v>#VALUE!</v>
      </c>
      <c r="L480" s="29"/>
    </row>
    <row r="481" spans="2:12" x14ac:dyDescent="0.2">
      <c r="B481" s="26"/>
      <c r="C481" s="55"/>
      <c r="D481" s="87"/>
      <c r="E481" s="81" t="s">
        <v>547</v>
      </c>
      <c r="F481" s="62"/>
      <c r="G481" s="62"/>
      <c r="H481" s="91"/>
      <c r="I481" s="87"/>
      <c r="J481" s="94"/>
      <c r="K481" s="93"/>
      <c r="L481" s="29"/>
    </row>
    <row r="482" spans="2:12" x14ac:dyDescent="0.2">
      <c r="B482" s="26"/>
      <c r="C482" s="55"/>
      <c r="D482" s="87"/>
      <c r="E482" s="73"/>
      <c r="F482" s="62"/>
      <c r="G482" s="62"/>
      <c r="H482" s="91"/>
      <c r="I482" s="87"/>
      <c r="J482" s="94"/>
      <c r="K482" s="93"/>
      <c r="L482" s="29"/>
    </row>
    <row r="483" spans="2:12" x14ac:dyDescent="0.2">
      <c r="B483" s="26"/>
      <c r="C483" s="55"/>
      <c r="D483" s="87"/>
      <c r="E483" s="74" t="s">
        <v>446</v>
      </c>
      <c r="F483" s="62"/>
      <c r="G483" s="62"/>
      <c r="H483" s="91"/>
      <c r="I483" s="87"/>
      <c r="J483" s="94"/>
      <c r="K483" s="93"/>
      <c r="L483" s="29"/>
    </row>
    <row r="484" spans="2:12" x14ac:dyDescent="0.2">
      <c r="B484" s="26"/>
      <c r="C484" s="55"/>
      <c r="D484" s="87" t="s">
        <v>260</v>
      </c>
      <c r="E484" s="73" t="s">
        <v>369</v>
      </c>
      <c r="F484" s="62" t="s">
        <v>321</v>
      </c>
      <c r="G484" s="90"/>
      <c r="H484" s="91">
        <v>5</v>
      </c>
      <c r="I484" s="87" t="s">
        <v>38</v>
      </c>
      <c r="J484" s="94" t="s">
        <v>76</v>
      </c>
      <c r="K484" s="93" t="e">
        <f t="shared" si="3"/>
        <v>#VALUE!</v>
      </c>
      <c r="L484" s="29"/>
    </row>
    <row r="485" spans="2:12" x14ac:dyDescent="0.2">
      <c r="B485" s="26"/>
      <c r="C485" s="55"/>
      <c r="D485" s="87"/>
      <c r="E485" s="81" t="s">
        <v>548</v>
      </c>
      <c r="F485" s="62"/>
      <c r="G485" s="90"/>
      <c r="H485" s="91"/>
      <c r="I485" s="87"/>
      <c r="J485" s="94"/>
      <c r="K485" s="93"/>
      <c r="L485" s="29"/>
    </row>
    <row r="486" spans="2:12" x14ac:dyDescent="0.2">
      <c r="B486" s="26"/>
      <c r="C486" s="55"/>
      <c r="D486" s="87" t="s">
        <v>261</v>
      </c>
      <c r="E486" s="73" t="s">
        <v>370</v>
      </c>
      <c r="F486" s="62" t="s">
        <v>321</v>
      </c>
      <c r="G486" s="62"/>
      <c r="H486" s="91">
        <v>10</v>
      </c>
      <c r="I486" s="87" t="s">
        <v>38</v>
      </c>
      <c r="J486" s="94" t="s">
        <v>314</v>
      </c>
      <c r="K486" s="93" t="e">
        <f t="shared" si="3"/>
        <v>#VALUE!</v>
      </c>
      <c r="L486" s="29"/>
    </row>
    <row r="487" spans="2:12" x14ac:dyDescent="0.2">
      <c r="B487" s="26"/>
      <c r="C487" s="55"/>
      <c r="D487" s="87"/>
      <c r="E487" s="81" t="s">
        <v>549</v>
      </c>
      <c r="F487" s="62"/>
      <c r="G487" s="62"/>
      <c r="H487" s="91"/>
      <c r="I487" s="87"/>
      <c r="J487" s="94"/>
      <c r="K487" s="93"/>
      <c r="L487" s="29"/>
    </row>
    <row r="488" spans="2:12" x14ac:dyDescent="0.2">
      <c r="B488" s="26"/>
      <c r="C488" s="55"/>
      <c r="D488" s="87" t="s">
        <v>262</v>
      </c>
      <c r="E488" s="73" t="s">
        <v>375</v>
      </c>
      <c r="F488" s="62" t="s">
        <v>321</v>
      </c>
      <c r="G488" s="90"/>
      <c r="H488" s="91">
        <v>10</v>
      </c>
      <c r="I488" s="87" t="s">
        <v>38</v>
      </c>
      <c r="J488" s="94">
        <v>11.5</v>
      </c>
      <c r="K488" s="93">
        <f t="shared" si="3"/>
        <v>115</v>
      </c>
      <c r="L488" s="29"/>
    </row>
    <row r="489" spans="2:12" x14ac:dyDescent="0.2">
      <c r="B489" s="26"/>
      <c r="C489" s="55"/>
      <c r="D489" s="87"/>
      <c r="E489" s="81" t="s">
        <v>505</v>
      </c>
      <c r="F489" s="62"/>
      <c r="G489" s="90"/>
      <c r="H489" s="91"/>
      <c r="I489" s="87"/>
      <c r="J489" s="94"/>
      <c r="K489" s="93"/>
      <c r="L489" s="29"/>
    </row>
    <row r="490" spans="2:12" x14ac:dyDescent="0.2">
      <c r="B490" s="26"/>
      <c r="C490" s="55"/>
      <c r="D490" s="87" t="s">
        <v>263</v>
      </c>
      <c r="E490" s="73" t="s">
        <v>332</v>
      </c>
      <c r="F490" s="62" t="s">
        <v>321</v>
      </c>
      <c r="G490" s="62"/>
      <c r="H490" s="91">
        <v>2</v>
      </c>
      <c r="I490" s="87" t="s">
        <v>38</v>
      </c>
      <c r="J490" s="94" t="s">
        <v>315</v>
      </c>
      <c r="K490" s="93" t="e">
        <f t="shared" si="3"/>
        <v>#VALUE!</v>
      </c>
      <c r="L490" s="29"/>
    </row>
    <row r="491" spans="2:12" x14ac:dyDescent="0.2">
      <c r="B491" s="26"/>
      <c r="C491" s="55"/>
      <c r="D491" s="87"/>
      <c r="E491" s="81" t="s">
        <v>659</v>
      </c>
      <c r="F491" s="62"/>
      <c r="G491" s="62"/>
      <c r="H491" s="91"/>
      <c r="I491" s="87"/>
      <c r="J491" s="94"/>
      <c r="K491" s="93"/>
      <c r="L491" s="29"/>
    </row>
    <row r="492" spans="2:12" x14ac:dyDescent="0.2">
      <c r="B492" s="26"/>
      <c r="C492" s="55"/>
      <c r="D492" s="87"/>
      <c r="E492" s="73"/>
      <c r="F492" s="62"/>
      <c r="G492" s="62"/>
      <c r="H492" s="91"/>
      <c r="I492" s="87"/>
      <c r="J492" s="94"/>
      <c r="K492" s="93"/>
      <c r="L492" s="29"/>
    </row>
    <row r="493" spans="2:12" x14ac:dyDescent="0.2">
      <c r="B493" s="26"/>
      <c r="C493" s="55"/>
      <c r="D493" s="87" t="s">
        <v>264</v>
      </c>
      <c r="E493" s="76" t="s">
        <v>448</v>
      </c>
      <c r="F493" s="62"/>
      <c r="G493" s="62"/>
      <c r="H493" s="91"/>
      <c r="I493" s="87"/>
      <c r="J493" s="94"/>
      <c r="K493" s="93"/>
      <c r="L493" s="29"/>
    </row>
    <row r="494" spans="2:12" x14ac:dyDescent="0.2">
      <c r="B494" s="26"/>
      <c r="C494" s="55"/>
      <c r="D494" s="87"/>
      <c r="E494" s="69" t="s">
        <v>447</v>
      </c>
      <c r="F494" s="62" t="s">
        <v>321</v>
      </c>
      <c r="G494" s="62"/>
      <c r="H494" s="91">
        <v>200</v>
      </c>
      <c r="I494" s="87" t="s">
        <v>38</v>
      </c>
      <c r="J494" s="94" t="s">
        <v>316</v>
      </c>
      <c r="K494" s="93" t="e">
        <f t="shared" si="3"/>
        <v>#VALUE!</v>
      </c>
      <c r="L494" s="29"/>
    </row>
    <row r="495" spans="2:12" x14ac:dyDescent="0.2">
      <c r="B495" s="26"/>
      <c r="C495" s="55"/>
      <c r="D495" s="87"/>
      <c r="E495" s="81" t="s">
        <v>660</v>
      </c>
      <c r="F495" s="62"/>
      <c r="G495" s="90"/>
      <c r="H495" s="91"/>
      <c r="I495" s="87" t="s">
        <v>73</v>
      </c>
      <c r="J495" s="97" t="s">
        <v>73</v>
      </c>
      <c r="K495" s="93"/>
      <c r="L495" s="29"/>
    </row>
    <row r="496" spans="2:12" x14ac:dyDescent="0.2">
      <c r="B496" s="26"/>
      <c r="C496" s="55"/>
      <c r="D496" s="87"/>
      <c r="E496" s="103"/>
      <c r="F496" s="62"/>
      <c r="G496" s="90"/>
      <c r="H496" s="91"/>
      <c r="I496" s="87"/>
      <c r="J496" s="97"/>
      <c r="K496" s="93"/>
      <c r="L496" s="29"/>
    </row>
    <row r="497" spans="2:12" x14ac:dyDescent="0.2">
      <c r="B497" s="26"/>
      <c r="C497" s="55"/>
      <c r="D497" s="87"/>
      <c r="E497" s="61" t="s">
        <v>265</v>
      </c>
      <c r="F497" s="62"/>
      <c r="G497" s="62"/>
      <c r="H497" s="91"/>
      <c r="I497" s="87"/>
      <c r="J497" s="97"/>
      <c r="K497" s="93"/>
      <c r="L497" s="29"/>
    </row>
    <row r="498" spans="2:12" x14ac:dyDescent="0.2">
      <c r="B498" s="26"/>
      <c r="C498" s="55"/>
      <c r="D498" s="99" t="s">
        <v>57</v>
      </c>
      <c r="E498" s="102" t="s">
        <v>58</v>
      </c>
      <c r="F498" s="62" t="s">
        <v>322</v>
      </c>
      <c r="G498" s="62"/>
      <c r="H498" s="91">
        <v>1</v>
      </c>
      <c r="I498" s="87" t="s">
        <v>38</v>
      </c>
      <c r="J498" s="97" t="s">
        <v>66</v>
      </c>
      <c r="K498" s="93" t="e">
        <f t="shared" ref="K498:K566" si="4">IF(ISBLANK(J498)," ",+J498*H498)</f>
        <v>#VALUE!</v>
      </c>
      <c r="L498" s="29"/>
    </row>
    <row r="499" spans="2:12" x14ac:dyDescent="0.2">
      <c r="B499" s="26"/>
      <c r="C499" s="55"/>
      <c r="D499" s="87"/>
      <c r="E499" s="78" t="s">
        <v>711</v>
      </c>
      <c r="F499" s="62"/>
      <c r="G499" s="62"/>
      <c r="H499" s="91"/>
      <c r="I499" s="87"/>
      <c r="J499" s="97"/>
      <c r="K499" s="93"/>
      <c r="L499" s="29"/>
    </row>
    <row r="500" spans="2:12" x14ac:dyDescent="0.2">
      <c r="B500" s="26"/>
      <c r="C500" s="55"/>
      <c r="D500" s="87"/>
      <c r="E500" s="67"/>
      <c r="F500" s="62"/>
      <c r="G500" s="90"/>
      <c r="H500" s="91"/>
      <c r="I500" s="87"/>
      <c r="J500" s="97"/>
      <c r="K500" s="93" t="str">
        <f t="shared" si="4"/>
        <v xml:space="preserve"> </v>
      </c>
      <c r="L500" s="29"/>
    </row>
    <row r="501" spans="2:12" x14ac:dyDescent="0.2">
      <c r="B501" s="26"/>
      <c r="C501" s="55"/>
      <c r="D501" s="87"/>
      <c r="E501" s="59" t="s">
        <v>266</v>
      </c>
      <c r="F501" s="62"/>
      <c r="G501" s="62"/>
      <c r="H501" s="91"/>
      <c r="I501" s="87" t="s">
        <v>73</v>
      </c>
      <c r="J501" s="97" t="s">
        <v>73</v>
      </c>
      <c r="K501" s="93"/>
      <c r="L501" s="29"/>
    </row>
    <row r="502" spans="2:12" x14ac:dyDescent="0.2">
      <c r="B502" s="26"/>
      <c r="C502" s="55"/>
      <c r="D502" s="87" t="s">
        <v>65</v>
      </c>
      <c r="E502" s="67" t="s">
        <v>449</v>
      </c>
      <c r="F502" s="62"/>
      <c r="G502" s="62"/>
      <c r="H502" s="91"/>
      <c r="I502" s="87"/>
      <c r="J502" s="97"/>
      <c r="K502" s="93"/>
      <c r="L502" s="29"/>
    </row>
    <row r="503" spans="2:12" x14ac:dyDescent="0.2">
      <c r="B503" s="26"/>
      <c r="C503" s="55"/>
      <c r="D503" s="87"/>
      <c r="E503" s="69" t="s">
        <v>450</v>
      </c>
      <c r="F503" s="62" t="s">
        <v>321</v>
      </c>
      <c r="G503" s="90"/>
      <c r="H503" s="91">
        <v>4</v>
      </c>
      <c r="I503" s="87" t="s">
        <v>56</v>
      </c>
      <c r="J503" s="97" t="s">
        <v>317</v>
      </c>
      <c r="K503" s="93" t="e">
        <f t="shared" si="4"/>
        <v>#VALUE!</v>
      </c>
      <c r="L503" s="29"/>
    </row>
    <row r="504" spans="2:12" x14ac:dyDescent="0.2">
      <c r="B504" s="26"/>
      <c r="C504" s="55"/>
      <c r="D504" s="87"/>
      <c r="E504" s="81" t="s">
        <v>612</v>
      </c>
      <c r="F504" s="62"/>
      <c r="G504" s="90"/>
      <c r="H504" s="91"/>
      <c r="I504" s="87"/>
      <c r="J504" s="97"/>
      <c r="K504" s="93"/>
      <c r="L504" s="29"/>
    </row>
    <row r="505" spans="2:12" x14ac:dyDescent="0.2">
      <c r="B505" s="26"/>
      <c r="C505" s="55"/>
      <c r="D505" s="87"/>
      <c r="E505" s="81" t="s">
        <v>694</v>
      </c>
      <c r="F505" s="62"/>
      <c r="G505" s="90"/>
      <c r="H505" s="91"/>
      <c r="I505" s="87"/>
      <c r="J505" s="97"/>
      <c r="K505" s="93"/>
      <c r="L505" s="29"/>
    </row>
    <row r="506" spans="2:12" x14ac:dyDescent="0.2">
      <c r="B506" s="26"/>
      <c r="C506" s="55"/>
      <c r="D506" s="87"/>
      <c r="E506" s="69"/>
      <c r="F506" s="62"/>
      <c r="G506" s="90"/>
      <c r="H506" s="91"/>
      <c r="I506" s="87"/>
      <c r="J506" s="97"/>
      <c r="K506" s="93"/>
      <c r="L506" s="29"/>
    </row>
    <row r="507" spans="2:12" x14ac:dyDescent="0.2">
      <c r="B507" s="26"/>
      <c r="C507" s="55"/>
      <c r="D507" s="99" t="s">
        <v>267</v>
      </c>
      <c r="E507" s="102" t="s">
        <v>268</v>
      </c>
      <c r="F507" s="62" t="s">
        <v>322</v>
      </c>
      <c r="G507" s="62"/>
      <c r="H507" s="91">
        <v>2</v>
      </c>
      <c r="I507" s="87" t="s">
        <v>56</v>
      </c>
      <c r="J507" s="97" t="s">
        <v>318</v>
      </c>
      <c r="K507" s="93" t="e">
        <f t="shared" si="4"/>
        <v>#VALUE!</v>
      </c>
      <c r="L507" s="29"/>
    </row>
    <row r="508" spans="2:12" x14ac:dyDescent="0.2">
      <c r="B508" s="26"/>
      <c r="C508" s="55"/>
      <c r="D508" s="87"/>
      <c r="E508" s="81" t="s">
        <v>690</v>
      </c>
      <c r="F508" s="62"/>
      <c r="G508" s="62"/>
      <c r="H508" s="91"/>
      <c r="I508" s="87"/>
      <c r="J508" s="97"/>
      <c r="K508" s="93"/>
      <c r="L508" s="29"/>
    </row>
    <row r="509" spans="2:12" x14ac:dyDescent="0.2">
      <c r="B509" s="26"/>
      <c r="C509" s="55"/>
      <c r="D509" s="87"/>
      <c r="E509" s="81" t="s">
        <v>705</v>
      </c>
      <c r="F509" s="62"/>
      <c r="G509" s="62"/>
      <c r="H509" s="91"/>
      <c r="I509" s="87"/>
      <c r="J509" s="97"/>
      <c r="K509" s="93"/>
      <c r="L509" s="29"/>
    </row>
    <row r="510" spans="2:12" x14ac:dyDescent="0.2">
      <c r="B510" s="26"/>
      <c r="C510" s="55"/>
      <c r="D510" s="87"/>
      <c r="E510" s="67"/>
      <c r="F510" s="62"/>
      <c r="G510" s="62"/>
      <c r="H510" s="91"/>
      <c r="I510" s="87"/>
      <c r="J510" s="97"/>
      <c r="K510" s="93"/>
      <c r="L510" s="29"/>
    </row>
    <row r="511" spans="2:12" ht="25.5" x14ac:dyDescent="0.2">
      <c r="B511" s="26"/>
      <c r="C511" s="55"/>
      <c r="D511" s="87"/>
      <c r="E511" s="60" t="s">
        <v>451</v>
      </c>
      <c r="F511" s="62"/>
      <c r="G511" s="62"/>
      <c r="H511" s="91"/>
      <c r="I511" s="87"/>
      <c r="J511" s="97"/>
      <c r="K511" s="93"/>
      <c r="L511" s="29"/>
    </row>
    <row r="512" spans="2:12" x14ac:dyDescent="0.2">
      <c r="B512" s="26"/>
      <c r="C512" s="55"/>
      <c r="D512" s="87" t="s">
        <v>269</v>
      </c>
      <c r="E512" s="73" t="s">
        <v>367</v>
      </c>
      <c r="F512" s="62" t="s">
        <v>321</v>
      </c>
      <c r="G512" s="90"/>
      <c r="H512" s="91">
        <v>8</v>
      </c>
      <c r="I512" s="87" t="s">
        <v>38</v>
      </c>
      <c r="J512" s="97" t="s">
        <v>299</v>
      </c>
      <c r="K512" s="93" t="e">
        <f t="shared" si="4"/>
        <v>#VALUE!</v>
      </c>
      <c r="L512" s="29"/>
    </row>
    <row r="513" spans="2:12" x14ac:dyDescent="0.2">
      <c r="B513" s="26"/>
      <c r="C513" s="55"/>
      <c r="D513" s="87"/>
      <c r="E513" s="81" t="s">
        <v>489</v>
      </c>
      <c r="F513" s="62"/>
      <c r="G513" s="90"/>
      <c r="H513" s="91"/>
      <c r="I513" s="87"/>
      <c r="J513" s="97"/>
      <c r="K513" s="93"/>
      <c r="L513" s="29"/>
    </row>
    <row r="514" spans="2:12" x14ac:dyDescent="0.2">
      <c r="B514" s="26"/>
      <c r="C514" s="55"/>
      <c r="D514" s="87" t="s">
        <v>270</v>
      </c>
      <c r="E514" s="73" t="s">
        <v>369</v>
      </c>
      <c r="F514" s="62" t="s">
        <v>321</v>
      </c>
      <c r="G514" s="62"/>
      <c r="H514" s="91">
        <v>8</v>
      </c>
      <c r="I514" s="87" t="s">
        <v>38</v>
      </c>
      <c r="J514" s="97" t="s">
        <v>299</v>
      </c>
      <c r="K514" s="93" t="e">
        <f t="shared" si="4"/>
        <v>#VALUE!</v>
      </c>
      <c r="L514" s="29"/>
    </row>
    <row r="515" spans="2:12" x14ac:dyDescent="0.2">
      <c r="B515" s="26"/>
      <c r="C515" s="55"/>
      <c r="D515" s="87"/>
      <c r="E515" s="81" t="s">
        <v>668</v>
      </c>
      <c r="F515" s="62"/>
      <c r="G515" s="62"/>
      <c r="H515" s="91"/>
      <c r="I515" s="87"/>
      <c r="J515" s="97"/>
      <c r="K515" s="93"/>
      <c r="L515" s="29"/>
    </row>
    <row r="516" spans="2:12" x14ac:dyDescent="0.2">
      <c r="B516" s="26"/>
      <c r="C516" s="55"/>
      <c r="D516" s="87" t="s">
        <v>271</v>
      </c>
      <c r="E516" s="73" t="s">
        <v>375</v>
      </c>
      <c r="F516" s="62" t="s">
        <v>321</v>
      </c>
      <c r="G516" s="90"/>
      <c r="H516" s="91">
        <v>8</v>
      </c>
      <c r="I516" s="87" t="s">
        <v>38</v>
      </c>
      <c r="J516" s="97" t="s">
        <v>299</v>
      </c>
      <c r="K516" s="93" t="e">
        <f t="shared" si="4"/>
        <v>#VALUE!</v>
      </c>
      <c r="L516" s="29"/>
    </row>
    <row r="517" spans="2:12" x14ac:dyDescent="0.2">
      <c r="B517" s="26"/>
      <c r="C517" s="55"/>
      <c r="D517" s="87"/>
      <c r="E517" s="81" t="s">
        <v>669</v>
      </c>
      <c r="F517" s="62"/>
      <c r="G517" s="90"/>
      <c r="H517" s="91"/>
      <c r="I517" s="87"/>
      <c r="J517" s="97"/>
      <c r="K517" s="93"/>
      <c r="L517" s="29"/>
    </row>
    <row r="518" spans="2:12" x14ac:dyDescent="0.2">
      <c r="B518" s="26"/>
      <c r="C518" s="55"/>
      <c r="D518" s="87" t="s">
        <v>272</v>
      </c>
      <c r="E518" s="73" t="s">
        <v>332</v>
      </c>
      <c r="F518" s="62" t="s">
        <v>321</v>
      </c>
      <c r="G518" s="62"/>
      <c r="H518" s="91">
        <v>8</v>
      </c>
      <c r="I518" s="87" t="s">
        <v>38</v>
      </c>
      <c r="J518" s="97" t="s">
        <v>300</v>
      </c>
      <c r="K518" s="93" t="e">
        <f t="shared" si="4"/>
        <v>#VALUE!</v>
      </c>
      <c r="L518" s="29"/>
    </row>
    <row r="519" spans="2:12" x14ac:dyDescent="0.2">
      <c r="B519" s="26"/>
      <c r="C519" s="55"/>
      <c r="D519" s="87"/>
      <c r="E519" s="81" t="s">
        <v>490</v>
      </c>
      <c r="F519" s="62"/>
      <c r="G519" s="62"/>
      <c r="H519" s="91"/>
      <c r="I519" s="87"/>
      <c r="J519" s="97"/>
      <c r="K519" s="93"/>
      <c r="L519" s="29"/>
    </row>
    <row r="520" spans="2:12" x14ac:dyDescent="0.2">
      <c r="B520" s="26"/>
      <c r="C520" s="55"/>
      <c r="D520" s="87" t="s">
        <v>273</v>
      </c>
      <c r="E520" s="73" t="s">
        <v>333</v>
      </c>
      <c r="F520" s="62" t="s">
        <v>321</v>
      </c>
      <c r="G520" s="90"/>
      <c r="H520" s="91">
        <v>8</v>
      </c>
      <c r="I520" s="87" t="s">
        <v>38</v>
      </c>
      <c r="J520" s="97" t="s">
        <v>300</v>
      </c>
      <c r="K520" s="93" t="e">
        <f t="shared" si="4"/>
        <v>#VALUE!</v>
      </c>
      <c r="L520" s="29"/>
    </row>
    <row r="521" spans="2:12" x14ac:dyDescent="0.2">
      <c r="B521" s="26"/>
      <c r="C521" s="55"/>
      <c r="D521" s="87"/>
      <c r="E521" s="81" t="s">
        <v>613</v>
      </c>
      <c r="F521" s="62"/>
      <c r="G521" s="90"/>
      <c r="H521" s="91"/>
      <c r="I521" s="87"/>
      <c r="J521" s="97"/>
      <c r="K521" s="93"/>
      <c r="L521" s="29"/>
    </row>
    <row r="522" spans="2:12" x14ac:dyDescent="0.2">
      <c r="B522" s="26"/>
      <c r="C522" s="55"/>
      <c r="D522" s="87"/>
      <c r="E522" s="81" t="s">
        <v>670</v>
      </c>
      <c r="F522" s="62"/>
      <c r="G522" s="90"/>
      <c r="H522" s="91"/>
      <c r="I522" s="87"/>
      <c r="J522" s="97"/>
      <c r="K522" s="93"/>
      <c r="L522" s="29"/>
    </row>
    <row r="523" spans="2:12" x14ac:dyDescent="0.2">
      <c r="B523" s="26"/>
      <c r="C523" s="55"/>
      <c r="D523" s="87" t="s">
        <v>274</v>
      </c>
      <c r="E523" s="73" t="s">
        <v>402</v>
      </c>
      <c r="F523" s="62" t="s">
        <v>321</v>
      </c>
      <c r="G523" s="62"/>
      <c r="H523" s="91">
        <v>8</v>
      </c>
      <c r="I523" s="87" t="s">
        <v>38</v>
      </c>
      <c r="J523" s="97" t="s">
        <v>300</v>
      </c>
      <c r="K523" s="93" t="e">
        <f t="shared" si="4"/>
        <v>#VALUE!</v>
      </c>
      <c r="L523" s="29"/>
    </row>
    <row r="524" spans="2:12" x14ac:dyDescent="0.2">
      <c r="B524" s="26"/>
      <c r="C524" s="55"/>
      <c r="D524" s="87"/>
      <c r="E524" s="81" t="s">
        <v>671</v>
      </c>
      <c r="F524" s="62"/>
      <c r="G524" s="62"/>
      <c r="H524" s="91"/>
      <c r="I524" s="87"/>
      <c r="J524" s="97"/>
      <c r="K524" s="93"/>
      <c r="L524" s="29"/>
    </row>
    <row r="525" spans="2:12" x14ac:dyDescent="0.2">
      <c r="B525" s="26"/>
      <c r="C525" s="55"/>
      <c r="D525" s="87"/>
      <c r="E525" s="81" t="s">
        <v>614</v>
      </c>
      <c r="F525" s="62"/>
      <c r="G525" s="62"/>
      <c r="H525" s="91"/>
      <c r="I525" s="87"/>
      <c r="J525" s="97"/>
      <c r="K525" s="93"/>
      <c r="L525" s="29"/>
    </row>
    <row r="526" spans="2:12" x14ac:dyDescent="0.2">
      <c r="B526" s="26"/>
      <c r="C526" s="55"/>
      <c r="D526" s="87"/>
      <c r="E526" s="81" t="s">
        <v>672</v>
      </c>
      <c r="F526" s="62"/>
      <c r="G526" s="62"/>
      <c r="H526" s="91"/>
      <c r="I526" s="87"/>
      <c r="J526" s="97"/>
      <c r="K526" s="93"/>
      <c r="L526" s="29"/>
    </row>
    <row r="527" spans="2:12" x14ac:dyDescent="0.2">
      <c r="B527" s="26"/>
      <c r="C527" s="55"/>
      <c r="D527" s="87" t="s">
        <v>275</v>
      </c>
      <c r="E527" s="73" t="s">
        <v>367</v>
      </c>
      <c r="F527" s="62" t="s">
        <v>321</v>
      </c>
      <c r="G527" s="90"/>
      <c r="H527" s="91">
        <v>8</v>
      </c>
      <c r="I527" s="87" t="s">
        <v>38</v>
      </c>
      <c r="J527" s="97" t="s">
        <v>299</v>
      </c>
      <c r="K527" s="93" t="e">
        <f t="shared" si="4"/>
        <v>#VALUE!</v>
      </c>
      <c r="L527" s="29"/>
    </row>
    <row r="528" spans="2:12" x14ac:dyDescent="0.2">
      <c r="B528" s="26"/>
      <c r="C528" s="55"/>
      <c r="D528" s="87"/>
      <c r="E528" s="81" t="s">
        <v>673</v>
      </c>
      <c r="F528" s="62"/>
      <c r="G528" s="90"/>
      <c r="H528" s="91"/>
      <c r="I528" s="87"/>
      <c r="J528" s="97"/>
      <c r="K528" s="93"/>
      <c r="L528" s="29"/>
    </row>
    <row r="529" spans="2:12" x14ac:dyDescent="0.2">
      <c r="B529" s="26"/>
      <c r="C529" s="55"/>
      <c r="D529" s="87"/>
      <c r="E529" s="81" t="s">
        <v>491</v>
      </c>
      <c r="F529" s="62"/>
      <c r="G529" s="90"/>
      <c r="H529" s="91"/>
      <c r="I529" s="87"/>
      <c r="J529" s="97"/>
      <c r="K529" s="93"/>
      <c r="L529" s="29"/>
    </row>
    <row r="530" spans="2:12" x14ac:dyDescent="0.2">
      <c r="B530" s="26"/>
      <c r="C530" s="55"/>
      <c r="D530" s="87" t="s">
        <v>276</v>
      </c>
      <c r="E530" s="73" t="s">
        <v>369</v>
      </c>
      <c r="F530" s="62" t="s">
        <v>321</v>
      </c>
      <c r="G530" s="62"/>
      <c r="H530" s="91">
        <v>8</v>
      </c>
      <c r="I530" s="87" t="s">
        <v>38</v>
      </c>
      <c r="J530" s="97" t="s">
        <v>299</v>
      </c>
      <c r="K530" s="93" t="e">
        <f t="shared" si="4"/>
        <v>#VALUE!</v>
      </c>
      <c r="L530" s="29"/>
    </row>
    <row r="531" spans="2:12" x14ac:dyDescent="0.2">
      <c r="B531" s="26"/>
      <c r="C531" s="55"/>
      <c r="D531" s="87"/>
      <c r="E531" s="81" t="s">
        <v>492</v>
      </c>
      <c r="F531" s="62"/>
      <c r="G531" s="62"/>
      <c r="H531" s="91"/>
      <c r="I531" s="87"/>
      <c r="J531" s="97"/>
      <c r="K531" s="93"/>
      <c r="L531" s="29"/>
    </row>
    <row r="532" spans="2:12" x14ac:dyDescent="0.2">
      <c r="B532" s="26"/>
      <c r="C532" s="55"/>
      <c r="D532" s="87" t="s">
        <v>277</v>
      </c>
      <c r="E532" s="73" t="s">
        <v>375</v>
      </c>
      <c r="F532" s="62" t="s">
        <v>321</v>
      </c>
      <c r="G532" s="90"/>
      <c r="H532" s="91">
        <v>8</v>
      </c>
      <c r="I532" s="87" t="s">
        <v>38</v>
      </c>
      <c r="J532" s="97" t="s">
        <v>299</v>
      </c>
      <c r="K532" s="93" t="e">
        <f t="shared" si="4"/>
        <v>#VALUE!</v>
      </c>
      <c r="L532" s="29"/>
    </row>
    <row r="533" spans="2:12" x14ac:dyDescent="0.2">
      <c r="B533" s="26"/>
      <c r="C533" s="55"/>
      <c r="D533" s="87"/>
      <c r="E533" s="81" t="s">
        <v>674</v>
      </c>
      <c r="F533" s="62"/>
      <c r="G533" s="90"/>
      <c r="H533" s="91"/>
      <c r="I533" s="87"/>
      <c r="J533" s="97"/>
      <c r="K533" s="93"/>
      <c r="L533" s="29"/>
    </row>
    <row r="534" spans="2:12" x14ac:dyDescent="0.2">
      <c r="B534" s="26"/>
      <c r="C534" s="55"/>
      <c r="D534" s="87" t="s">
        <v>278</v>
      </c>
      <c r="E534" s="73" t="s">
        <v>332</v>
      </c>
      <c r="F534" s="62" t="s">
        <v>321</v>
      </c>
      <c r="G534" s="62"/>
      <c r="H534" s="91">
        <v>8</v>
      </c>
      <c r="I534" s="87" t="s">
        <v>38</v>
      </c>
      <c r="J534" s="97" t="s">
        <v>300</v>
      </c>
      <c r="K534" s="93" t="e">
        <f t="shared" si="4"/>
        <v>#VALUE!</v>
      </c>
      <c r="L534" s="29"/>
    </row>
    <row r="535" spans="2:12" x14ac:dyDescent="0.2">
      <c r="B535" s="26"/>
      <c r="C535" s="55"/>
      <c r="D535" s="87"/>
      <c r="E535" s="81" t="s">
        <v>493</v>
      </c>
      <c r="F535" s="62"/>
      <c r="G535" s="62"/>
      <c r="H535" s="91"/>
      <c r="I535" s="87"/>
      <c r="J535" s="97"/>
      <c r="K535" s="93"/>
      <c r="L535" s="29"/>
    </row>
    <row r="536" spans="2:12" x14ac:dyDescent="0.2">
      <c r="B536" s="26"/>
      <c r="C536" s="55"/>
      <c r="D536" s="87"/>
      <c r="E536" s="81" t="s">
        <v>661</v>
      </c>
      <c r="F536" s="62"/>
      <c r="G536" s="62"/>
      <c r="H536" s="91"/>
      <c r="I536" s="87"/>
      <c r="J536" s="97"/>
      <c r="K536" s="93"/>
      <c r="L536" s="29"/>
    </row>
    <row r="537" spans="2:12" x14ac:dyDescent="0.2">
      <c r="B537" s="26"/>
      <c r="C537" s="55"/>
      <c r="D537" s="87" t="s">
        <v>279</v>
      </c>
      <c r="E537" s="73" t="s">
        <v>333</v>
      </c>
      <c r="F537" s="62" t="s">
        <v>321</v>
      </c>
      <c r="G537" s="90"/>
      <c r="H537" s="91">
        <v>8</v>
      </c>
      <c r="I537" s="87" t="s">
        <v>38</v>
      </c>
      <c r="J537" s="97" t="s">
        <v>300</v>
      </c>
      <c r="K537" s="93" t="e">
        <f t="shared" si="4"/>
        <v>#VALUE!</v>
      </c>
      <c r="L537" s="29"/>
    </row>
    <row r="538" spans="2:12" x14ac:dyDescent="0.2">
      <c r="B538" s="26"/>
      <c r="C538" s="55"/>
      <c r="D538" s="87"/>
      <c r="E538" s="81" t="s">
        <v>675</v>
      </c>
      <c r="F538" s="62"/>
      <c r="G538" s="90"/>
      <c r="H538" s="91"/>
      <c r="I538" s="87"/>
      <c r="J538" s="97"/>
      <c r="K538" s="93"/>
      <c r="L538" s="29"/>
    </row>
    <row r="539" spans="2:12" x14ac:dyDescent="0.2">
      <c r="B539" s="26"/>
      <c r="C539" s="55"/>
      <c r="D539" s="87"/>
      <c r="E539" s="81" t="s">
        <v>615</v>
      </c>
      <c r="F539" s="62"/>
      <c r="G539" s="90"/>
      <c r="H539" s="91"/>
      <c r="I539" s="87"/>
      <c r="J539" s="97"/>
      <c r="K539" s="93"/>
      <c r="L539" s="29"/>
    </row>
    <row r="540" spans="2:12" x14ac:dyDescent="0.2">
      <c r="B540" s="26"/>
      <c r="C540" s="55"/>
      <c r="D540" s="87" t="s">
        <v>280</v>
      </c>
      <c r="E540" s="73" t="s">
        <v>402</v>
      </c>
      <c r="F540" s="62" t="s">
        <v>321</v>
      </c>
      <c r="G540" s="62"/>
      <c r="H540" s="91">
        <v>8</v>
      </c>
      <c r="I540" s="87" t="s">
        <v>38</v>
      </c>
      <c r="J540" s="97" t="s">
        <v>300</v>
      </c>
      <c r="K540" s="93" t="e">
        <f t="shared" si="4"/>
        <v>#VALUE!</v>
      </c>
      <c r="L540" s="29"/>
    </row>
    <row r="541" spans="2:12" x14ac:dyDescent="0.2">
      <c r="B541" s="26"/>
      <c r="C541" s="55"/>
      <c r="D541" s="87"/>
      <c r="E541" s="81" t="s">
        <v>693</v>
      </c>
      <c r="F541" s="62"/>
      <c r="G541" s="62"/>
      <c r="H541" s="91"/>
      <c r="I541" s="87"/>
      <c r="J541" s="97"/>
      <c r="K541" s="93"/>
      <c r="L541" s="29"/>
    </row>
    <row r="542" spans="2:12" x14ac:dyDescent="0.2">
      <c r="B542" s="26"/>
      <c r="C542" s="55"/>
      <c r="D542" s="87"/>
      <c r="E542" s="81" t="s">
        <v>676</v>
      </c>
      <c r="F542" s="62"/>
      <c r="G542" s="62"/>
      <c r="H542" s="91"/>
      <c r="I542" s="87"/>
      <c r="J542" s="97"/>
      <c r="K542" s="93"/>
      <c r="L542" s="29"/>
    </row>
    <row r="543" spans="2:12" x14ac:dyDescent="0.2">
      <c r="B543" s="26"/>
      <c r="C543" s="55"/>
      <c r="D543" s="87"/>
      <c r="E543" s="81" t="s">
        <v>616</v>
      </c>
      <c r="F543" s="62"/>
      <c r="G543" s="62"/>
      <c r="H543" s="91"/>
      <c r="I543" s="87"/>
      <c r="J543" s="97"/>
      <c r="K543" s="93"/>
      <c r="L543" s="29"/>
    </row>
    <row r="544" spans="2:12" x14ac:dyDescent="0.2">
      <c r="B544" s="26"/>
      <c r="C544" s="55"/>
      <c r="D544" s="87"/>
      <c r="E544" s="73"/>
      <c r="F544" s="62"/>
      <c r="G544" s="62"/>
      <c r="H544" s="91"/>
      <c r="I544" s="87"/>
      <c r="J544" s="97"/>
      <c r="K544" s="93"/>
      <c r="L544" s="29"/>
    </row>
    <row r="545" spans="2:12" x14ac:dyDescent="0.2">
      <c r="B545" s="26"/>
      <c r="C545" s="55"/>
      <c r="D545" s="99" t="s">
        <v>281</v>
      </c>
      <c r="E545" s="102" t="s">
        <v>282</v>
      </c>
      <c r="F545" s="62" t="s">
        <v>322</v>
      </c>
      <c r="G545" s="90"/>
      <c r="H545" s="91">
        <v>1</v>
      </c>
      <c r="I545" s="87" t="s">
        <v>56</v>
      </c>
      <c r="J545" s="97" t="s">
        <v>319</v>
      </c>
      <c r="K545" s="93" t="e">
        <f t="shared" si="4"/>
        <v>#VALUE!</v>
      </c>
      <c r="L545" s="29"/>
    </row>
    <row r="546" spans="2:12" x14ac:dyDescent="0.2">
      <c r="B546" s="26"/>
      <c r="C546" s="55"/>
      <c r="D546" s="87"/>
      <c r="E546" s="81" t="s">
        <v>686</v>
      </c>
      <c r="F546" s="62"/>
      <c r="G546" s="62"/>
      <c r="H546" s="91"/>
      <c r="I546" s="87"/>
      <c r="J546" s="97"/>
      <c r="K546" s="93" t="str">
        <f t="shared" si="4"/>
        <v xml:space="preserve"> </v>
      </c>
      <c r="L546" s="29"/>
    </row>
    <row r="547" spans="2:12" x14ac:dyDescent="0.2">
      <c r="B547" s="26"/>
      <c r="C547" s="55"/>
      <c r="D547" s="87"/>
      <c r="E547" s="81" t="s">
        <v>704</v>
      </c>
      <c r="F547" s="62"/>
      <c r="G547" s="62"/>
      <c r="H547" s="91"/>
      <c r="I547" s="87"/>
      <c r="J547" s="97"/>
      <c r="K547" s="93"/>
      <c r="L547" s="29"/>
    </row>
    <row r="548" spans="2:12" x14ac:dyDescent="0.2">
      <c r="B548" s="26"/>
      <c r="C548" s="55"/>
      <c r="D548" s="87"/>
      <c r="E548" s="67"/>
      <c r="F548" s="62"/>
      <c r="G548" s="62"/>
      <c r="H548" s="91"/>
      <c r="I548" s="87"/>
      <c r="J548" s="97"/>
      <c r="K548" s="93"/>
      <c r="L548" s="29"/>
    </row>
    <row r="549" spans="2:12" x14ac:dyDescent="0.2">
      <c r="B549" s="26"/>
      <c r="C549" s="55"/>
      <c r="D549" s="87"/>
      <c r="E549" s="59" t="s">
        <v>283</v>
      </c>
      <c r="F549" s="62"/>
      <c r="G549" s="90"/>
      <c r="H549" s="91"/>
      <c r="I549" s="87" t="s">
        <v>73</v>
      </c>
      <c r="J549" s="97"/>
      <c r="K549" s="93" t="str">
        <f t="shared" si="4"/>
        <v xml:space="preserve"> </v>
      </c>
      <c r="L549" s="29"/>
    </row>
    <row r="550" spans="2:12" ht="38.25" x14ac:dyDescent="0.2">
      <c r="B550" s="26"/>
      <c r="C550" s="55"/>
      <c r="D550" s="87"/>
      <c r="E550" s="77" t="s">
        <v>452</v>
      </c>
      <c r="F550" s="62"/>
      <c r="G550" s="90"/>
      <c r="H550" s="91"/>
      <c r="I550" s="87"/>
      <c r="J550" s="97"/>
      <c r="K550" s="93"/>
      <c r="L550" s="29"/>
    </row>
    <row r="551" spans="2:12" x14ac:dyDescent="0.2">
      <c r="B551" s="26"/>
      <c r="C551" s="55"/>
      <c r="D551" s="87" t="s">
        <v>284</v>
      </c>
      <c r="E551" s="73" t="s">
        <v>421</v>
      </c>
      <c r="F551" s="62" t="s">
        <v>321</v>
      </c>
      <c r="G551" s="62"/>
      <c r="H551" s="91">
        <v>60</v>
      </c>
      <c r="I551" s="87" t="s">
        <v>38</v>
      </c>
      <c r="J551" s="97"/>
      <c r="K551" s="93" t="str">
        <f t="shared" si="4"/>
        <v xml:space="preserve"> </v>
      </c>
      <c r="L551" s="29"/>
    </row>
    <row r="552" spans="2:12" x14ac:dyDescent="0.2">
      <c r="B552" s="26"/>
      <c r="C552" s="55"/>
      <c r="D552" s="87"/>
      <c r="E552" s="81" t="s">
        <v>506</v>
      </c>
      <c r="F552" s="62"/>
      <c r="G552" s="62"/>
      <c r="H552" s="91"/>
      <c r="I552" s="87"/>
      <c r="J552" s="97"/>
      <c r="K552" s="93"/>
      <c r="L552" s="29"/>
    </row>
    <row r="553" spans="2:12" x14ac:dyDescent="0.2">
      <c r="B553" s="26"/>
      <c r="C553" s="55"/>
      <c r="D553" s="87"/>
      <c r="E553" s="81" t="s">
        <v>656</v>
      </c>
      <c r="F553" s="62"/>
      <c r="G553" s="62"/>
      <c r="H553" s="91"/>
      <c r="I553" s="87"/>
      <c r="J553" s="97"/>
      <c r="K553" s="93"/>
      <c r="L553" s="29"/>
    </row>
    <row r="554" spans="2:12" x14ac:dyDescent="0.2">
      <c r="B554" s="26"/>
      <c r="C554" s="55"/>
      <c r="D554" s="87"/>
      <c r="E554" s="81" t="s">
        <v>557</v>
      </c>
      <c r="F554" s="62"/>
      <c r="G554" s="62"/>
      <c r="H554" s="91"/>
      <c r="I554" s="87"/>
      <c r="J554" s="97"/>
      <c r="K554" s="93"/>
      <c r="L554" s="29"/>
    </row>
    <row r="555" spans="2:12" x14ac:dyDescent="0.2">
      <c r="B555" s="26"/>
      <c r="C555" s="55"/>
      <c r="D555" s="87" t="s">
        <v>285</v>
      </c>
      <c r="E555" s="73" t="s">
        <v>421</v>
      </c>
      <c r="F555" s="62" t="s">
        <v>321</v>
      </c>
      <c r="G555" s="90"/>
      <c r="H555" s="91">
        <v>60</v>
      </c>
      <c r="I555" s="87" t="s">
        <v>38</v>
      </c>
      <c r="J555" s="97"/>
      <c r="K555" s="93" t="str">
        <f t="shared" si="4"/>
        <v xml:space="preserve"> </v>
      </c>
      <c r="L555" s="29"/>
    </row>
    <row r="556" spans="2:12" x14ac:dyDescent="0.2">
      <c r="B556" s="26"/>
      <c r="C556" s="55"/>
      <c r="D556" s="87"/>
      <c r="E556" s="81" t="s">
        <v>550</v>
      </c>
      <c r="F556" s="62"/>
      <c r="G556" s="90"/>
      <c r="H556" s="91"/>
      <c r="I556" s="87"/>
      <c r="J556" s="97"/>
      <c r="K556" s="93"/>
      <c r="L556" s="29"/>
    </row>
    <row r="557" spans="2:12" x14ac:dyDescent="0.2">
      <c r="B557" s="26"/>
      <c r="C557" s="55"/>
      <c r="D557" s="87"/>
      <c r="E557" s="81" t="s">
        <v>682</v>
      </c>
      <c r="F557" s="62"/>
      <c r="G557" s="90"/>
      <c r="H557" s="91"/>
      <c r="I557" s="87"/>
      <c r="J557" s="97"/>
      <c r="K557" s="93"/>
      <c r="L557" s="29"/>
    </row>
    <row r="558" spans="2:12" x14ac:dyDescent="0.2">
      <c r="B558" s="26"/>
      <c r="C558" s="55"/>
      <c r="D558" s="87" t="s">
        <v>286</v>
      </c>
      <c r="E558" s="73" t="s">
        <v>366</v>
      </c>
      <c r="F558" s="62" t="s">
        <v>321</v>
      </c>
      <c r="G558" s="62"/>
      <c r="H558" s="91">
        <v>30</v>
      </c>
      <c r="I558" s="87" t="s">
        <v>38</v>
      </c>
      <c r="J558" s="97"/>
      <c r="K558" s="93" t="str">
        <f t="shared" si="4"/>
        <v xml:space="preserve"> </v>
      </c>
      <c r="L558" s="29"/>
    </row>
    <row r="559" spans="2:12" x14ac:dyDescent="0.2">
      <c r="B559" s="26"/>
      <c r="C559" s="55"/>
      <c r="D559" s="87"/>
      <c r="E559" s="81" t="s">
        <v>551</v>
      </c>
      <c r="F559" s="62"/>
      <c r="G559" s="62"/>
      <c r="H559" s="91"/>
      <c r="I559" s="87"/>
      <c r="J559" s="97"/>
      <c r="K559" s="93"/>
      <c r="L559" s="29"/>
    </row>
    <row r="560" spans="2:12" x14ac:dyDescent="0.2">
      <c r="B560" s="26"/>
      <c r="C560" s="55"/>
      <c r="D560" s="87" t="s">
        <v>287</v>
      </c>
      <c r="E560" s="73" t="s">
        <v>366</v>
      </c>
      <c r="F560" s="62" t="s">
        <v>321</v>
      </c>
      <c r="G560" s="62"/>
      <c r="H560" s="91">
        <v>60</v>
      </c>
      <c r="I560" s="87" t="s">
        <v>38</v>
      </c>
      <c r="J560" s="97"/>
      <c r="K560" s="93" t="str">
        <f t="shared" si="4"/>
        <v xml:space="preserve"> </v>
      </c>
      <c r="L560" s="29"/>
    </row>
    <row r="561" spans="2:15" x14ac:dyDescent="0.2">
      <c r="B561" s="26"/>
      <c r="C561" s="55"/>
      <c r="D561" s="87"/>
      <c r="E561" s="81" t="s">
        <v>683</v>
      </c>
      <c r="F561" s="62"/>
      <c r="G561" s="62"/>
      <c r="H561" s="91"/>
      <c r="I561" s="87"/>
      <c r="J561" s="97"/>
      <c r="K561" s="93"/>
      <c r="L561" s="29"/>
    </row>
    <row r="562" spans="2:15" x14ac:dyDescent="0.2">
      <c r="B562" s="26"/>
      <c r="C562" s="55"/>
      <c r="D562" s="87"/>
      <c r="E562" s="81" t="s">
        <v>643</v>
      </c>
      <c r="F562" s="62"/>
      <c r="G562" s="62"/>
      <c r="H562" s="91"/>
      <c r="I562" s="87"/>
      <c r="J562" s="97"/>
      <c r="K562" s="93"/>
      <c r="L562" s="29"/>
    </row>
    <row r="563" spans="2:15" x14ac:dyDescent="0.2">
      <c r="B563" s="26"/>
      <c r="C563" s="55"/>
      <c r="D563" s="87"/>
      <c r="E563" s="81" t="s">
        <v>552</v>
      </c>
      <c r="F563" s="62"/>
      <c r="G563" s="62"/>
      <c r="H563" s="91"/>
      <c r="I563" s="87"/>
      <c r="J563" s="97"/>
      <c r="K563" s="93"/>
      <c r="L563" s="29"/>
    </row>
    <row r="564" spans="2:15" x14ac:dyDescent="0.2">
      <c r="B564" s="26"/>
      <c r="C564" s="55"/>
      <c r="D564" s="87"/>
      <c r="E564" s="81" t="s">
        <v>677</v>
      </c>
      <c r="F564" s="62"/>
      <c r="G564" s="62"/>
      <c r="H564" s="91"/>
      <c r="I564" s="87"/>
      <c r="J564" s="97"/>
      <c r="K564" s="93"/>
      <c r="L564" s="29"/>
    </row>
    <row r="565" spans="2:15" x14ac:dyDescent="0.2">
      <c r="B565" s="26"/>
      <c r="C565" s="55"/>
      <c r="D565" s="87"/>
      <c r="E565" s="81" t="s">
        <v>558</v>
      </c>
      <c r="F565" s="62"/>
      <c r="G565" s="62"/>
      <c r="H565" s="91"/>
      <c r="I565" s="87"/>
      <c r="J565" s="97"/>
      <c r="K565" s="93"/>
      <c r="L565" s="29"/>
    </row>
    <row r="566" spans="2:15" x14ac:dyDescent="0.2">
      <c r="B566" s="26"/>
      <c r="C566" s="55"/>
      <c r="D566" s="87" t="s">
        <v>288</v>
      </c>
      <c r="E566" s="73" t="s">
        <v>368</v>
      </c>
      <c r="F566" s="62" t="s">
        <v>321</v>
      </c>
      <c r="G566" s="90"/>
      <c r="H566" s="91">
        <v>30</v>
      </c>
      <c r="I566" s="87" t="s">
        <v>38</v>
      </c>
      <c r="J566" s="97"/>
      <c r="K566" s="93" t="str">
        <f t="shared" si="4"/>
        <v xml:space="preserve"> </v>
      </c>
      <c r="L566" s="29"/>
    </row>
    <row r="567" spans="2:15" x14ac:dyDescent="0.2">
      <c r="B567" s="26"/>
      <c r="C567" s="55"/>
      <c r="D567" s="104"/>
      <c r="E567" s="81" t="s">
        <v>678</v>
      </c>
      <c r="F567" s="62"/>
      <c r="G567" s="90"/>
      <c r="H567" s="91"/>
      <c r="I567" s="87"/>
      <c r="J567" s="97"/>
      <c r="K567" s="105"/>
      <c r="L567" s="29"/>
    </row>
    <row r="568" spans="2:15" ht="13.5" thickBot="1" x14ac:dyDescent="0.25">
      <c r="B568" s="26"/>
      <c r="C568" s="55"/>
      <c r="D568" s="104"/>
      <c r="E568" s="81" t="s">
        <v>684</v>
      </c>
      <c r="F568" s="62"/>
      <c r="G568" s="90"/>
      <c r="H568" s="91"/>
      <c r="I568" s="87"/>
      <c r="J568" s="97"/>
      <c r="K568" s="105"/>
      <c r="L568" s="29"/>
    </row>
    <row r="569" spans="2:15" x14ac:dyDescent="0.2">
      <c r="B569" s="26"/>
      <c r="C569" s="55"/>
      <c r="D569" s="54"/>
      <c r="E569" s="23" t="s">
        <v>36</v>
      </c>
      <c r="F569" s="21"/>
      <c r="G569" s="21"/>
      <c r="H569" s="21">
        <f>SUM(H24:H566)</f>
        <v>4391</v>
      </c>
      <c r="I569" s="20" t="str">
        <f>IF(ISBLANK(F569)," ","Pcs")</f>
        <v xml:space="preserve"> </v>
      </c>
      <c r="J569" s="22"/>
      <c r="K569" s="44" t="e">
        <f>SUM(K24:K566)</f>
        <v>#VALUE!</v>
      </c>
      <c r="L569" s="29"/>
      <c r="N569" s="107"/>
    </row>
    <row r="570" spans="2:15" ht="13.5" thickBot="1" x14ac:dyDescent="0.25">
      <c r="B570" s="26"/>
      <c r="C570" s="55"/>
      <c r="D570" s="54"/>
      <c r="E570" s="27" t="s">
        <v>46</v>
      </c>
      <c r="F570" s="45"/>
      <c r="G570" s="45"/>
      <c r="H570" s="45"/>
      <c r="I570" s="46"/>
      <c r="J570" s="47"/>
      <c r="K570" s="35">
        <v>1412.13</v>
      </c>
      <c r="L570" s="29"/>
      <c r="O570" s="107"/>
    </row>
    <row r="571" spans="2:15" ht="13.5" thickBot="1" x14ac:dyDescent="0.25">
      <c r="B571" s="26"/>
      <c r="C571" s="55"/>
      <c r="D571" s="54"/>
      <c r="E571" s="23" t="s">
        <v>37</v>
      </c>
      <c r="F571" s="48"/>
      <c r="G571" s="48"/>
      <c r="H571" s="48"/>
      <c r="I571" s="49"/>
      <c r="J571" s="42" t="s">
        <v>35</v>
      </c>
      <c r="K571" s="34" t="e">
        <f>SUM(K569:K570)</f>
        <v>#VALUE!</v>
      </c>
      <c r="L571" s="29"/>
    </row>
    <row r="572" spans="2:15" x14ac:dyDescent="0.2">
      <c r="B572" s="26"/>
      <c r="C572" s="55"/>
      <c r="D572" s="54"/>
      <c r="E572" s="23"/>
      <c r="F572" s="48"/>
      <c r="G572" s="48"/>
      <c r="H572" s="48"/>
      <c r="I572" s="49"/>
      <c r="J572" s="42"/>
      <c r="K572" s="58"/>
      <c r="L572" s="29"/>
    </row>
    <row r="573" spans="2:15" x14ac:dyDescent="0.2">
      <c r="B573" s="26"/>
      <c r="C573" s="55"/>
      <c r="D573" s="54"/>
      <c r="E573" s="23"/>
      <c r="F573" s="48"/>
      <c r="G573" s="48"/>
      <c r="H573" s="48"/>
      <c r="I573" s="49"/>
      <c r="J573" s="42"/>
      <c r="K573" s="57"/>
      <c r="L573" s="29"/>
    </row>
    <row r="574" spans="2:15" x14ac:dyDescent="0.2">
      <c r="B574" s="31" t="s">
        <v>706</v>
      </c>
      <c r="C574" s="32"/>
      <c r="D574" s="54"/>
      <c r="E574" s="23"/>
      <c r="F574" s="48"/>
      <c r="G574" s="48"/>
      <c r="H574" s="48"/>
      <c r="I574" s="49"/>
      <c r="J574" s="42"/>
      <c r="K574" s="57"/>
      <c r="L574" s="29"/>
    </row>
    <row r="575" spans="2:15" x14ac:dyDescent="0.2">
      <c r="B575" s="145" t="s">
        <v>707</v>
      </c>
      <c r="C575" s="146"/>
      <c r="D575" s="54"/>
      <c r="E575" s="23"/>
      <c r="F575" s="48"/>
      <c r="G575" s="48"/>
      <c r="H575" s="48"/>
      <c r="I575" s="49"/>
      <c r="J575" s="42"/>
      <c r="K575" s="57"/>
      <c r="L575" s="29"/>
    </row>
    <row r="576" spans="2:15" x14ac:dyDescent="0.2">
      <c r="B576" s="145" t="s">
        <v>708</v>
      </c>
      <c r="C576" s="146"/>
      <c r="D576" s="54"/>
      <c r="E576" s="23"/>
      <c r="F576" s="48"/>
      <c r="G576" s="48"/>
      <c r="H576" s="48"/>
      <c r="I576" s="49"/>
      <c r="J576" s="42"/>
      <c r="K576" s="57"/>
      <c r="L576" s="29"/>
    </row>
    <row r="577" spans="2:12" x14ac:dyDescent="0.2">
      <c r="B577" s="145" t="s">
        <v>709</v>
      </c>
      <c r="C577" s="146"/>
      <c r="D577" s="54"/>
      <c r="E577" s="50"/>
      <c r="F577" s="43"/>
      <c r="G577" s="43"/>
      <c r="H577" s="21"/>
      <c r="I577" s="20"/>
      <c r="J577" s="28"/>
      <c r="K577" s="24"/>
      <c r="L577" s="29"/>
    </row>
    <row r="578" spans="2:12" ht="12.75" customHeight="1" x14ac:dyDescent="0.2">
      <c r="B578" s="177" t="s">
        <v>710</v>
      </c>
      <c r="C578" s="178"/>
      <c r="D578" s="25"/>
      <c r="E578" s="23"/>
      <c r="F578" s="21"/>
      <c r="G578" s="21"/>
      <c r="H578" s="21"/>
      <c r="I578" s="20"/>
      <c r="J578" s="22"/>
      <c r="K578" s="56"/>
      <c r="L578" s="29"/>
    </row>
    <row r="579" spans="2:12" ht="31.9" customHeight="1" x14ac:dyDescent="0.2">
      <c r="B579" s="121" t="s">
        <v>24</v>
      </c>
      <c r="C579" s="122"/>
      <c r="D579" s="123"/>
      <c r="E579" s="125" t="s">
        <v>42</v>
      </c>
      <c r="F579" s="126"/>
      <c r="G579" s="126"/>
      <c r="H579" s="127"/>
      <c r="I579" s="128" t="s">
        <v>35</v>
      </c>
      <c r="J579" s="129"/>
      <c r="K579" s="30" t="e">
        <f>+K571</f>
        <v>#VALUE!</v>
      </c>
      <c r="L579" s="29"/>
    </row>
    <row r="580" spans="2:12" ht="12.75" customHeight="1" x14ac:dyDescent="0.2">
      <c r="B580" s="139" t="s">
        <v>320</v>
      </c>
      <c r="C580" s="140"/>
      <c r="D580" s="140"/>
      <c r="E580" s="140"/>
      <c r="F580" s="140"/>
      <c r="G580" s="140"/>
      <c r="H580" s="140"/>
      <c r="I580" s="141"/>
      <c r="J580" s="149"/>
      <c r="K580" s="150"/>
      <c r="L580" s="29"/>
    </row>
    <row r="581" spans="2:12" x14ac:dyDescent="0.2">
      <c r="B581" s="142"/>
      <c r="C581" s="143"/>
      <c r="D581" s="143"/>
      <c r="E581" s="143"/>
      <c r="F581" s="143"/>
      <c r="G581" s="143"/>
      <c r="H581" s="143"/>
      <c r="I581" s="144"/>
      <c r="J581" s="147"/>
      <c r="K581" s="148"/>
      <c r="L581" s="29"/>
    </row>
    <row r="582" spans="2:12" ht="71.25" customHeight="1" x14ac:dyDescent="0.2">
      <c r="B582" s="136" t="s">
        <v>43</v>
      </c>
      <c r="C582" s="137"/>
      <c r="D582" s="137"/>
      <c r="E582" s="137"/>
      <c r="F582" s="137"/>
      <c r="G582" s="137"/>
      <c r="H582" s="137"/>
      <c r="I582" s="137"/>
      <c r="J582" s="137"/>
      <c r="K582" s="138"/>
      <c r="L582" s="29"/>
    </row>
    <row r="583" spans="2:12" ht="114" customHeight="1" thickBot="1" x14ac:dyDescent="0.25">
      <c r="B583" s="130" t="s">
        <v>48</v>
      </c>
      <c r="C583" s="131"/>
      <c r="D583" s="131"/>
      <c r="E583" s="131"/>
      <c r="F583" s="131"/>
      <c r="G583" s="131"/>
      <c r="H583" s="132"/>
      <c r="I583" s="133" t="s">
        <v>45</v>
      </c>
      <c r="J583" s="134"/>
      <c r="K583" s="135"/>
      <c r="L583" s="29"/>
    </row>
    <row r="584" spans="2:12" ht="10.5" customHeight="1" x14ac:dyDescent="0.2">
      <c r="B584" s="124" t="s">
        <v>22</v>
      </c>
      <c r="C584" s="124"/>
      <c r="D584" s="124"/>
      <c r="E584" s="124"/>
      <c r="F584" s="124"/>
      <c r="G584" s="124"/>
      <c r="H584" s="124"/>
      <c r="I584" s="124"/>
      <c r="J584" s="124"/>
      <c r="K584" s="124"/>
      <c r="L584" s="29"/>
    </row>
    <row r="585" spans="2:12" ht="11.25" customHeight="1" x14ac:dyDescent="0.2">
      <c r="B585" s="108" t="s">
        <v>33</v>
      </c>
      <c r="C585" s="108"/>
      <c r="D585" s="108"/>
      <c r="E585" s="108"/>
      <c r="F585" s="108"/>
      <c r="G585" s="108"/>
      <c r="H585" s="108"/>
      <c r="I585" s="108"/>
      <c r="J585" s="108"/>
      <c r="K585" s="108"/>
      <c r="L585" s="29"/>
    </row>
    <row r="586" spans="2:12" x14ac:dyDescent="0.2">
      <c r="B586" s="29"/>
      <c r="C586" s="29"/>
      <c r="D586" s="29"/>
      <c r="E586" s="29"/>
      <c r="F586" s="29"/>
      <c r="G586" s="29"/>
      <c r="H586" s="29"/>
      <c r="I586" s="29"/>
      <c r="J586" s="29"/>
      <c r="K586" s="29"/>
      <c r="L586" s="29"/>
    </row>
    <row r="587" spans="2:12" x14ac:dyDescent="0.2">
      <c r="B587" s="29"/>
      <c r="C587" s="29"/>
      <c r="D587" s="29"/>
      <c r="E587" s="29"/>
      <c r="F587" s="29"/>
      <c r="G587" s="29"/>
      <c r="H587" s="29"/>
      <c r="I587" s="29"/>
      <c r="J587" s="29"/>
      <c r="K587" s="29"/>
      <c r="L587" s="29"/>
    </row>
    <row r="588" spans="2:12" x14ac:dyDescent="0.2">
      <c r="B588" s="29"/>
      <c r="C588" s="29"/>
      <c r="D588" s="29"/>
      <c r="E588" s="29"/>
      <c r="F588" s="29"/>
      <c r="G588" s="29"/>
      <c r="H588" s="29"/>
      <c r="I588" s="29"/>
      <c r="J588" s="29"/>
      <c r="K588" s="29"/>
      <c r="L588" s="29"/>
    </row>
    <row r="589" spans="2:12" x14ac:dyDescent="0.2">
      <c r="B589" s="29"/>
      <c r="C589" s="29"/>
      <c r="D589" s="29"/>
      <c r="E589" s="29"/>
      <c r="F589" s="29"/>
      <c r="G589" s="29"/>
      <c r="H589" s="29"/>
      <c r="I589" s="29"/>
      <c r="J589" s="29"/>
      <c r="K589" s="29"/>
      <c r="L589" s="29"/>
    </row>
    <row r="590" spans="2:12" x14ac:dyDescent="0.2">
      <c r="B590" s="29"/>
      <c r="C590" s="29"/>
      <c r="D590" s="29"/>
      <c r="E590" s="29"/>
      <c r="F590" s="29"/>
      <c r="G590" s="29"/>
      <c r="H590" s="29"/>
      <c r="I590" s="29"/>
      <c r="J590" s="29"/>
      <c r="K590" s="29"/>
      <c r="L590" s="29"/>
    </row>
    <row r="591" spans="2:12" x14ac:dyDescent="0.2">
      <c r="B591" s="29"/>
      <c r="C591" s="29"/>
      <c r="D591" s="29"/>
      <c r="E591" s="29"/>
      <c r="F591" s="29"/>
      <c r="G591" s="29"/>
      <c r="H591" s="29"/>
      <c r="I591" s="29"/>
      <c r="J591" s="29"/>
      <c r="K591" s="29"/>
      <c r="L591" s="29"/>
    </row>
    <row r="592" spans="2:12" x14ac:dyDescent="0.2">
      <c r="B592" s="29"/>
      <c r="C592" s="29"/>
      <c r="D592" s="29"/>
      <c r="E592" s="29"/>
      <c r="F592" s="29"/>
      <c r="G592" s="29"/>
      <c r="H592" s="29"/>
      <c r="I592" s="29"/>
      <c r="J592" s="29"/>
      <c r="K592" s="29"/>
      <c r="L592" s="29"/>
    </row>
    <row r="593" spans="2:12" x14ac:dyDescent="0.2">
      <c r="B593" s="29"/>
      <c r="C593" s="29"/>
      <c r="D593" s="29"/>
      <c r="E593" s="29"/>
      <c r="F593" s="29"/>
      <c r="G593" s="29"/>
      <c r="H593" s="29"/>
      <c r="I593" s="29"/>
      <c r="J593" s="29"/>
      <c r="K593" s="29"/>
      <c r="L593" s="29"/>
    </row>
    <row r="594" spans="2:12" x14ac:dyDescent="0.2">
      <c r="B594" s="29"/>
      <c r="C594" s="29"/>
      <c r="D594" s="29"/>
      <c r="E594" s="29"/>
      <c r="F594" s="29"/>
      <c r="G594" s="29"/>
      <c r="H594" s="29"/>
      <c r="I594" s="29"/>
      <c r="J594" s="29"/>
      <c r="K594" s="29"/>
      <c r="L594" s="29"/>
    </row>
    <row r="595" spans="2:12" x14ac:dyDescent="0.2">
      <c r="B595" s="29"/>
      <c r="C595" s="29"/>
      <c r="D595" s="29"/>
      <c r="E595" s="29"/>
      <c r="F595" s="29"/>
      <c r="G595" s="29"/>
      <c r="H595" s="29"/>
      <c r="I595" s="29"/>
      <c r="J595" s="29"/>
      <c r="K595" s="29"/>
      <c r="L595" s="29"/>
    </row>
    <row r="596" spans="2:12" x14ac:dyDescent="0.2">
      <c r="B596" s="29"/>
      <c r="C596" s="29"/>
      <c r="D596" s="29"/>
      <c r="E596" s="29"/>
      <c r="F596" s="29"/>
      <c r="G596" s="29"/>
      <c r="H596" s="29"/>
      <c r="I596" s="29"/>
      <c r="J596" s="29"/>
      <c r="K596" s="29"/>
      <c r="L596" s="29"/>
    </row>
    <row r="597" spans="2:12" x14ac:dyDescent="0.2">
      <c r="B597" s="29"/>
      <c r="C597" s="29"/>
      <c r="D597" s="29"/>
      <c r="E597" s="29"/>
      <c r="F597" s="29"/>
      <c r="G597" s="29"/>
      <c r="H597" s="29"/>
      <c r="I597" s="29"/>
      <c r="J597" s="29"/>
      <c r="K597" s="29"/>
      <c r="L597" s="29"/>
    </row>
    <row r="598" spans="2:12" x14ac:dyDescent="0.2">
      <c r="B598" s="29"/>
      <c r="C598" s="29"/>
      <c r="D598" s="29"/>
      <c r="E598" s="29"/>
      <c r="F598" s="29"/>
      <c r="G598" s="29"/>
      <c r="H598" s="29"/>
      <c r="I598" s="29"/>
      <c r="J598" s="29"/>
      <c r="K598" s="29"/>
      <c r="L598" s="29"/>
    </row>
    <row r="599" spans="2:12" x14ac:dyDescent="0.2">
      <c r="B599" s="29"/>
      <c r="C599" s="29"/>
      <c r="D599" s="29"/>
      <c r="E599" s="29"/>
      <c r="F599" s="29"/>
      <c r="G599" s="29"/>
      <c r="H599" s="29"/>
      <c r="I599" s="29"/>
      <c r="J599" s="29"/>
      <c r="K599" s="29"/>
      <c r="L599" s="29"/>
    </row>
    <row r="600" spans="2:12" x14ac:dyDescent="0.2">
      <c r="B600" s="29"/>
      <c r="C600" s="29"/>
      <c r="D600" s="29"/>
      <c r="E600" s="29"/>
      <c r="F600" s="29"/>
      <c r="G600" s="29"/>
      <c r="H600" s="29"/>
      <c r="I600" s="29"/>
      <c r="J600" s="29"/>
      <c r="K600" s="29"/>
      <c r="L600" s="29"/>
    </row>
    <row r="601" spans="2:12" x14ac:dyDescent="0.2">
      <c r="B601" s="29"/>
      <c r="C601" s="29"/>
      <c r="D601" s="29"/>
      <c r="E601" s="29"/>
      <c r="F601" s="29"/>
      <c r="G601" s="29"/>
      <c r="H601" s="29"/>
      <c r="I601" s="29"/>
      <c r="J601" s="29"/>
      <c r="K601" s="29"/>
      <c r="L601" s="29"/>
    </row>
    <row r="602" spans="2:12" x14ac:dyDescent="0.2">
      <c r="B602" s="29"/>
      <c r="C602" s="29"/>
      <c r="D602" s="29"/>
      <c r="E602" s="29"/>
      <c r="F602" s="29"/>
      <c r="G602" s="29"/>
      <c r="H602" s="29"/>
      <c r="I602" s="29"/>
      <c r="J602" s="29"/>
      <c r="K602" s="29"/>
      <c r="L602" s="29"/>
    </row>
    <row r="603" spans="2:12" x14ac:dyDescent="0.2">
      <c r="B603" s="29"/>
      <c r="C603" s="29"/>
      <c r="D603" s="29"/>
      <c r="E603" s="29"/>
      <c r="F603" s="29"/>
      <c r="G603" s="29"/>
      <c r="H603" s="29"/>
      <c r="I603" s="29"/>
      <c r="J603" s="29"/>
      <c r="K603" s="29"/>
      <c r="L603" s="29"/>
    </row>
    <row r="604" spans="2:12" x14ac:dyDescent="0.2">
      <c r="B604" s="29"/>
      <c r="C604" s="29"/>
      <c r="D604" s="29"/>
      <c r="E604" s="29"/>
      <c r="F604" s="29"/>
      <c r="G604" s="29"/>
      <c r="H604" s="29"/>
      <c r="I604" s="29"/>
      <c r="J604" s="29"/>
      <c r="K604" s="29"/>
      <c r="L604" s="29"/>
    </row>
    <row r="605" spans="2:12" x14ac:dyDescent="0.2">
      <c r="B605" s="29"/>
      <c r="C605" s="29"/>
      <c r="D605" s="29"/>
      <c r="E605" s="29"/>
      <c r="F605" s="29"/>
      <c r="G605" s="29"/>
      <c r="H605" s="29"/>
      <c r="I605" s="29"/>
      <c r="J605" s="29"/>
      <c r="K605" s="29"/>
      <c r="L605" s="29"/>
    </row>
    <row r="606" spans="2:12" x14ac:dyDescent="0.2">
      <c r="B606" s="29"/>
      <c r="C606" s="29"/>
      <c r="D606" s="29"/>
      <c r="E606" s="29"/>
      <c r="F606" s="29"/>
      <c r="G606" s="29"/>
      <c r="H606" s="29"/>
      <c r="I606" s="29"/>
      <c r="J606" s="29"/>
      <c r="K606" s="29"/>
      <c r="L606" s="29"/>
    </row>
    <row r="607" spans="2:12" x14ac:dyDescent="0.2">
      <c r="B607" s="29"/>
      <c r="C607" s="29"/>
      <c r="D607" s="29"/>
      <c r="E607" s="29"/>
      <c r="F607" s="29"/>
      <c r="G607" s="29"/>
      <c r="H607" s="29"/>
      <c r="I607" s="29"/>
      <c r="J607" s="29"/>
      <c r="K607" s="29"/>
      <c r="L607" s="29"/>
    </row>
    <row r="608" spans="2:12" x14ac:dyDescent="0.2">
      <c r="B608" s="29"/>
      <c r="C608" s="29"/>
      <c r="D608" s="29"/>
      <c r="E608" s="29"/>
      <c r="F608" s="29"/>
      <c r="G608" s="29"/>
      <c r="H608" s="29"/>
      <c r="I608" s="29"/>
      <c r="J608" s="29"/>
      <c r="K608" s="29"/>
      <c r="L608" s="29"/>
    </row>
    <row r="609" spans="2:12" x14ac:dyDescent="0.2">
      <c r="B609" s="29"/>
      <c r="C609" s="29"/>
      <c r="D609" s="29"/>
      <c r="E609" s="29"/>
      <c r="F609" s="29"/>
      <c r="G609" s="29"/>
      <c r="H609" s="29"/>
      <c r="I609" s="29"/>
      <c r="J609" s="29"/>
      <c r="K609" s="29"/>
      <c r="L609" s="29"/>
    </row>
    <row r="610" spans="2:12" x14ac:dyDescent="0.2">
      <c r="B610" s="29"/>
      <c r="C610" s="29"/>
      <c r="D610" s="29"/>
      <c r="E610" s="29"/>
      <c r="F610" s="29"/>
      <c r="G610" s="29"/>
      <c r="H610" s="29"/>
      <c r="I610" s="29"/>
      <c r="J610" s="29"/>
      <c r="K610" s="29"/>
      <c r="L610" s="29"/>
    </row>
  </sheetData>
  <sheetProtection algorithmName="SHA-512" hashValue="Bn6d9aZKDWw5bcCdHopytc0zTs4oUi4L5aY5gRPkbXTWIX6p8+F8C9vKFriyFUCW/n/ThaOibNfaeaczMYNXNw==" saltValue="OuWQmrW9P/vMCBkjMgfHpQ==" spinCount="100000" sheet="1" objects="1" scenarios="1"/>
  <mergeCells count="52">
    <mergeCell ref="B578:C578"/>
    <mergeCell ref="B575:C575"/>
    <mergeCell ref="B576:C576"/>
    <mergeCell ref="B1:K1"/>
    <mergeCell ref="B2:E2"/>
    <mergeCell ref="F2:K2"/>
    <mergeCell ref="B3:E3"/>
    <mergeCell ref="F3:K3"/>
    <mergeCell ref="B7:E7"/>
    <mergeCell ref="F7:H7"/>
    <mergeCell ref="I7:K7"/>
    <mergeCell ref="B4:E4"/>
    <mergeCell ref="F4:K5"/>
    <mergeCell ref="B6:E6"/>
    <mergeCell ref="F6:H6"/>
    <mergeCell ref="I6:K6"/>
    <mergeCell ref="B9:E9"/>
    <mergeCell ref="F9:K9"/>
    <mergeCell ref="B8:E8"/>
    <mergeCell ref="F8:K8"/>
    <mergeCell ref="B11:E11"/>
    <mergeCell ref="F11:K11"/>
    <mergeCell ref="B10:E10"/>
    <mergeCell ref="F10:K10"/>
    <mergeCell ref="F17:K17"/>
    <mergeCell ref="B16:D16"/>
    <mergeCell ref="F16:K16"/>
    <mergeCell ref="B17:D17"/>
    <mergeCell ref="F12:K12"/>
    <mergeCell ref="F13:K13"/>
    <mergeCell ref="B14:D14"/>
    <mergeCell ref="F14:K14"/>
    <mergeCell ref="B13:E13"/>
    <mergeCell ref="B12:E12"/>
    <mergeCell ref="B15:D15"/>
    <mergeCell ref="F15:K15"/>
    <mergeCell ref="B585:K585"/>
    <mergeCell ref="B18:D18"/>
    <mergeCell ref="H18:K18"/>
    <mergeCell ref="B19:D19"/>
    <mergeCell ref="H19:K19"/>
    <mergeCell ref="B579:D579"/>
    <mergeCell ref="B584:K584"/>
    <mergeCell ref="E579:H579"/>
    <mergeCell ref="I579:J579"/>
    <mergeCell ref="B583:H583"/>
    <mergeCell ref="I583:K583"/>
    <mergeCell ref="B582:K582"/>
    <mergeCell ref="B580:I581"/>
    <mergeCell ref="B577:C577"/>
    <mergeCell ref="J581:K581"/>
    <mergeCell ref="J580:K580"/>
  </mergeCells>
  <phoneticPr fontId="10" type="noConversion"/>
  <pageMargins left="0.52" right="0.42" top="0.63" bottom="0.61" header="0.2" footer="0.4"/>
  <pageSetup paperSize="9" scale="80" orientation="portrait" r:id="rId1"/>
  <headerFooter alignWithMargins="0">
    <oddFooter>&amp;RPage &amp;P of &amp;N</oddFooter>
  </headerFooter>
  <rowBreaks count="1" manualBreakCount="1">
    <brk id="495" max="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US$-Invoice</vt:lpstr>
      <vt:lpstr>'US$-Invoice'!Área_de_impresión</vt:lpstr>
      <vt:lpstr>'US$-Invoice'!Títulos_a_imprimir</vt:lpstr>
    </vt:vector>
  </TitlesOfParts>
  <Company>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Narang</dc:creator>
  <cp:lastModifiedBy>User</cp:lastModifiedBy>
  <cp:lastPrinted>2022-06-06T15:14:17Z</cp:lastPrinted>
  <dcterms:created xsi:type="dcterms:W3CDTF">1999-12-23T11:34:20Z</dcterms:created>
  <dcterms:modified xsi:type="dcterms:W3CDTF">2022-06-06T15:14:53Z</dcterms:modified>
</cp:coreProperties>
</file>