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F9B47C80-7F39-4D7B-9801-C6ECFE9383DF}" xr6:coauthVersionLast="47" xr6:coauthVersionMax="47" xr10:uidLastSave="{00000000-0000-0000-0000-000000000000}"/>
  <bookViews>
    <workbookView xWindow="-120" yWindow="-120" windowWidth="24240" windowHeight="13140" activeTab="1" xr2:uid="{F07FFDF4-157F-435A-8A64-A8C5C833B5F7}"/>
  </bookViews>
  <sheets>
    <sheet name="Hoja1" sheetId="1" r:id="rId1"/>
    <sheet name="Hoja2" sheetId="2" r:id="rId2"/>
  </sheets>
  <definedNames>
    <definedName name="_xlnm.Print_Area" localSheetId="0">Hoja1!$A$1:$H$46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2" l="1"/>
  <c r="H25" i="2" s="1"/>
  <c r="H26" i="1"/>
  <c r="H25" i="1"/>
  <c r="H24" i="1"/>
  <c r="H26" i="2" l="1"/>
  <c r="H27" i="2" s="1"/>
  <c r="H27" i="1"/>
  <c r="H28" i="1" s="1"/>
  <c r="H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G5" authorId="0" shapeId="0" xr:uid="{E3917F1A-02DA-41A2-8679-F89E95ACF7D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4DC60B0F-EE7C-4A1C-9EBD-856BCCF8889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6F48EC9-B227-4A09-921C-E96760E0EA4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E1F0D438-8120-4F0A-9A7B-D3851DD5BDE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1" authorId="0" shapeId="0" xr:uid="{BAB22457-5CF4-41BA-BF8C-EF66F6B4A1A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3A7C0AE-D736-4CC4-888B-68100B69804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G5" authorId="0" shapeId="0" xr:uid="{04E30A98-48D9-46A9-AFAF-3388D2507E1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7E5AE5D8-A8F3-49C4-9D9E-82F9E6AC4A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64D8163-26FC-47B8-80C9-4F8E1D6D912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C2DA9CB7-8E4E-4A4A-8BE1-890CCBB7C40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1" authorId="0" shapeId="0" xr:uid="{B483976B-8765-4C1D-AA55-BB42CCB931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3F7DE42-5464-42EB-BEAA-9C2F095B820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<sst xmlns="http://schemas.openxmlformats.org/spreadsheetml/2006/main" count="100" uniqueCount="55">
  <si>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</si>
  <si>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</si>
  <si>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</si>
  <si>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</si>
  <si>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</si>
  <si>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</si>
  <si>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INTERHOSPITAL</t>
  </si>
  <si>
    <t>RUC. CLIENTE</t>
  </si>
  <si>
    <t>O992454407001</t>
  </si>
  <si>
    <t>INSTITUCION/CLINICA/HOSPITAL</t>
  </si>
  <si>
    <t>NOTA</t>
  </si>
  <si>
    <t>INQ</t>
  </si>
  <si>
    <t>PUNTO DE LLEGADA</t>
  </si>
  <si>
    <t>AV. DEL BOMBERO</t>
  </si>
  <si>
    <t>MOTIVO DE TRASLADO</t>
  </si>
  <si>
    <t>VENTA -CIRUGÍA</t>
  </si>
  <si>
    <t>FECHA CIRUGÍA</t>
  </si>
  <si>
    <t>HORA  CIRUGIA</t>
  </si>
  <si>
    <t>4:00PM</t>
  </si>
  <si>
    <t>NOMBRE MÉDICO</t>
  </si>
  <si>
    <t>DR. ECHANIQUE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</si>
  <si>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</si>
  <si>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</si>
  <si>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</si>
  <si>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</si>
  <si>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</si>
  <si>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</si>
  <si>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</si>
  <si>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</si>
  <si>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FECHA CADUCIDAD</t>
  </si>
  <si>
    <t>PRECIO UNITARIO</t>
  </si>
  <si>
    <t>PRECIO TOTAL</t>
  </si>
  <si>
    <t xml:space="preserve">INJERTO OSEO PUTTY DE 1 CC </t>
  </si>
  <si>
    <t>Subtotal</t>
  </si>
  <si>
    <t>12% IVA</t>
  </si>
  <si>
    <t>Total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</si>
  <si>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</si>
  <si>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</si>
  <si>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</si>
  <si>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</si>
  <si>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</si>
  <si>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PP01</t>
  </si>
  <si>
    <t>2305M-POS-006</t>
  </si>
  <si>
    <t xml:space="preserve">INJERTO OSEO PUTTY DE 10 CC </t>
  </si>
  <si>
    <t>HC-DBM-P10</t>
  </si>
  <si>
    <t>LET22015015-088</t>
  </si>
  <si>
    <t>INJERTO OSEO CORTICO ESPONJOSO DE 05 CC</t>
  </si>
  <si>
    <t>05A101</t>
  </si>
  <si>
    <t>0344230023</t>
  </si>
  <si>
    <t>VERSION: 01</t>
  </si>
  <si>
    <t>Fecha de elaboración: 22/02/2023</t>
  </si>
  <si>
    <t>Vigente hasta: 22/02/2026</t>
  </si>
  <si>
    <t>INJERTO OSEO CORTICO ESPONJOSO DE 15 CC</t>
  </si>
  <si>
    <t>08A022</t>
  </si>
  <si>
    <t>0295440066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</si>
</sst>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</numFmts>
  <fonts count="3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sz val="18"/>
      <color theme="1"/>
      <name val="Arial"/>
      <family val="2"/>
    </font>
    <font>
      <sz val="18"/>
      <name val="Arial"/>
      <family val="2"/>
    </font>
    <font>
      <b/>
      <sz val="18"/>
      <color theme="1"/>
      <name val="Arial"/>
      <family val="2"/>
    </font>
    <font>
      <b/>
      <sz val="1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ptos Narrow"/>
      <family val="2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FF0000"/>
      <name val="Aptos Narrow"/>
      <family val="2"/>
      <scheme val="minor"/>
    </font>
    <font>
      <sz val="16"/>
      <name val="Arial"/>
      <family val="2"/>
    </font>
    <font>
      <sz val="16"/>
      <color theme="1"/>
      <name val="Aptos Narrow"/>
      <family val="2"/>
      <scheme val="minor"/>
    </font>
    <font>
      <sz val="16"/>
      <color theme="1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5" fillId="0" borderId="0"/>
    <xf numFmtId="0" fontId="5" fillId="0" borderId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6" fillId="0" borderId="5" xfId="2" applyFont="1" applyBorder="1"/>
    <xf numFmtId="0" fontId="6" fillId="0" borderId="6" xfId="2" applyFont="1" applyBorder="1"/>
    <xf numFmtId="0" fontId="6" fillId="0" borderId="0" xfId="2" applyFont="1"/>
    <xf numFmtId="0" fontId="8" fillId="3" borderId="0" xfId="0" applyFont="1" applyFill="1" applyAlignment="1">
      <alignment vertical="center"/>
    </xf>
    <xf numFmtId="164" fontId="9" fillId="0" borderId="7" xfId="0" applyNumberFormat="1" applyFont="1" applyBorder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9" fillId="0" borderId="7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12" fillId="0" borderId="0" xfId="0" quotePrefix="1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13" fillId="0" borderId="0" xfId="0" applyFont="1"/>
    <xf numFmtId="49" fontId="9" fillId="2" borderId="7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20" fontId="9" fillId="0" borderId="7" xfId="0" applyNumberFormat="1" applyFont="1" applyBorder="1" applyAlignment="1">
      <alignment vertical="center"/>
    </xf>
    <xf numFmtId="20" fontId="12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 readingOrder="1"/>
    </xf>
    <xf numFmtId="49" fontId="2" fillId="2" borderId="7" xfId="0" applyNumberFormat="1" applyFont="1" applyFill="1" applyBorder="1" applyAlignment="1">
      <alignment horizontal="center" vertical="center"/>
    </xf>
    <xf numFmtId="0" fontId="13" fillId="0" borderId="7" xfId="3" applyFont="1" applyBorder="1" applyAlignment="1" applyProtection="1">
      <alignment vertical="center" readingOrder="1"/>
      <protection locked="0"/>
    </xf>
    <xf numFmtId="0" fontId="2" fillId="2" borderId="7" xfId="0" applyFont="1" applyFill="1" applyBorder="1" applyAlignment="1">
      <alignment horizontal="center" vertical="center"/>
    </xf>
    <xf numFmtId="0" fontId="15" fillId="0" borderId="7" xfId="0" applyFont="1" applyBorder="1"/>
    <xf numFmtId="14" fontId="16" fillId="0" borderId="7" xfId="0" applyNumberFormat="1" applyFont="1" applyBorder="1" applyAlignment="1" applyProtection="1">
      <alignment horizontal="center" vertical="top" wrapText="1" readingOrder="1"/>
      <protection locked="0"/>
    </xf>
    <xf numFmtId="165" fontId="16" fillId="0" borderId="7" xfId="1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2" fillId="0" borderId="0" xfId="2" applyFont="1" applyAlignment="1">
      <alignment wrapText="1"/>
    </xf>
    <xf numFmtId="0" fontId="17" fillId="0" borderId="0" xfId="2" applyFont="1" applyAlignment="1">
      <alignment wrapText="1"/>
    </xf>
    <xf numFmtId="0" fontId="17" fillId="0" borderId="0" xfId="2" applyFont="1" applyAlignment="1">
      <alignment horizontal="right" wrapText="1"/>
    </xf>
    <xf numFmtId="165" fontId="18" fillId="0" borderId="7" xfId="1" applyNumberFormat="1" applyFont="1" applyFill="1" applyBorder="1" applyAlignment="1">
      <alignment horizontal="right"/>
    </xf>
    <xf numFmtId="9" fontId="17" fillId="0" borderId="0" xfId="2" applyNumberFormat="1" applyFont="1" applyAlignment="1">
      <alignment horizontal="right" wrapText="1"/>
    </xf>
    <xf numFmtId="2" fontId="13" fillId="0" borderId="0" xfId="0" applyNumberFormat="1" applyFont="1" applyAlignment="1">
      <alignment horizontal="center"/>
    </xf>
    <xf numFmtId="2" fontId="13" fillId="0" borderId="0" xfId="0" applyNumberFormat="1" applyFont="1"/>
    <xf numFmtId="0" fontId="13" fillId="0" borderId="9" xfId="0" applyFont="1" applyBorder="1"/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2" fillId="0" borderId="9" xfId="0" applyFont="1" applyBorder="1" applyAlignment="1">
      <alignment wrapText="1"/>
    </xf>
    <xf numFmtId="0" fontId="12" fillId="4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 applyProtection="1">
      <alignment horizontal="center" vertical="center" wrapText="1" readingOrder="1"/>
      <protection locked="0"/>
    </xf>
    <xf numFmtId="0" fontId="23" fillId="0" borderId="7" xfId="3" applyFont="1" applyBorder="1" applyAlignment="1" applyProtection="1">
      <alignment vertical="top" readingOrder="1"/>
      <protection locked="0"/>
    </xf>
    <xf numFmtId="0" fontId="0" fillId="0" borderId="11" xfId="0" applyBorder="1"/>
    <xf numFmtId="0" fontId="0" fillId="0" borderId="12" xfId="0" applyBorder="1" applyAlignment="1">
      <alignment horizontal="center"/>
    </xf>
    <xf numFmtId="0" fontId="24" fillId="0" borderId="3" xfId="0" applyFont="1" applyBorder="1" applyAlignment="1">
      <alignment vertical="center" wrapText="1"/>
    </xf>
    <xf numFmtId="49" fontId="10" fillId="0" borderId="7" xfId="0" applyNumberFormat="1" applyFont="1" applyBorder="1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5" fillId="0" borderId="15" xfId="0" applyFont="1" applyBorder="1" applyAlignment="1">
      <alignment vertical="center" wrapText="1"/>
    </xf>
    <xf numFmtId="0" fontId="24" fillId="0" borderId="5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2" applyFont="1" applyAlignment="1">
      <alignment horizontal="left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49" fontId="27" fillId="2" borderId="7" xfId="0" applyNumberFormat="1" applyFont="1" applyFill="1" applyBorder="1" applyAlignment="1">
      <alignment horizontal="center" vertical="center"/>
    </xf>
    <xf numFmtId="0" fontId="28" fillId="0" borderId="7" xfId="3" applyFont="1" applyBorder="1" applyAlignment="1" applyProtection="1">
      <alignment vertical="top" readingOrder="1"/>
      <protection locked="0"/>
    </xf>
    <xf numFmtId="0" fontId="27" fillId="2" borderId="7" xfId="0" applyFont="1" applyFill="1" applyBorder="1" applyAlignment="1">
      <alignment horizontal="center" vertical="center"/>
    </xf>
    <xf numFmtId="0" fontId="29" fillId="0" borderId="7" xfId="0" applyFont="1" applyBorder="1"/>
    <xf numFmtId="14" fontId="27" fillId="0" borderId="7" xfId="0" applyNumberFormat="1" applyFont="1" applyBorder="1" applyAlignment="1" applyProtection="1">
      <alignment horizontal="center" vertical="top" wrapText="1" readingOrder="1"/>
      <protection locked="0"/>
    </xf>
    <xf numFmtId="165" fontId="27" fillId="0" borderId="7" xfId="1" applyNumberFormat="1" applyFont="1" applyFill="1" applyBorder="1" applyAlignment="1">
      <alignment horizontal="center"/>
    </xf>
    <xf numFmtId="0" fontId="3" fillId="0" borderId="7" xfId="2" applyFont="1" applyBorder="1" applyAlignment="1">
      <alignment horizontal="right" wrapText="1"/>
    </xf>
    <xf numFmtId="165" fontId="30" fillId="0" borderId="7" xfId="1" applyNumberFormat="1" applyFont="1" applyFill="1" applyBorder="1" applyAlignment="1">
      <alignment horizontal="right"/>
    </xf>
    <xf numFmtId="9" fontId="3" fillId="0" borderId="7" xfId="2" applyNumberFormat="1" applyFont="1" applyBorder="1" applyAlignment="1">
      <alignment horizontal="right" wrapText="1"/>
    </xf>
    <xf numFmtId="0" fontId="12" fillId="0" borderId="7" xfId="0" applyFont="1" applyBorder="1" applyAlignment="1">
      <alignment vertical="center"/>
    </xf>
    <xf numFmtId="164" fontId="12" fillId="0" borderId="7" xfId="0" applyNumberFormat="1" applyFont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9" fontId="12" fillId="2" borderId="7" xfId="0" applyNumberFormat="1" applyFont="1" applyFill="1" applyBorder="1" applyAlignment="1">
      <alignment horizontal="left" vertical="center"/>
    </xf>
    <xf numFmtId="20" fontId="12" fillId="0" borderId="7" xfId="0" applyNumberFormat="1" applyFont="1" applyBorder="1" applyAlignment="1">
      <alignment vertical="center"/>
    </xf>
  </cellXfs>
  <cellStyles count="4">
    <cellStyle name="Moneda [0]" xfId="1" builtinId="7"/>
    <cellStyle name="Normal" xfId="0" builtinId="0"/>
    <cellStyle name="Normal 2" xfId="2" xr:uid="{A838CFDB-E387-4D4C-93BB-75BE2E34E505}"/>
    <cellStyle name="Normal 3" xfId="3" xr:uid="{00CEB4C3-2B9F-4341-8A74-D7819578B6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860965</xdr:colOff>
      <xdr:row>1</xdr:row>
      <xdr:rowOff>394981</xdr:rowOff>
    </xdr:from>
    <xdr:ext cx="1800432" cy="872453"/>
    <xdr:pic>
      <xdr:nvPicPr>
        <xdr:cNvPr id="4" name="Imagen 3">
          <a:extLst>
            <a:ext uri="{FF2B5EF4-FFF2-40B4-BE49-F238E27FC236}">
              <a16:creationId xmlns:a16="http://schemas.microsoft.com/office/drawing/2014/main" id="{421C14BC-A49F-454C-B3DE-A57C931BC0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60965" y="829209"/>
          <a:ext cx="1800432" cy="8724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860965</xdr:colOff>
      <xdr:row>1</xdr:row>
      <xdr:rowOff>394981</xdr:rowOff>
    </xdr:from>
    <xdr:ext cx="1800432" cy="872453"/>
    <xdr:pic>
      <xdr:nvPicPr>
        <xdr:cNvPr id="2" name="Imagen 1">
          <a:extLst>
            <a:ext uri="{FF2B5EF4-FFF2-40B4-BE49-F238E27FC236}">
              <a16:creationId xmlns:a16="http://schemas.microsoft.com/office/drawing/2014/main" id="{AA585DB7-B346-4CCB-8E3F-AE12010ED8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60965" y="833131"/>
          <a:ext cx="1800432" cy="8724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A461-1621-454B-9ADE-AAFAE67E1FB2}">
  <dimension ref="A1:H47"/>
  <sheetViews>
    <sheetView view="pageBreakPreview" topLeftCell="A2" zoomScale="68" zoomScaleNormal="68" zoomScaleSheetLayoutView="68" workbookViewId="0">
      <selection activeCell="A5" sqref="A1:XFD1048576"/>
    </sheetView>
  </sheetViews>
  <sheetFormatPr baseColWidth="10" defaultColWidth="21.42578125" defaultRowHeight="35.1" customHeight="1" x14ac:dyDescent="0.2"/>
  <cols>
    <col min="1" max="1" width="29.85546875" style="20" bestFit="1" customWidth="1"/>
    <col min="2" max="2" width="25.140625" style="20" customWidth="1"/>
    <col min="3" max="3" width="59.7109375" style="20" customWidth="1"/>
    <col min="4" max="4" width="33.42578125" style="20" bestFit="1" customWidth="1"/>
    <col min="5" max="6" width="24.7109375" style="20" customWidth="1"/>
    <col min="7" max="7" width="26.28515625" style="20" bestFit="1" customWidth="1"/>
    <col min="8" max="8" width="22.28515625" style="20" bestFit="1" customWidth="1"/>
    <col min="9" max="16384" width="21.42578125" style="20"/>
  </cols>
  <sheetData>
    <row r="1" spans="1:8" customFormat="1" ht="35.1" customHeight="1" thickBot="1" x14ac:dyDescent="0.3">
      <c r="A1" s="1"/>
      <c r="B1" s="2"/>
      <c r="C1" s="3"/>
      <c r="D1" s="3"/>
      <c r="E1" s="3"/>
      <c r="F1" s="3"/>
      <c r="G1" s="3"/>
      <c r="H1" s="1"/>
    </row>
    <row r="2" spans="1:8" customFormat="1" ht="35.1" customHeight="1" thickBot="1" x14ac:dyDescent="0.3">
      <c r="A2" s="4"/>
      <c r="B2" s="5"/>
      <c r="C2" s="70" t="s">
        <v>0</v>
      </c>
      <c r="D2" s="72" t="s">
        <v>1</v>
      </c>
      <c r="E2" s="73"/>
      <c r="F2" s="61"/>
      <c r="G2" s="68"/>
      <c r="H2" s="68"/>
    </row>
    <row r="3" spans="1:8" customFormat="1" ht="35.1" customHeight="1" thickBot="1" x14ac:dyDescent="0.3">
      <c r="A3" s="55"/>
      <c r="B3" s="56"/>
      <c r="C3" s="71"/>
      <c r="D3" s="57" t="s">
        <v>49</v>
      </c>
      <c r="E3" s="63"/>
      <c r="F3" s="62"/>
      <c r="G3" s="69"/>
      <c r="H3" s="69"/>
    </row>
    <row r="4" spans="1:8" customFormat="1" ht="35.1" customHeight="1" thickBot="1" x14ac:dyDescent="0.3">
      <c r="A4" s="55"/>
      <c r="B4" s="56"/>
      <c r="C4" s="74" t="s">
        <v>2</v>
      </c>
      <c r="D4" s="76" t="s">
        <v>50</v>
      </c>
      <c r="E4" s="77"/>
      <c r="F4" s="8"/>
      <c r="G4" s="8"/>
      <c r="H4" s="8"/>
    </row>
    <row r="5" spans="1:8" s="1" customFormat="1" ht="35.1" customHeight="1" thickBot="1" x14ac:dyDescent="0.3">
      <c r="A5" s="6"/>
      <c r="B5" s="7"/>
      <c r="C5" s="75"/>
      <c r="D5" s="64" t="s">
        <v>51</v>
      </c>
      <c r="E5" s="65"/>
      <c r="F5"/>
      <c r="G5" s="12"/>
      <c r="H5" s="13"/>
    </row>
    <row r="6" spans="1:8" s="1" customFormat="1" ht="35.1" customHeight="1" x14ac:dyDescent="0.25">
      <c r="A6" s="8"/>
      <c r="B6" s="8"/>
      <c r="C6" s="8"/>
      <c r="D6" s="8"/>
      <c r="E6" s="8"/>
      <c r="F6"/>
      <c r="G6" s="15"/>
    </row>
    <row r="7" spans="1:8" s="1" customFormat="1" ht="35.1" customHeight="1" x14ac:dyDescent="0.25">
      <c r="A7" s="9" t="s">
        <v>3</v>
      </c>
      <c r="B7" s="9"/>
      <c r="C7" s="10">
        <v>45308</v>
      </c>
      <c r="D7" s="9" t="s">
        <v>4</v>
      </c>
      <c r="E7" s="11">
        <v>20240100070</v>
      </c>
      <c r="F7"/>
      <c r="G7" s="18"/>
      <c r="H7" s="19"/>
    </row>
    <row r="8" spans="1:8" s="1" customFormat="1" ht="35.1" customHeight="1" x14ac:dyDescent="0.25">
      <c r="A8" s="14"/>
      <c r="B8" s="14"/>
      <c r="C8" s="14"/>
      <c r="D8" s="14"/>
      <c r="E8" s="14"/>
      <c r="F8"/>
      <c r="G8" s="15"/>
      <c r="H8" s="20"/>
    </row>
    <row r="9" spans="1:8" s="1" customFormat="1" ht="35.1" customHeight="1" x14ac:dyDescent="0.25">
      <c r="A9" s="9" t="s">
        <v>5</v>
      </c>
      <c r="B9" s="9"/>
      <c r="C9" s="16" t="s">
        <v>6</v>
      </c>
      <c r="D9" s="17" t="s">
        <v>7</v>
      </c>
      <c r="E9" s="11" t="s">
        <v>8</v>
      </c>
      <c r="F9"/>
      <c r="G9" s="22"/>
      <c r="H9" s="23"/>
    </row>
    <row r="10" spans="1:8" s="1" customFormat="1" ht="35.1" customHeight="1" x14ac:dyDescent="0.25">
      <c r="A10" s="14"/>
      <c r="B10" s="14"/>
      <c r="C10" s="14"/>
      <c r="D10" s="14"/>
      <c r="E10" s="14"/>
      <c r="F10"/>
      <c r="G10" s="15"/>
      <c r="H10" s="20"/>
    </row>
    <row r="11" spans="1:8" s="1" customFormat="1" ht="35.1" customHeight="1" x14ac:dyDescent="0.25">
      <c r="A11" s="66" t="s">
        <v>9</v>
      </c>
      <c r="B11" s="67"/>
      <c r="C11" s="16" t="s">
        <v>6</v>
      </c>
      <c r="D11" s="17" t="s">
        <v>10</v>
      </c>
      <c r="E11" s="21" t="s">
        <v>11</v>
      </c>
      <c r="F11"/>
      <c r="G11" s="24"/>
      <c r="H11" s="25"/>
    </row>
    <row r="12" spans="1:8" s="1" customFormat="1" ht="35.1" customHeight="1" x14ac:dyDescent="0.25">
      <c r="A12" s="14"/>
      <c r="B12" s="14"/>
      <c r="C12" s="14"/>
      <c r="D12" s="14"/>
      <c r="E12" s="14"/>
      <c r="F12"/>
      <c r="G12" s="15"/>
      <c r="H12" s="20"/>
    </row>
    <row r="13" spans="1:8" s="1" customFormat="1" ht="35.1" customHeight="1" x14ac:dyDescent="0.25">
      <c r="A13" s="9" t="s">
        <v>12</v>
      </c>
      <c r="B13" s="9"/>
      <c r="C13" s="16" t="s">
        <v>13</v>
      </c>
      <c r="D13" s="17" t="s">
        <v>14</v>
      </c>
      <c r="E13" s="16" t="s">
        <v>15</v>
      </c>
      <c r="F13"/>
      <c r="G13" s="27"/>
      <c r="H13" s="28"/>
    </row>
    <row r="14" spans="1:8" s="1" customFormat="1" ht="35.1" customHeight="1" x14ac:dyDescent="0.25">
      <c r="A14" s="14"/>
      <c r="B14" s="14"/>
      <c r="C14" s="14"/>
      <c r="D14" s="14"/>
      <c r="E14" s="14"/>
      <c r="F14"/>
      <c r="G14" s="15"/>
      <c r="H14" s="29"/>
    </row>
    <row r="15" spans="1:8" s="1" customFormat="1" ht="35.1" customHeight="1" x14ac:dyDescent="0.25">
      <c r="A15" s="9" t="s">
        <v>16</v>
      </c>
      <c r="B15" s="9"/>
      <c r="C15" s="10">
        <v>45308</v>
      </c>
      <c r="D15" s="17" t="s">
        <v>17</v>
      </c>
      <c r="E15" s="26" t="s">
        <v>18</v>
      </c>
      <c r="F15"/>
      <c r="G15" s="24"/>
      <c r="H15" s="30"/>
    </row>
    <row r="16" spans="1:8" s="1" customFormat="1" ht="35.1" customHeight="1" x14ac:dyDescent="0.25">
      <c r="A16" s="14"/>
      <c r="B16" s="14"/>
      <c r="C16" s="14"/>
      <c r="D16" s="14"/>
      <c r="E16" s="14"/>
      <c r="F16"/>
      <c r="G16" s="15"/>
      <c r="H16" s="29"/>
    </row>
    <row r="17" spans="1:8" s="1" customFormat="1" ht="35.1" customHeight="1" x14ac:dyDescent="0.25">
      <c r="A17" s="9" t="s">
        <v>19</v>
      </c>
      <c r="B17" s="9"/>
      <c r="C17" s="16" t="s">
        <v>20</v>
      </c>
      <c r="D17" s="30"/>
      <c r="E17" s="25"/>
      <c r="F17"/>
      <c r="G17" s="27"/>
      <c r="H17" s="28"/>
    </row>
    <row r="18" spans="1:8" s="1" customFormat="1" ht="35.1" customHeight="1" x14ac:dyDescent="0.25">
      <c r="A18" s="14"/>
      <c r="B18" s="14"/>
      <c r="C18" s="14"/>
      <c r="D18" s="14"/>
      <c r="E18" s="14"/>
      <c r="F18" s="15"/>
      <c r="G18" s="15"/>
      <c r="H18" s="29"/>
    </row>
    <row r="19" spans="1:8" s="1" customFormat="1" ht="35.1" customHeight="1" x14ac:dyDescent="0.2">
      <c r="A19" s="9" t="s">
        <v>21</v>
      </c>
      <c r="B19" s="9"/>
      <c r="C19" s="16"/>
      <c r="D19" s="17" t="s">
        <v>22</v>
      </c>
      <c r="E19" s="26"/>
      <c r="F19" s="31"/>
      <c r="G19" s="31"/>
      <c r="H19" s="25"/>
    </row>
    <row r="20" spans="1:8" s="1" customFormat="1" ht="35.1" customHeight="1" x14ac:dyDescent="0.25">
      <c r="A20" s="14"/>
      <c r="B20" s="14"/>
      <c r="C20" s="14"/>
      <c r="D20" s="14"/>
      <c r="F20" s="31"/>
      <c r="G20" s="31"/>
      <c r="H20" s="25"/>
    </row>
    <row r="21" spans="1:8" s="1" customFormat="1" ht="35.1" customHeight="1" x14ac:dyDescent="0.25">
      <c r="A21" s="9" t="s">
        <v>23</v>
      </c>
      <c r="B21" s="9"/>
      <c r="C21" s="58"/>
      <c r="D21" s="59"/>
      <c r="E21" s="60"/>
      <c r="F21" s="14"/>
      <c r="G21" s="31"/>
      <c r="H21" s="25"/>
    </row>
    <row r="22" spans="1:8" s="1" customFormat="1" ht="35.1" customHeight="1" x14ac:dyDescent="0.2">
      <c r="A22" s="32"/>
      <c r="B22" s="32"/>
      <c r="C22" s="20"/>
      <c r="D22" s="20"/>
      <c r="E22" s="20"/>
      <c r="F22" s="20"/>
      <c r="G22" s="20"/>
      <c r="H22" s="20"/>
    </row>
    <row r="23" spans="1:8" s="1" customFormat="1" ht="35.1" customHeight="1" x14ac:dyDescent="0.2">
      <c r="A23" s="52" t="s">
        <v>24</v>
      </c>
      <c r="B23" s="52" t="s">
        <v>25</v>
      </c>
      <c r="C23" s="52" t="s">
        <v>26</v>
      </c>
      <c r="D23" s="52" t="s">
        <v>27</v>
      </c>
      <c r="E23" s="52" t="s">
        <v>28</v>
      </c>
      <c r="F23" s="52" t="s">
        <v>29</v>
      </c>
      <c r="G23" s="53" t="s">
        <v>30</v>
      </c>
      <c r="H23" s="53" t="s">
        <v>31</v>
      </c>
    </row>
    <row r="24" spans="1:8" ht="35.1" customHeight="1" x14ac:dyDescent="0.35">
      <c r="A24" s="33" t="s">
        <v>41</v>
      </c>
      <c r="B24" s="34" t="s">
        <v>42</v>
      </c>
      <c r="C24" s="35" t="s">
        <v>32</v>
      </c>
      <c r="D24" s="36">
        <v>1</v>
      </c>
      <c r="E24" s="37"/>
      <c r="F24" s="38">
        <v>46159</v>
      </c>
      <c r="G24" s="39">
        <v>750</v>
      </c>
      <c r="H24" s="39">
        <f>D24*G24</f>
        <v>750</v>
      </c>
    </row>
    <row r="25" spans="1:8" ht="35.1" customHeight="1" x14ac:dyDescent="0.35">
      <c r="A25" s="40" t="s">
        <v>44</v>
      </c>
      <c r="B25" s="40" t="s">
        <v>45</v>
      </c>
      <c r="C25" s="54" t="s">
        <v>43</v>
      </c>
      <c r="D25" s="36">
        <v>1</v>
      </c>
      <c r="E25" s="37"/>
      <c r="F25" s="38">
        <v>46077</v>
      </c>
      <c r="G25" s="39">
        <v>1625</v>
      </c>
      <c r="H25" s="39">
        <f>D25*G25</f>
        <v>1625</v>
      </c>
    </row>
    <row r="26" spans="1:8" ht="35.1" customHeight="1" x14ac:dyDescent="0.35">
      <c r="A26" s="34" t="s">
        <v>47</v>
      </c>
      <c r="B26" s="34" t="s">
        <v>48</v>
      </c>
      <c r="C26" s="54" t="s">
        <v>46</v>
      </c>
      <c r="D26" s="36">
        <v>1</v>
      </c>
      <c r="E26" s="37"/>
      <c r="F26" s="38">
        <v>46799</v>
      </c>
      <c r="G26" s="39">
        <v>1187.5</v>
      </c>
      <c r="H26" s="39">
        <f>D26*G26</f>
        <v>1187.5</v>
      </c>
    </row>
    <row r="27" spans="1:8" ht="35.1" customHeight="1" x14ac:dyDescent="0.35">
      <c r="A27" s="41"/>
      <c r="B27" s="41"/>
      <c r="C27" s="41"/>
      <c r="D27" s="41"/>
      <c r="E27" s="42"/>
      <c r="F27" s="42"/>
      <c r="G27" s="43" t="s">
        <v>33</v>
      </c>
      <c r="H27" s="44">
        <f>SUM(H24:H26)</f>
        <v>3562.5</v>
      </c>
    </row>
    <row r="28" spans="1:8" ht="35.1" customHeight="1" x14ac:dyDescent="0.35">
      <c r="A28" s="42"/>
      <c r="B28" s="42"/>
      <c r="C28" s="42"/>
      <c r="D28" s="42"/>
      <c r="E28" s="42"/>
      <c r="F28" s="42"/>
      <c r="G28" s="45" t="s">
        <v>34</v>
      </c>
      <c r="H28" s="44">
        <f>+H27*0.12</f>
        <v>427.5</v>
      </c>
    </row>
    <row r="29" spans="1:8" ht="35.1" customHeight="1" x14ac:dyDescent="0.35">
      <c r="A29" s="42"/>
      <c r="B29" s="42"/>
      <c r="C29" s="42"/>
      <c r="D29" s="42"/>
      <c r="E29" s="42"/>
      <c r="F29" s="42"/>
      <c r="G29" s="43" t="s">
        <v>35</v>
      </c>
      <c r="H29" s="44">
        <f>+H27+H28</f>
        <v>3990</v>
      </c>
    </row>
    <row r="30" spans="1:8" ht="35.1" customHeight="1" x14ac:dyDescent="0.2">
      <c r="A30" s="46"/>
      <c r="B30" s="47"/>
      <c r="C30" s="47"/>
      <c r="D30" s="47"/>
      <c r="E30" s="46"/>
      <c r="F30" s="46"/>
      <c r="G30" s="47"/>
      <c r="H30" s="47"/>
    </row>
    <row r="31" spans="1:8" ht="35.1" customHeight="1" x14ac:dyDescent="0.2">
      <c r="A31" s="1"/>
      <c r="B31" s="2"/>
      <c r="C31" s="3"/>
      <c r="E31" s="32"/>
      <c r="F31" s="32"/>
      <c r="G31" s="32"/>
    </row>
    <row r="32" spans="1:8" ht="35.1" customHeight="1" thickBot="1" x14ac:dyDescent="0.25">
      <c r="B32" s="20" t="s">
        <v>36</v>
      </c>
      <c r="C32" s="48"/>
      <c r="E32" s="32"/>
      <c r="F32" s="32"/>
      <c r="G32" s="32"/>
    </row>
    <row r="33" spans="2:7" ht="35.1" customHeight="1" x14ac:dyDescent="0.2">
      <c r="E33" s="32"/>
      <c r="F33" s="32"/>
      <c r="G33" s="32"/>
    </row>
    <row r="35" spans="2:7" ht="35.1" customHeight="1" thickBot="1" x14ac:dyDescent="0.25">
      <c r="B35" s="20" t="s">
        <v>37</v>
      </c>
      <c r="C35" s="48"/>
    </row>
    <row r="40" spans="2:7" ht="35.1" customHeight="1" thickBot="1" x14ac:dyDescent="0.25">
      <c r="B40" s="20" t="s">
        <v>38</v>
      </c>
      <c r="C40" s="48"/>
    </row>
    <row r="42" spans="2:7" ht="35.1" customHeight="1" x14ac:dyDescent="0.2">
      <c r="B42" s="49"/>
      <c r="C42" s="50"/>
    </row>
    <row r="43" spans="2:7" ht="35.1" customHeight="1" thickBot="1" x14ac:dyDescent="0.25">
      <c r="B43" s="20" t="s">
        <v>39</v>
      </c>
      <c r="C43" s="48"/>
    </row>
    <row r="44" spans="2:7" ht="35.1" customHeight="1" x14ac:dyDescent="0.2">
      <c r="B44" s="1"/>
      <c r="C44" s="3"/>
    </row>
    <row r="45" spans="2:7" ht="35.1" customHeight="1" x14ac:dyDescent="0.2">
      <c r="B45" s="1"/>
      <c r="C45" s="3"/>
    </row>
    <row r="46" spans="2:7" ht="35.1" customHeight="1" thickBot="1" x14ac:dyDescent="0.25">
      <c r="B46" s="1" t="s">
        <v>40</v>
      </c>
      <c r="C46" s="51"/>
    </row>
    <row r="47" spans="2:7" ht="35.1" customHeight="1" x14ac:dyDescent="0.2">
      <c r="B47" s="32"/>
    </row>
  </sheetData>
  <mergeCells count="8">
    <mergeCell ref="D5:E5"/>
    <mergeCell ref="A11:B11"/>
    <mergeCell ref="G2:H2"/>
    <mergeCell ref="G3:H3"/>
    <mergeCell ref="C2:C3"/>
    <mergeCell ref="D2:E2"/>
    <mergeCell ref="C4:C5"/>
    <mergeCell ref="D4:E4"/>
  </mergeCells>
  <pageMargins left="0.70866141732283472" right="0.70866141732283472" top="0.74803149606299213" bottom="0.74803149606299213" header="0.31496062992125984" footer="0.31496062992125984"/>
  <pageSetup paperSize="9" scale="3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7EEED-9F9A-483A-8AA3-871C8D2BF237}">
  <dimension ref="A1:H45"/>
  <sheetViews>
    <sheetView tabSelected="1" view="pageBreakPreview" zoomScale="60" zoomScaleNormal="78" workbookViewId="0">
      <selection activeCell="I26" sqref="I26"/>
    </sheetView>
  </sheetViews>
  <sheetFormatPr baseColWidth="10" defaultColWidth="21.42578125" defaultRowHeight="35.1" customHeight="1" x14ac:dyDescent="0.2"/>
  <cols>
    <col min="1" max="1" width="27.42578125" style="20" customWidth="1"/>
    <col min="2" max="2" width="25.140625" style="20" customWidth="1"/>
    <col min="3" max="3" width="62.28515625" style="20" customWidth="1"/>
    <col min="4" max="4" width="33.42578125" style="20" bestFit="1" customWidth="1"/>
    <col min="5" max="6" width="24.7109375" style="20" customWidth="1"/>
    <col min="7" max="7" width="26.28515625" style="20" bestFit="1" customWidth="1"/>
    <col min="8" max="8" width="22.28515625" style="20" bestFit="1" customWidth="1"/>
    <col min="9" max="16384" width="21.42578125" style="20"/>
  </cols>
  <sheetData>
    <row r="1" spans="1:8" customFormat="1" ht="35.1" customHeight="1" thickBot="1" x14ac:dyDescent="0.3">
      <c r="A1" s="1"/>
      <c r="B1" s="2"/>
      <c r="C1" s="3"/>
      <c r="D1" s="3"/>
      <c r="E1" s="3"/>
      <c r="F1" s="3"/>
      <c r="G1" s="3"/>
      <c r="H1" s="1"/>
    </row>
    <row r="2" spans="1:8" customFormat="1" ht="35.1" customHeight="1" thickBot="1" x14ac:dyDescent="0.3">
      <c r="A2" s="4"/>
      <c r="B2" s="5"/>
      <c r="C2" s="70" t="s">
        <v>0</v>
      </c>
      <c r="D2" s="72" t="s">
        <v>1</v>
      </c>
      <c r="E2" s="73"/>
      <c r="F2" s="61"/>
      <c r="G2" s="68"/>
      <c r="H2" s="68"/>
    </row>
    <row r="3" spans="1:8" customFormat="1" ht="35.1" customHeight="1" thickBot="1" x14ac:dyDescent="0.3">
      <c r="A3" s="55"/>
      <c r="B3" s="56"/>
      <c r="C3" s="71"/>
      <c r="D3" s="57" t="s">
        <v>49</v>
      </c>
      <c r="E3" s="63"/>
      <c r="F3" s="62"/>
      <c r="G3" s="69"/>
      <c r="H3" s="69"/>
    </row>
    <row r="4" spans="1:8" customFormat="1" ht="35.1" customHeight="1" thickBot="1" x14ac:dyDescent="0.3">
      <c r="A4" s="55"/>
      <c r="B4" s="56"/>
      <c r="C4" s="74" t="s">
        <v>2</v>
      </c>
      <c r="D4" s="76" t="s">
        <v>50</v>
      </c>
      <c r="E4" s="77"/>
      <c r="F4" s="8"/>
      <c r="G4" s="8"/>
      <c r="H4" s="8"/>
    </row>
    <row r="5" spans="1:8" s="1" customFormat="1" ht="35.1" customHeight="1" thickBot="1" x14ac:dyDescent="0.3">
      <c r="A5" s="6"/>
      <c r="B5" s="7"/>
      <c r="C5" s="75"/>
      <c r="D5" s="64" t="s">
        <v>51</v>
      </c>
      <c r="E5" s="65"/>
      <c r="F5"/>
      <c r="G5" s="12"/>
      <c r="H5" s="13"/>
    </row>
    <row r="6" spans="1:8" s="1" customFormat="1" ht="35.1" customHeight="1" x14ac:dyDescent="0.25">
      <c r="A6" s="8"/>
      <c r="B6" s="8"/>
      <c r="C6" s="8"/>
      <c r="D6" s="8"/>
      <c r="E6" s="8"/>
      <c r="F6"/>
      <c r="G6" s="15"/>
    </row>
    <row r="7" spans="1:8" s="1" customFormat="1" ht="35.1" customHeight="1" x14ac:dyDescent="0.25">
      <c r="A7" s="9" t="s">
        <v>3</v>
      </c>
      <c r="B7" s="9"/>
      <c r="C7" s="10">
        <v>45308</v>
      </c>
      <c r="D7" s="9" t="s">
        <v>4</v>
      </c>
      <c r="E7" s="11">
        <v>20240100070</v>
      </c>
      <c r="F7"/>
      <c r="G7" s="18"/>
      <c r="H7" s="19"/>
    </row>
    <row r="8" spans="1:8" s="1" customFormat="1" ht="35.1" customHeight="1" x14ac:dyDescent="0.25">
      <c r="A8" s="14"/>
      <c r="B8" s="14"/>
      <c r="C8" s="14"/>
      <c r="D8" s="14"/>
      <c r="E8" s="14"/>
      <c r="F8"/>
      <c r="G8" s="15"/>
      <c r="H8" s="20"/>
    </row>
    <row r="9" spans="1:8" s="1" customFormat="1" ht="35.1" customHeight="1" x14ac:dyDescent="0.25">
      <c r="A9" s="9" t="s">
        <v>5</v>
      </c>
      <c r="B9" s="9"/>
      <c r="C9" s="87" t="s">
        <v>6</v>
      </c>
      <c r="D9" s="17" t="s">
        <v>7</v>
      </c>
      <c r="E9" s="89" t="s">
        <v>8</v>
      </c>
      <c r="F9"/>
      <c r="G9" s="22"/>
      <c r="H9" s="23"/>
    </row>
    <row r="10" spans="1:8" s="1" customFormat="1" ht="35.1" customHeight="1" x14ac:dyDescent="0.25">
      <c r="A10" s="14"/>
      <c r="B10" s="14"/>
      <c r="C10" s="15"/>
      <c r="D10" s="14"/>
      <c r="E10" s="15"/>
      <c r="F10"/>
      <c r="G10" s="15"/>
      <c r="H10" s="20"/>
    </row>
    <row r="11" spans="1:8" s="1" customFormat="1" ht="35.1" customHeight="1" x14ac:dyDescent="0.25">
      <c r="A11" s="66" t="s">
        <v>9</v>
      </c>
      <c r="B11" s="67"/>
      <c r="C11" s="87" t="s">
        <v>6</v>
      </c>
      <c r="D11" s="17" t="s">
        <v>10</v>
      </c>
      <c r="E11" s="90" t="s">
        <v>11</v>
      </c>
      <c r="F11"/>
      <c r="G11" s="24"/>
      <c r="H11" s="25"/>
    </row>
    <row r="12" spans="1:8" s="1" customFormat="1" ht="35.1" customHeight="1" x14ac:dyDescent="0.25">
      <c r="A12" s="14"/>
      <c r="B12" s="14"/>
      <c r="C12" s="15"/>
      <c r="D12" s="14"/>
      <c r="E12" s="15"/>
      <c r="F12"/>
      <c r="G12" s="15"/>
      <c r="H12" s="20"/>
    </row>
    <row r="13" spans="1:8" s="1" customFormat="1" ht="35.1" customHeight="1" x14ac:dyDescent="0.25">
      <c r="A13" s="9" t="s">
        <v>12</v>
      </c>
      <c r="B13" s="9"/>
      <c r="C13" s="87" t="s">
        <v>13</v>
      </c>
      <c r="D13" s="17" t="s">
        <v>14</v>
      </c>
      <c r="E13" s="87" t="s">
        <v>15</v>
      </c>
      <c r="F13"/>
      <c r="G13" s="27"/>
      <c r="H13" s="28"/>
    </row>
    <row r="14" spans="1:8" s="1" customFormat="1" ht="35.1" customHeight="1" x14ac:dyDescent="0.25">
      <c r="A14" s="14"/>
      <c r="B14" s="14"/>
      <c r="C14" s="15"/>
      <c r="D14" s="14"/>
      <c r="E14" s="15"/>
      <c r="F14"/>
      <c r="G14" s="15"/>
      <c r="H14" s="29"/>
    </row>
    <row r="15" spans="1:8" s="1" customFormat="1" ht="35.1" customHeight="1" x14ac:dyDescent="0.25">
      <c r="A15" s="9" t="s">
        <v>16</v>
      </c>
      <c r="B15" s="9"/>
      <c r="C15" s="88">
        <v>45308</v>
      </c>
      <c r="D15" s="17" t="s">
        <v>17</v>
      </c>
      <c r="E15" s="91" t="s">
        <v>18</v>
      </c>
      <c r="F15"/>
      <c r="G15" s="24"/>
      <c r="H15" s="30"/>
    </row>
    <row r="16" spans="1:8" s="1" customFormat="1" ht="35.1" customHeight="1" x14ac:dyDescent="0.25">
      <c r="A16" s="14"/>
      <c r="B16" s="14"/>
      <c r="C16" s="15"/>
      <c r="D16" s="14"/>
      <c r="E16" s="14"/>
      <c r="F16"/>
      <c r="G16" s="15"/>
      <c r="H16" s="29"/>
    </row>
    <row r="17" spans="1:8" s="1" customFormat="1" ht="35.1" customHeight="1" x14ac:dyDescent="0.25">
      <c r="A17" s="9" t="s">
        <v>19</v>
      </c>
      <c r="B17" s="9"/>
      <c r="C17" s="87" t="s">
        <v>20</v>
      </c>
      <c r="D17" s="30"/>
      <c r="E17" s="25"/>
      <c r="F17"/>
      <c r="G17" s="27"/>
      <c r="H17" s="28"/>
    </row>
    <row r="18" spans="1:8" s="1" customFormat="1" ht="35.1" customHeight="1" x14ac:dyDescent="0.25">
      <c r="A18" s="14"/>
      <c r="B18" s="14"/>
      <c r="C18" s="14"/>
      <c r="D18" s="14"/>
      <c r="E18" s="14"/>
      <c r="F18" s="15"/>
      <c r="G18" s="15"/>
      <c r="H18" s="29"/>
    </row>
    <row r="19" spans="1:8" s="1" customFormat="1" ht="35.1" customHeight="1" x14ac:dyDescent="0.2">
      <c r="A19" s="9" t="s">
        <v>21</v>
      </c>
      <c r="B19" s="9"/>
      <c r="C19" s="16"/>
      <c r="D19" s="17" t="s">
        <v>22</v>
      </c>
      <c r="E19" s="26"/>
      <c r="F19" s="31"/>
      <c r="G19" s="31"/>
      <c r="H19" s="25"/>
    </row>
    <row r="20" spans="1:8" s="1" customFormat="1" ht="35.1" customHeight="1" x14ac:dyDescent="0.25">
      <c r="A20" s="14"/>
      <c r="B20" s="14"/>
      <c r="C20" s="14"/>
      <c r="D20" s="14"/>
      <c r="F20" s="31"/>
      <c r="G20" s="31"/>
      <c r="H20" s="25"/>
    </row>
    <row r="21" spans="1:8" s="1" customFormat="1" ht="35.1" customHeight="1" x14ac:dyDescent="0.25">
      <c r="A21" s="9" t="s">
        <v>23</v>
      </c>
      <c r="B21" s="9"/>
      <c r="C21" s="58"/>
      <c r="D21" s="59"/>
      <c r="E21" s="60"/>
      <c r="F21" s="14"/>
      <c r="G21" s="31"/>
      <c r="H21" s="25"/>
    </row>
    <row r="22" spans="1:8" s="1" customFormat="1" ht="35.1" customHeight="1" x14ac:dyDescent="0.2">
      <c r="A22" s="32"/>
      <c r="B22" s="32"/>
      <c r="C22" s="20"/>
      <c r="D22" s="20"/>
      <c r="E22" s="20"/>
      <c r="F22" s="20"/>
      <c r="G22" s="20"/>
      <c r="H22" s="20"/>
    </row>
    <row r="23" spans="1:8" s="1" customFormat="1" ht="35.1" customHeight="1" x14ac:dyDescent="0.2">
      <c r="A23" s="52" t="s">
        <v>24</v>
      </c>
      <c r="B23" s="52" t="s">
        <v>25</v>
      </c>
      <c r="C23" s="52" t="s">
        <v>26</v>
      </c>
      <c r="D23" s="52" t="s">
        <v>27</v>
      </c>
      <c r="E23" s="52" t="s">
        <v>28</v>
      </c>
      <c r="F23" s="52" t="s">
        <v>29</v>
      </c>
      <c r="G23" s="53" t="s">
        <v>30</v>
      </c>
      <c r="H23" s="53" t="s">
        <v>31</v>
      </c>
    </row>
    <row r="24" spans="1:8" ht="35.1" customHeight="1" x14ac:dyDescent="0.3">
      <c r="A24" s="78" t="s">
        <v>53</v>
      </c>
      <c r="B24" s="78" t="s">
        <v>54</v>
      </c>
      <c r="C24" s="79" t="s">
        <v>52</v>
      </c>
      <c r="D24" s="80">
        <v>1</v>
      </c>
      <c r="E24" s="81"/>
      <c r="F24" s="82">
        <v>46145</v>
      </c>
      <c r="G24" s="83">
        <v>1875</v>
      </c>
      <c r="H24" s="83">
        <f>D24*G24</f>
        <v>1875</v>
      </c>
    </row>
    <row r="25" spans="1:8" ht="35.1" customHeight="1" x14ac:dyDescent="0.35">
      <c r="A25" s="41"/>
      <c r="B25" s="41"/>
      <c r="C25" s="41"/>
      <c r="D25" s="41"/>
      <c r="E25" s="42"/>
      <c r="F25" s="42"/>
      <c r="G25" s="84" t="s">
        <v>33</v>
      </c>
      <c r="H25" s="85">
        <f>SUM(H24:H24)</f>
        <v>1875</v>
      </c>
    </row>
    <row r="26" spans="1:8" ht="35.1" customHeight="1" x14ac:dyDescent="0.35">
      <c r="A26" s="42"/>
      <c r="B26" s="42"/>
      <c r="C26" s="42"/>
      <c r="D26" s="42"/>
      <c r="E26" s="42"/>
      <c r="F26" s="42"/>
      <c r="G26" s="86" t="s">
        <v>34</v>
      </c>
      <c r="H26" s="85">
        <f>+H25*0.12</f>
        <v>225</v>
      </c>
    </row>
    <row r="27" spans="1:8" ht="35.1" customHeight="1" x14ac:dyDescent="0.35">
      <c r="A27" s="42"/>
      <c r="B27" s="42"/>
      <c r="C27" s="42"/>
      <c r="D27" s="42"/>
      <c r="E27" s="42"/>
      <c r="F27" s="42"/>
      <c r="G27" s="84" t="s">
        <v>35</v>
      </c>
      <c r="H27" s="85">
        <f>+H25+H26</f>
        <v>2100</v>
      </c>
    </row>
    <row r="28" spans="1:8" ht="35.1" customHeight="1" x14ac:dyDescent="0.2">
      <c r="A28" s="46"/>
      <c r="B28" s="47"/>
      <c r="C28" s="47"/>
      <c r="D28" s="47"/>
      <c r="E28" s="46"/>
      <c r="F28" s="46"/>
      <c r="G28" s="47"/>
      <c r="H28" s="47"/>
    </row>
    <row r="29" spans="1:8" ht="35.1" customHeight="1" x14ac:dyDescent="0.2">
      <c r="A29" s="1"/>
      <c r="B29" s="2"/>
      <c r="C29" s="3"/>
      <c r="E29" s="32"/>
      <c r="F29" s="32"/>
      <c r="G29" s="32"/>
    </row>
    <row r="30" spans="1:8" ht="35.1" customHeight="1" thickBot="1" x14ac:dyDescent="0.25">
      <c r="B30" s="20" t="s">
        <v>36</v>
      </c>
      <c r="C30" s="48"/>
      <c r="E30" s="32"/>
      <c r="F30" s="32"/>
      <c r="G30" s="32"/>
    </row>
    <row r="31" spans="1:8" ht="35.1" customHeight="1" x14ac:dyDescent="0.2">
      <c r="E31" s="32"/>
      <c r="F31" s="32"/>
      <c r="G31" s="32"/>
    </row>
    <row r="33" spans="2:3" ht="35.1" customHeight="1" thickBot="1" x14ac:dyDescent="0.25">
      <c r="B33" s="20" t="s">
        <v>37</v>
      </c>
      <c r="C33" s="48"/>
    </row>
    <row r="38" spans="2:3" ht="35.1" customHeight="1" thickBot="1" x14ac:dyDescent="0.25">
      <c r="B38" s="20" t="s">
        <v>38</v>
      </c>
      <c r="C38" s="48"/>
    </row>
    <row r="40" spans="2:3" ht="35.1" customHeight="1" x14ac:dyDescent="0.2">
      <c r="B40" s="49"/>
      <c r="C40" s="50"/>
    </row>
    <row r="41" spans="2:3" ht="35.1" customHeight="1" thickBot="1" x14ac:dyDescent="0.25">
      <c r="B41" s="20" t="s">
        <v>39</v>
      </c>
      <c r="C41" s="48"/>
    </row>
    <row r="42" spans="2:3" ht="35.1" customHeight="1" x14ac:dyDescent="0.2">
      <c r="B42" s="1"/>
      <c r="C42" s="3"/>
    </row>
    <row r="43" spans="2:3" ht="35.1" customHeight="1" x14ac:dyDescent="0.2">
      <c r="B43" s="1"/>
      <c r="C43" s="3"/>
    </row>
    <row r="44" spans="2:3" ht="35.1" customHeight="1" thickBot="1" x14ac:dyDescent="0.25">
      <c r="B44" s="1" t="s">
        <v>40</v>
      </c>
      <c r="C44" s="51"/>
    </row>
    <row r="45" spans="2:3" ht="35.1" customHeight="1" x14ac:dyDescent="0.2">
      <c r="B45" s="32"/>
    </row>
  </sheetData>
  <mergeCells count="8">
    <mergeCell ref="A11:B11"/>
    <mergeCell ref="C2:C3"/>
    <mergeCell ref="D2:E2"/>
    <mergeCell ref="G2:H2"/>
    <mergeCell ref="G3:H3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3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2024-01-17T23:20:35Z</cp:lastPrinted>
  <dcterms:created xsi:type="dcterms:W3CDTF">2024-01-16T17:39:37Z</dcterms:created>
  <dcterms:modified xsi:type="dcterms:W3CDTF">2024-01-18T01:59:29Z</dcterms:modified>
</cp:coreProperties>
</file>