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INTERHOSPITAL\"/>
    </mc:Choice>
  </mc:AlternateContent>
  <xr:revisionPtr revIDLastSave="0" documentId="13_ncr:1_{24B2A9B4-7927-4B0C-B794-3C79FBDAC8E6}" xr6:coauthVersionLast="47" xr6:coauthVersionMax="47" xr10:uidLastSave="{00000000-0000-0000-0000-000000000000}"/>
  <bookViews>
    <workbookView xWindow="-120" yWindow="-120" windowWidth="24240" windowHeight="13140" xr2:uid="{DADCAF5A-4717-483A-BED8-12B7235A735D}"/>
  </bookViews>
  <sheets>
    <sheet name="Hoja1" sheetId="1" r:id="rId1"/>
  </sheets>
  <definedNames>
    <definedName name="_xlnm.Print_Area" localSheetId="0">Hoja1!$A$1:$G$317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8" i="1" l="1"/>
  <c r="B269" i="1"/>
  <c r="B260" i="1"/>
  <c r="B251" i="1"/>
  <c r="B242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93" i="1"/>
  <c r="G94" i="1"/>
  <c r="G95" i="1"/>
  <c r="G96" i="1"/>
  <c r="G97" i="1"/>
  <c r="G98" i="1"/>
  <c r="G99" i="1"/>
  <c r="G100" i="1"/>
  <c r="G101" i="1"/>
  <c r="G102" i="1"/>
  <c r="G103" i="1"/>
  <c r="G104" i="1"/>
  <c r="G87" i="1"/>
  <c r="G88" i="1"/>
  <c r="G8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D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D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D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B286" i="1"/>
  <c r="G178" i="1"/>
  <c r="G177" i="1"/>
  <c r="G176" i="1"/>
  <c r="G175" i="1"/>
  <c r="G174" i="1"/>
  <c r="G173" i="1"/>
  <c r="G123" i="1"/>
  <c r="G122" i="1"/>
  <c r="G106" i="1"/>
  <c r="G92" i="1"/>
  <c r="G91" i="1"/>
  <c r="G86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5" i="1"/>
  <c r="G64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4" i="1"/>
  <c r="G180" i="1" l="1"/>
  <c r="G181" i="1" s="1"/>
  <c r="G1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037AA-D516-4A4A-BA8C-7DE3B1F6FC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7AF724C-71CA-4212-BCC4-A601B62AC5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<sst xmlns="http://schemas.openxmlformats.org/spreadsheetml/2006/main" count="563" uniqueCount="507">
  <si>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</si>
  <si>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</si>
  <si>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</si>
  <si>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</si>
  <si>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</si>
  <si>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</si>
  <si>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</si>
  <si>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</si>
  <si>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</si>
  <si>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</si>
  <si>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</si>
  <si>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</si>
  <si>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</si>
  <si>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</si>
  <si>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</si>
  <si>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</si>
  <si>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</si>
  <si>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</si>
  <si>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</si>
  <si>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</si>
  <si>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</si>
  <si>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</si>
  <si>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</si>
  <si>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</si>
  <si>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</si>
  <si>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</si>
  <si>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</si>
  <si>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</si>
  <si>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</si>
  <si>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</si>
  <si>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</si>
  <si>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</si>
  <si>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</si>
  <si>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</si>
  <si>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</si>
  <si>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</si>
  <si>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</si>
  <si>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</si>
  <si>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</si>
  <si>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</si>
  <si>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</si>
  <si>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</si>
  <si>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</si>
  <si>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</si>
  <si>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</si>
  <si>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</si>
  <si>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</si>
  <si>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</si>
  <si>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</si>
  <si>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</si>
  <si>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</si>
  <si>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</si>
  <si>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</si>
  <si>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</si>
  <si>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</si>
  <si>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</si>
  <si>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</si>
  <si>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</si>
  <si>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</si>
  <si>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</si>
  <si>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</si>
  <si>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</si>
  <si>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</si>
  <si>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</si>
  <si>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</si>
  <si>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</si>
  <si>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</si>
  <si>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</si>
  <si>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</si>
  <si>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J220913-L067</t>
  </si>
  <si>
    <t>LOCKING SCREW 1.5*10mm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</si>
  <si>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</si>
  <si>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</si>
  <si>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</si>
  <si>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</si>
  <si>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</si>
  <si>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</si>
  <si>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</si>
  <si>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</si>
  <si>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</si>
  <si>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</si>
  <si>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</si>
  <si>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</si>
  <si>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</si>
  <si>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</si>
  <si>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</si>
  <si>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</si>
  <si>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</si>
  <si>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</si>
  <si>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</si>
  <si>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</si>
  <si>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</si>
  <si>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</si>
  <si>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</si>
  <si>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</si>
  <si>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</si>
  <si>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</si>
  <si>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</si>
  <si>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</si>
  <si>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</si>
  <si>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</si>
  <si>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</si>
  <si>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</si>
  <si>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</si>
  <si>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</si>
  <si>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</si>
  <si>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</si>
  <si>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</si>
  <si>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</si>
  <si>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</si>
  <si>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</si>
  <si>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 xml:space="preserve">J221004-L088 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</si>
  <si>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</si>
  <si>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</si>
  <si>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</si>
  <si>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</si>
  <si>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</si>
  <si>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</si>
  <si>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</si>
  <si>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</si>
  <si>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</si>
  <si>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</si>
  <si>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</si>
  <si>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</si>
  <si>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</si>
  <si>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</si>
  <si>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</si>
  <si>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</si>
  <si>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</si>
  <si>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</si>
  <si>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</si>
  <si>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</si>
  <si>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</si>
  <si>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</si>
  <si>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</si>
  <si>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</si>
  <si>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</si>
  <si>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</si>
  <si>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</si>
  <si>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</si>
  <si>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</si>
  <si>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</si>
  <si>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</si>
  <si>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</si>
  <si>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</si>
  <si>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</si>
  <si>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</si>
  <si>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</si>
  <si>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</si>
  <si>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</si>
  <si>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</si>
  <si>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</si>
  <si>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</si>
  <si>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</si>
  <si>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</si>
  <si>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</si>
  <si>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</si>
  <si>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</si>
  <si>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</si>
  <si>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</si>
  <si>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</si>
  <si>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</si>
  <si>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</si>
  <si>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</si>
  <si>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</si>
  <si>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</si>
  <si>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</si>
  <si>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</si>
  <si>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</si>
  <si>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</si>
  <si>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</si>
  <si>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</si>
  <si>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</si>
  <si>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</si>
  <si>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</si>
  <si>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</si>
  <si>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</si>
  <si>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</si>
  <si>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</si>
  <si>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</si>
  <si>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</si>
  <si>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</si>
  <si>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</si>
  <si>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</si>
  <si>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</si>
  <si>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</si>
  <si>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</si>
  <si>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</si>
  <si>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</si>
  <si>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</si>
  <si>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</si>
  <si>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</si>
  <si>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</si>
  <si>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</si>
  <si>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</si>
  <si>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</si>
  <si>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</si>
  <si>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</si>
  <si>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</si>
  <si>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</si>
  <si>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</si>
  <si>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</si>
  <si>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</si>
  <si>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</si>
  <si>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</si>
  <si>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</si>
  <si>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</si>
  <si>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</si>
  <si>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</si>
  <si>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</si>
  <si>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</si>
  <si>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</si>
  <si>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</si>
  <si>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</si>
  <si>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</si>
  <si>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</si>
  <si>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</si>
  <si>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</si>
  <si>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</si>
  <si>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</si>
  <si>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</si>
  <si>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</si>
  <si>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</si>
  <si>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</si>
  <si>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</si>
  <si>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</si>
  <si>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</si>
  <si>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</si>
  <si>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</si>
  <si>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</si>
  <si>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</si>
  <si>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</si>
  <si>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</si>
  <si>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</si>
  <si>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</si>
  <si>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</si>
  <si>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</si>
  <si>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</si>
  <si>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</si>
  <si>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</si>
  <si>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</si>
  <si>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</si>
  <si>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</si>
  <si>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</si>
  <si>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</si>
  <si>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</si>
  <si>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</si>
  <si>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</si>
  <si>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</si>
  <si>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</si>
  <si>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</si>
  <si>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</si>
  <si>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</si>
  <si>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</si>
  <si>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</si>
  <si>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</si>
  <si>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</si>
  <si>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</si>
  <si>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</si>
  <si>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</si>
  <si>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</si>
  <si>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</si>
  <si>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</si>
  <si>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</si>
  <si>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</si>
  <si>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</si>
  <si>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</si>
  <si>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</si>
  <si>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</si>
  <si>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</si>
  <si>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</si>
  <si>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</si>
  <si>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</si>
  <si>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</si>
  <si>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</si>
  <si>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</si>
  <si>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</si>
  <si>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</si>
  <si>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</si>
  <si>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</si>
  <si>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</si>
  <si>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</si>
  <si>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</si>
  <si>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</si>
  <si>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</si>
  <si>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</si>
  <si>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</si>
  <si>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</si>
  <si>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</si>
  <si>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</si>
  <si>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</si>
  <si>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</si>
  <si>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</si>
  <si>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</si>
  <si>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</si>
  <si>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</si>
  <si>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</si>
  <si>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</si>
  <si>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</si>
  <si>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</si>
  <si>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</si>
  <si>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</si>
  <si>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</si>
  <si>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</si>
  <si>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</si>
  <si>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</si>
  <si>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</si>
  <si>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</si>
  <si>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</si>
  <si>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</si>
  <si>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</si>
  <si>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</si>
  <si>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</si>
  <si>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</si>
  <si>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ADAPTADORES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</si>
  <si>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</si>
  <si>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</si>
  <si>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</si>
  <si>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</si>
  <si>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</si>
  <si>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</si>
  <si>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</si>
  <si>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</si>
  <si>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</si>
  <si>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</si>
  <si>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</si>
  <si>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</si>
  <si>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</si>
  <si>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</si>
  <si>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</si>
  <si>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</si>
  <si>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</si>
  <si>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</si>
  <si>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</si>
  <si>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</si>
  <si>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</si>
  <si>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</si>
  <si>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</si>
  <si>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</si>
  <si>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</si>
  <si>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</si>
  <si>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</si>
  <si>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</si>
  <si>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</si>
  <si>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</si>
  <si>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</si>
  <si>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</si>
  <si>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</si>
  <si>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</si>
  <si>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</si>
  <si>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</si>
  <si>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</si>
  <si>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</si>
  <si>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</si>
  <si>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</si>
  <si>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</si>
  <si>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</si>
  <si>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</si>
  <si>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</si>
  <si>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</si>
  <si>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</si>
  <si>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</si>
  <si>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</si>
  <si>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</si>
  <si>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</si>
  <si>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</si>
  <si>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</si>
  <si>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</si>
  <si>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</si>
  <si>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</si>
  <si>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</si>
  <si>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</si>
  <si>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</si>
  <si>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</si>
  <si>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</si>
  <si>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</si>
  <si>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</si>
  <si>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</si>
  <si>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</si>
  <si>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</si>
  <si>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</si>
  <si>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</si>
  <si>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</si>
  <si>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</si>
  <si>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</si>
  <si>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</si>
  <si>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</si>
  <si>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</si>
  <si>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</si>
  <si>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</si>
  <si>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</si>
  <si>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</si>
  <si>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</si>
  <si>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</si>
  <si>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</si>
  <si>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</si>
  <si>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</si>
  <si>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</si>
  <si>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</si>
  <si>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</si>
  <si>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</si>
  <si>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</si>
  <si>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</si>
  <si>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</si>
  <si>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</si>
  <si>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</si>
  <si>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</si>
  <si>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</si>
  <si>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</si>
  <si>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</si>
  <si>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</si>
  <si>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</si>
  <si>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</si>
  <si>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</si>
  <si>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</si>
  <si>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</si>
  <si>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</si>
  <si>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</si>
  <si>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</si>
  <si>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</si>
  <si>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</si>
  <si>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</si>
  <si>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</si>
  <si>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</si>
  <si>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</si>
  <si>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</si>
  <si>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</si>
  <si>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</si>
  <si>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</si>
  <si>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</si>
  <si>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</si>
  <si>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</si>
  <si>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</si>
  <si>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</si>
  <si>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</si>
  <si>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</si>
  <si>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</si>
  <si>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</si>
  <si>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</si>
  <si>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</si>
  <si>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</si>
  <si>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</si>
  <si>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</si>
  <si>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</si>
  <si>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</si>
  <si>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</si>
  <si>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</si>
  <si>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</si>
  <si>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</si>
  <si>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</si>
  <si>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</si>
  <si>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</si>
  <si>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</si>
  <si>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</si>
  <si>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</si>
  <si>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</si>
  <si>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</si>
  <si>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 xml:space="preserve">DESCRIPCION </t>
  </si>
  <si>
    <t>CANTIDAD</t>
  </si>
  <si>
    <t xml:space="preserve"> EQUIPO MANO ARIX # 1</t>
  </si>
  <si>
    <t xml:space="preserve">DESCRIPCION  </t>
  </si>
  <si>
    <t>INTERHOSPITAL</t>
  </si>
  <si>
    <t>O992454407001</t>
  </si>
  <si>
    <t>AVENIDA DEL BOMBERO</t>
  </si>
  <si>
    <t>DR. ECHANIQUE</t>
  </si>
  <si>
    <t>MOTOR ACULAN # 2</t>
  </si>
  <si>
    <t>BATERIAS ACCULAN # 3 Y # 4</t>
  </si>
  <si>
    <t>LOTE</t>
  </si>
  <si>
    <t>INSTRUMENTAL MINIBASICO MANO ARIX # 1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</si>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</sst>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_ &quot;$&quot;* #,##0.00_ ;_ &quot;$&quot;* \-#,##0.00_ ;_ &quot;$&quot;* &quot;-&quot;??_ ;_ @_ "/>
    <numFmt numFmtId="167" formatCode="&quot;$&quot;#,##0.00"/>
    <numFmt numFmtId="168" formatCode="_ &quot;$&quot;* #,##0_ ;_ &quot;$&quot;* \-#,##0_ ;_ &quot;$&quot;* &quot;-&quot;_ ;_ @_ "/>
    <numFmt numFmtId="169" formatCode="_(&quot;$&quot;* #,##0.00_);_(&quot;$&quot;* \(#,##0.00\);_(&quot;$&quot;* &quot;-&quot;??_);_(@_)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  <numFmt numFmtId="175" formatCode="_ * #,##0.00_ ;_ * \-#,##0.00_ ;_ * &quot;-&quot;??_ ;_ @_ "/>
    <numFmt numFmtId="176" formatCode="_-&quot;$&quot;\ * #,##0.00_-;\-&quot;$&quot;\ * #,##0.00_-;_-&quot;$&quot;\ * &quot;-&quot;??_-;_-@_-"/>
  </numFmts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68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27" fillId="0" borderId="0"/>
    <xf numFmtId="0" fontId="9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7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8" fillId="0" borderId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6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9" fillId="0" borderId="0"/>
    <xf numFmtId="166" fontId="9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3" applyFont="1" applyBorder="1"/>
    <xf numFmtId="0" fontId="10" fillId="0" borderId="11" xfId="3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3" applyFont="1"/>
    <xf numFmtId="0" fontId="10" fillId="0" borderId="0" xfId="3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65" fontId="16" fillId="0" borderId="12" xfId="0" applyNumberFormat="1" applyFont="1" applyBorder="1"/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 wrapText="1"/>
    </xf>
    <xf numFmtId="0" fontId="16" fillId="0" borderId="12" xfId="0" applyFont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4" fontId="3" fillId="0" borderId="12" xfId="1" applyFont="1" applyBorder="1"/>
    <xf numFmtId="49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9" fillId="0" borderId="0" xfId="0" applyFont="1"/>
    <xf numFmtId="167" fontId="16" fillId="0" borderId="0" xfId="0" applyNumberFormat="1" applyFont="1"/>
    <xf numFmtId="165" fontId="2" fillId="0" borderId="0" xfId="4" applyNumberFormat="1" applyFont="1" applyFill="1" applyBorder="1" applyAlignment="1"/>
    <xf numFmtId="0" fontId="16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1" fillId="6" borderId="14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16" fillId="0" borderId="12" xfId="3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49" fontId="20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19" fillId="0" borderId="0" xfId="0" applyNumberFormat="1" applyFont="1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23" fillId="0" borderId="0" xfId="0" applyFont="1"/>
    <xf numFmtId="0" fontId="3" fillId="0" borderId="0" xfId="0" applyFont="1"/>
    <xf numFmtId="0" fontId="24" fillId="0" borderId="0" xfId="0" applyFont="1"/>
    <xf numFmtId="0" fontId="16" fillId="0" borderId="16" xfId="0" applyFont="1" applyBorder="1"/>
    <xf numFmtId="49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7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7" fillId="0" borderId="12" xfId="0" applyNumberFormat="1" applyFont="1" applyBorder="1" applyAlignment="1">
      <alignment horizontal="center"/>
    </xf>
    <xf numFmtId="167" fontId="16" fillId="0" borderId="12" xfId="0" applyNumberFormat="1" applyFont="1" applyBorder="1" applyAlignment="1">
      <alignment horizontal="right" vertical="center"/>
    </xf>
    <xf numFmtId="167" fontId="2" fillId="0" borderId="12" xfId="5" applyNumberFormat="1" applyFont="1" applyBorder="1" applyAlignment="1">
      <alignment horizontal="right"/>
    </xf>
    <xf numFmtId="0" fontId="16" fillId="0" borderId="17" xfId="0" applyFont="1" applyBorder="1"/>
    <xf numFmtId="0" fontId="3" fillId="0" borderId="12" xfId="0" applyFont="1" applyBorder="1" applyAlignment="1">
      <alignment horizontal="right"/>
    </xf>
    <xf numFmtId="9" fontId="3" fillId="0" borderId="12" xfId="2" applyFont="1" applyFill="1" applyBorder="1" applyAlignment="1">
      <alignment horizontal="right"/>
    </xf>
    <xf numFmtId="0" fontId="17" fillId="0" borderId="12" xfId="0" applyFont="1" applyBorder="1" applyAlignment="1">
      <alignment horizontal="right"/>
    </xf>
    <xf numFmtId="0" fontId="21" fillId="2" borderId="1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4" fillId="0" borderId="0" xfId="0" applyFont="1"/>
    <xf numFmtId="0" fontId="14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3" fillId="0" borderId="12" xfId="0" applyFont="1" applyBorder="1"/>
    <xf numFmtId="0" fontId="16" fillId="2" borderId="12" xfId="0" applyFont="1" applyFill="1" applyBorder="1" applyAlignment="1">
      <alignment horizontal="left"/>
    </xf>
    <xf numFmtId="0" fontId="21" fillId="9" borderId="18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22" fillId="0" borderId="12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18" fillId="0" borderId="12" xfId="0" applyFont="1" applyBorder="1" applyAlignment="1">
      <alignment horizontal="left" vertical="top"/>
    </xf>
    <xf numFmtId="0" fontId="22" fillId="0" borderId="12" xfId="0" applyFont="1" applyBorder="1" applyAlignment="1">
      <alignment horizontal="left"/>
    </xf>
  </cellXfs>
  <cellStyles count="89">
    <cellStyle name="Millares 2" xfId="57" xr:uid="{E38D73C1-96D2-48CE-AA79-1C0927443605}"/>
    <cellStyle name="Moneda" xfId="1" builtinId="4"/>
    <cellStyle name="Moneda [0] 2" xfId="4" xr:uid="{DAC93D61-F064-49BF-BD96-2C6DCD99A85E}"/>
    <cellStyle name="Moneda [0] 2 2" xfId="19" xr:uid="{413F57F9-4AB4-4A75-8792-38B6D041B44B}"/>
    <cellStyle name="Moneda [0] 2 3" xfId="42" xr:uid="{E7BC459C-99A8-4122-AB17-DCA63039A031}"/>
    <cellStyle name="Moneda [0] 2 4" xfId="60" xr:uid="{E66BC71D-D0C0-4939-944A-04E1315B1555}"/>
    <cellStyle name="Moneda [0] 3" xfId="11" xr:uid="{7B39D499-4ED3-45F3-A6F4-8D58B200E5F2}"/>
    <cellStyle name="Moneda [0] 3 2" xfId="18" xr:uid="{89E448E2-BADD-4246-888E-C15FC99FAAEB}"/>
    <cellStyle name="Moneda [0] 4" xfId="16" xr:uid="{6FC8809C-DFEC-493F-B62D-90660E59E062}"/>
    <cellStyle name="Moneda [0] 4 2" xfId="27" xr:uid="{B2DC63E0-CCCA-416D-8B1B-4B762437AEFD}"/>
    <cellStyle name="Moneda [0] 4 2 2" xfId="37" xr:uid="{FC3B8E7C-397A-4872-9EC0-6EBB63B973E1}"/>
    <cellStyle name="Moneda [0] 4 2 2 2" xfId="72" xr:uid="{D11FEED0-A795-4B5E-A2D3-F7AA55317887}"/>
    <cellStyle name="Moneda [0] 4 2 3" xfId="71" xr:uid="{990D30BB-FC06-49FD-8BA6-61FEE7B97369}"/>
    <cellStyle name="Moneda [0] 5" xfId="15" xr:uid="{3D2D2C15-A9B0-45CD-9A78-24B077C46C4A}"/>
    <cellStyle name="Moneda [0] 6" xfId="86" xr:uid="{0FACD45C-E2F5-4F82-85EA-B5AE89F52357}"/>
    <cellStyle name="Moneda 10" xfId="25" xr:uid="{37415BA6-6687-4500-90AF-752F63EAA93B}"/>
    <cellStyle name="Moneda 11" xfId="26" xr:uid="{08D4EF8A-200A-4E36-B599-FFCAAE5E8B26}"/>
    <cellStyle name="Moneda 12" xfId="30" xr:uid="{E90B63D2-5FDB-4968-A529-E2CB8D89FDA1}"/>
    <cellStyle name="Moneda 13" xfId="29" xr:uid="{1396D5EA-A9C0-447B-9C32-A6060BF4C44B}"/>
    <cellStyle name="Moneda 14" xfId="32" xr:uid="{72CCEF9A-9C72-46F4-8C53-66FDBF509921}"/>
    <cellStyle name="Moneda 15" xfId="31" xr:uid="{3D9D3AAE-4938-41BD-AB0A-A111BAF7E8E3}"/>
    <cellStyle name="Moneda 16" xfId="33" xr:uid="{60B0B325-F1E1-4A68-8B97-66FA64C92D65}"/>
    <cellStyle name="Moneda 17" xfId="34" xr:uid="{9C85D603-1081-4A7D-A17A-399EADDA8EE0}"/>
    <cellStyle name="Moneda 18" xfId="36" xr:uid="{6D441BA5-709E-44C8-9481-EE72EE683E35}"/>
    <cellStyle name="Moneda 19" xfId="38" xr:uid="{5A4542C2-6CCF-4F3B-ABC2-69DED27700F8}"/>
    <cellStyle name="Moneda 19 2" xfId="64" xr:uid="{E788AE17-054B-4BE1-9459-912B5F07CDDE}"/>
    <cellStyle name="Moneda 19 2 2" xfId="77" xr:uid="{D1AFCCF0-9D39-4AAF-8490-C43F18CCA013}"/>
    <cellStyle name="Moneda 19 3" xfId="69" xr:uid="{637E389A-BD72-43BB-86C0-1C1EFAA0EF35}"/>
    <cellStyle name="Moneda 19 4" xfId="85" xr:uid="{4F4F0854-DA81-4CB3-90AC-8654EFF5A2AF}"/>
    <cellStyle name="Moneda 2" xfId="10" xr:uid="{0C8E38B5-3A5A-4E96-AC6E-A34BABAE3E46}"/>
    <cellStyle name="Moneda 2 2" xfId="20" xr:uid="{388EF7B8-124D-44CE-9453-85FA4B164708}"/>
    <cellStyle name="Moneda 2 2 2" xfId="28" xr:uid="{602406A5-2E88-4298-80F4-136BACEA3C8B}"/>
    <cellStyle name="Moneda 2 2 2 2" xfId="63" xr:uid="{FE928821-505E-4BF6-BA7D-2E1B2122F1F5}"/>
    <cellStyle name="Moneda 2 2 3" xfId="65" xr:uid="{55026AFB-FCE6-4C9B-8E61-CC8605D553CB}"/>
    <cellStyle name="Moneda 2 3" xfId="87" xr:uid="{C9920516-3663-4161-9782-034AC04C0627}"/>
    <cellStyle name="Moneda 20" xfId="39" xr:uid="{97DB5989-A575-4D27-A198-47D273386CE4}"/>
    <cellStyle name="Moneda 21" xfId="43" xr:uid="{B38852D6-521D-4092-A6AB-0DC9B6CCCBD6}"/>
    <cellStyle name="Moneda 22" xfId="40" xr:uid="{6F0AD1B7-6D95-44FC-B494-8C86E29D5D6B}"/>
    <cellStyle name="Moneda 23" xfId="41" xr:uid="{077B02C7-6D86-4148-982A-27094C27AA64}"/>
    <cellStyle name="Moneda 24" xfId="44" xr:uid="{6C45B3FD-2807-4A8A-B69A-756D0B14A74A}"/>
    <cellStyle name="Moneda 25" xfId="45" xr:uid="{FAB39685-D9FA-4398-A100-40B710848EB2}"/>
    <cellStyle name="Moneda 26" xfId="46" xr:uid="{D49DA3F6-A88A-4422-81FC-24AB6D22C989}"/>
    <cellStyle name="Moneda 27" xfId="50" xr:uid="{C9DAA33C-1AD8-4101-8D90-F2DC179C6353}"/>
    <cellStyle name="Moneda 28" xfId="48" xr:uid="{5D75FC09-7365-49AF-8D08-9F64DAC67DB7}"/>
    <cellStyle name="Moneda 29" xfId="49" xr:uid="{5E147FEA-3027-44F9-89B3-89363B56EFCB}"/>
    <cellStyle name="Moneda 3" xfId="9" xr:uid="{ECBD6F24-E6C6-439D-B931-E4256C7FB3D0}"/>
    <cellStyle name="Moneda 3 2" xfId="5" xr:uid="{F5BE8AE8-AA0B-41CF-B224-06E6889376F0}"/>
    <cellStyle name="Moneda 3 2 2" xfId="13" xr:uid="{1DCED66B-7091-4192-AB71-1911B6E263B2}"/>
    <cellStyle name="Moneda 3 2 2 2" xfId="47" xr:uid="{993D3A57-928B-4DB2-8464-74614AFE6075}"/>
    <cellStyle name="Moneda 3 2 3" xfId="6" xr:uid="{43FDAAFE-54B9-4E7E-92E9-3C463C63E1F4}"/>
    <cellStyle name="Moneda 3 2 3 2" xfId="61" xr:uid="{555D904E-A420-4CCD-B036-4ABF46500CF9}"/>
    <cellStyle name="Moneda 30" xfId="51" xr:uid="{04A42A20-C247-4522-8883-593C3B63CDA7}"/>
    <cellStyle name="Moneda 30 2" xfId="73" xr:uid="{39F05CA5-2604-4BDC-8131-AC53016CD3BD}"/>
    <cellStyle name="Moneda 31" xfId="52" xr:uid="{0256309B-1744-41FF-A58C-B3B99AA38C92}"/>
    <cellStyle name="Moneda 31 2" xfId="74" xr:uid="{2C0F90A9-EC15-4112-ACEC-F28729D43C98}"/>
    <cellStyle name="Moneda 32" xfId="53" xr:uid="{4067CF28-7466-4850-909E-E94548727B4A}"/>
    <cellStyle name="Moneda 32 2" xfId="75" xr:uid="{62A93652-D4DB-468A-9265-D06EDB7820A7}"/>
    <cellStyle name="Moneda 33" xfId="54" xr:uid="{A1AB499B-B568-4B74-9549-51AA1C223516}"/>
    <cellStyle name="Moneda 33 2" xfId="76" xr:uid="{4FBBD532-565C-46ED-8347-A52E021FF39C}"/>
    <cellStyle name="Moneda 34" xfId="55" xr:uid="{69BA28D4-48A5-488A-9E06-44C71E153893}"/>
    <cellStyle name="Moneda 35" xfId="56" xr:uid="{0D5BFDCF-C02F-424E-B9A6-BA28956AE7B5}"/>
    <cellStyle name="Moneda 36" xfId="59" xr:uid="{A31D24C7-133D-429D-BF27-7B683F8B3293}"/>
    <cellStyle name="Moneda 37" xfId="58" xr:uid="{BC7B458B-1A32-4AB6-8D61-F330D1B589D0}"/>
    <cellStyle name="Moneda 38" xfId="67" xr:uid="{45680C2D-9D1B-4C70-8139-4C165DEAF06B}"/>
    <cellStyle name="Moneda 39" xfId="68" xr:uid="{599EE702-28BD-4AF7-BF13-23D23C0B51B8}"/>
    <cellStyle name="Moneda 4" xfId="21" xr:uid="{AF6F2958-7E76-4DA2-BF6C-D5A50D1E85F1}"/>
    <cellStyle name="Moneda 40" xfId="70" xr:uid="{B35D69A8-8EB8-4F67-9EBC-4ABF1B7E7036}"/>
    <cellStyle name="Moneda 41" xfId="78" xr:uid="{FF74857D-6AA6-4986-AEE6-91714956435E}"/>
    <cellStyle name="Moneda 42" xfId="79" xr:uid="{CCF4C903-17AF-4D31-BAAC-654BB2F21799}"/>
    <cellStyle name="Moneda 43" xfId="80" xr:uid="{EB0D3961-F91F-4058-877D-2A92558393FF}"/>
    <cellStyle name="Moneda 44" xfId="81" xr:uid="{7A239625-18A5-4631-9D3A-D8E2F92B96E0}"/>
    <cellStyle name="Moneda 45" xfId="82" xr:uid="{BEE6AC4A-7001-4A63-B7EA-3A0F2BE766EB}"/>
    <cellStyle name="Moneda 46" xfId="84" xr:uid="{8B9AC89C-368B-4485-860B-6D46E49E0ACB}"/>
    <cellStyle name="Moneda 47" xfId="83" xr:uid="{1BDE1DF0-0BEC-4D83-848C-0A43D068A9EC}"/>
    <cellStyle name="Moneda 48" xfId="88" xr:uid="{835DDB9E-EA23-45FB-8DBD-4F24D72B50F0}"/>
    <cellStyle name="Moneda 5" xfId="17" xr:uid="{70CBDBF4-C10D-4BE5-A65E-3F7DE3890E79}"/>
    <cellStyle name="Moneda 6" xfId="22" xr:uid="{EB278FDB-BA74-43BC-8DD9-3EEA27312759}"/>
    <cellStyle name="Moneda 7" xfId="23" xr:uid="{79515ED4-1F8A-45EB-AA87-8127597E1091}"/>
    <cellStyle name="Moneda 8" xfId="12" xr:uid="{49E95F9F-1FF0-4336-B8BB-8B4959F7CDD0}"/>
    <cellStyle name="Moneda 9" xfId="24" xr:uid="{25E31264-CB8F-454C-AC2D-D7813F50E536}"/>
    <cellStyle name="Normal" xfId="0" builtinId="0"/>
    <cellStyle name="Normal 2" xfId="3" xr:uid="{FC45B115-B7D9-4F5F-B19E-E3F0BBB5414D}"/>
    <cellStyle name="Normal 3" xfId="7" xr:uid="{A66585B0-A56B-44F8-83EB-E1B30464041C}"/>
    <cellStyle name="Normal 3 2" xfId="8" xr:uid="{AC92BE1A-8C54-4897-B3AC-2EECA62EACF2}"/>
    <cellStyle name="Normal 3 3" xfId="14" xr:uid="{E6282A84-4C30-445F-A1FE-B9A3EAB1A522}"/>
    <cellStyle name="Normal 4" xfId="35" xr:uid="{29801E15-805C-4897-AC1D-FE1FA2B3F6DA}"/>
    <cellStyle name="Porcentaje" xfId="2" builtinId="5"/>
    <cellStyle name="Porcentaje 2" xfId="66" xr:uid="{6E7DF02C-0906-4380-9C16-A80C13438E7F}"/>
    <cellStyle name="常规 4" xfId="62" xr:uid="{35931009-5231-4DAD-99C6-87804A591C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608272</xdr:colOff>
      <xdr:row>1</xdr:row>
      <xdr:rowOff>229720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710858-A96D-43F2-B27D-391E98C3E9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0827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170B-3FC2-4FEE-BED4-B9035189A87B}">
  <dimension ref="A1:J317"/>
  <sheetViews>
    <sheetView tabSelected="1" view="pageBreakPreview" zoomScale="60" zoomScaleNormal="100" workbookViewId="0">
      <selection activeCell="I67" sqref="I67"/>
    </sheetView>
  </sheetViews>
  <sheetFormatPr baseColWidth="10" defaultColWidth="11.42578125" defaultRowHeight="20.100000000000001" customHeight="1"/>
  <cols>
    <col min="1" max="1" width="18.42578125" style="1" customWidth="1"/>
    <col min="2" max="2" width="27.140625" style="2" customWidth="1"/>
    <col min="3" max="3" width="70.5703125" style="3" customWidth="1"/>
    <col min="4" max="4" width="23.140625" style="3" customWidth="1"/>
    <col min="5" max="5" width="24.28515625" style="3" customWidth="1"/>
    <col min="6" max="6" width="16.7109375" style="1" customWidth="1"/>
    <col min="7" max="7" width="21.140625" style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1" spans="1:10" ht="20.100000000000001" customHeight="1" thickBot="1"/>
    <row r="2" spans="1:10" customFormat="1" ht="20.100000000000001" customHeight="1" thickBot="1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</row>
    <row r="3" spans="1:10" customFormat="1" ht="18" customHeight="1" thickBot="1">
      <c r="A3" s="11"/>
      <c r="B3" s="12"/>
      <c r="C3" s="13"/>
      <c r="D3" s="14" t="s">
        <v>2</v>
      </c>
      <c r="E3" s="15"/>
      <c r="F3" s="9"/>
      <c r="G3" s="9"/>
      <c r="H3" s="9"/>
      <c r="I3" s="9"/>
      <c r="J3" s="10"/>
    </row>
    <row r="4" spans="1:10" customFormat="1" ht="27.75" customHeight="1" thickBot="1">
      <c r="A4" s="11"/>
      <c r="B4" s="12"/>
      <c r="C4" s="16" t="s">
        <v>3</v>
      </c>
      <c r="D4" s="17" t="s">
        <v>4</v>
      </c>
      <c r="E4" s="18"/>
      <c r="F4" s="9"/>
      <c r="G4" s="9"/>
      <c r="H4" s="9"/>
      <c r="I4" s="9"/>
      <c r="J4" s="10"/>
    </row>
    <row r="5" spans="1:10" customFormat="1" ht="20.100000000000001" customHeight="1" thickBot="1">
      <c r="A5" s="19"/>
      <c r="B5" s="20"/>
      <c r="C5" s="21"/>
      <c r="D5" s="22" t="s">
        <v>5</v>
      </c>
      <c r="E5" s="23"/>
      <c r="F5" s="24"/>
      <c r="G5" s="24"/>
      <c r="H5" s="24"/>
      <c r="I5" s="24"/>
      <c r="J5" s="24"/>
    </row>
    <row r="6" spans="1:10" ht="20.100000000000001" customHeight="1">
      <c r="A6" s="25"/>
      <c r="B6" s="25"/>
      <c r="C6" s="25"/>
      <c r="D6" s="25"/>
      <c r="E6" s="25"/>
    </row>
    <row r="7" spans="1:10" ht="20.100000000000001" customHeight="1">
      <c r="A7" s="26" t="s">
        <v>6</v>
      </c>
      <c r="B7" s="26"/>
      <c r="C7" s="27">
        <v>45328</v>
      </c>
      <c r="D7" s="26" t="s">
        <v>7</v>
      </c>
      <c r="E7" s="28">
        <v>20240200187</v>
      </c>
    </row>
    <row r="8" spans="1:10" ht="20.100000000000001" customHeight="1">
      <c r="A8" s="29"/>
      <c r="B8" s="29"/>
      <c r="C8" s="29"/>
      <c r="D8" s="29"/>
      <c r="E8" s="29"/>
    </row>
    <row r="9" spans="1:10" ht="20.100000000000001" customHeight="1">
      <c r="A9" s="26" t="s">
        <v>8</v>
      </c>
      <c r="B9" s="26"/>
      <c r="C9" s="30" t="s">
        <v>461</v>
      </c>
      <c r="D9" s="31" t="s">
        <v>9</v>
      </c>
      <c r="E9" s="106" t="s">
        <v>462</v>
      </c>
    </row>
    <row r="10" spans="1:10" ht="20.100000000000001" customHeight="1">
      <c r="A10" s="29"/>
      <c r="B10" s="29"/>
      <c r="C10" s="29"/>
      <c r="D10" s="29"/>
      <c r="E10" s="29"/>
    </row>
    <row r="11" spans="1:10" ht="20.100000000000001" customHeight="1">
      <c r="A11" s="32" t="s">
        <v>10</v>
      </c>
      <c r="B11" s="33"/>
      <c r="C11" s="30" t="s">
        <v>461</v>
      </c>
      <c r="D11" s="31" t="s">
        <v>11</v>
      </c>
      <c r="E11" s="34" t="s">
        <v>12</v>
      </c>
    </row>
    <row r="12" spans="1:10" ht="20.100000000000001" customHeight="1">
      <c r="A12" s="29"/>
      <c r="B12" s="29"/>
      <c r="C12" s="29"/>
      <c r="D12" s="29"/>
      <c r="E12" s="29"/>
    </row>
    <row r="13" spans="1:10" ht="20.100000000000001" customHeight="1">
      <c r="A13" s="26" t="s">
        <v>13</v>
      </c>
      <c r="B13" s="26"/>
      <c r="C13" s="35" t="s">
        <v>463</v>
      </c>
      <c r="D13" s="31" t="s">
        <v>14</v>
      </c>
      <c r="E13" s="30" t="s">
        <v>15</v>
      </c>
    </row>
    <row r="14" spans="1:10" ht="20.100000000000001" customHeight="1">
      <c r="A14" s="29"/>
      <c r="B14" s="29"/>
      <c r="C14" s="29"/>
      <c r="D14" s="29"/>
      <c r="E14" s="29"/>
    </row>
    <row r="15" spans="1:10" ht="20.100000000000001" customHeight="1">
      <c r="A15" s="26" t="s">
        <v>16</v>
      </c>
      <c r="B15" s="26"/>
      <c r="C15" s="27">
        <v>45329</v>
      </c>
      <c r="D15" s="31" t="s">
        <v>17</v>
      </c>
      <c r="E15" s="36"/>
    </row>
    <row r="16" spans="1:10" ht="20.100000000000001" customHeight="1">
      <c r="A16" s="29"/>
      <c r="B16" s="29"/>
      <c r="C16" s="1"/>
      <c r="D16" s="29"/>
      <c r="E16" s="29"/>
    </row>
    <row r="17" spans="1:7" ht="20.100000000000001" customHeight="1">
      <c r="A17" s="26" t="s">
        <v>18</v>
      </c>
      <c r="B17" s="26"/>
      <c r="C17" s="30" t="s">
        <v>464</v>
      </c>
      <c r="D17" s="37"/>
      <c r="E17" s="38"/>
    </row>
    <row r="18" spans="1:7" ht="20.100000000000001" customHeight="1">
      <c r="A18" s="29"/>
      <c r="B18" s="29"/>
      <c r="C18" s="29"/>
      <c r="D18" s="29"/>
      <c r="E18" s="29"/>
    </row>
    <row r="19" spans="1:7" ht="22.5" customHeight="1">
      <c r="A19" s="26" t="s">
        <v>19</v>
      </c>
      <c r="B19" s="26"/>
      <c r="C19" s="30"/>
      <c r="D19" s="31" t="s">
        <v>20</v>
      </c>
      <c r="E19" s="36"/>
    </row>
    <row r="20" spans="1:7" ht="20.100000000000001" customHeight="1">
      <c r="A20" s="29"/>
      <c r="B20" s="29"/>
      <c r="C20" s="29"/>
      <c r="D20" s="29"/>
      <c r="E20" s="29"/>
    </row>
    <row r="21" spans="1:7" ht="20.100000000000001" customHeight="1">
      <c r="A21" s="26" t="s">
        <v>21</v>
      </c>
      <c r="B21" s="26"/>
      <c r="C21" s="39"/>
      <c r="D21" s="40"/>
      <c r="E21" s="41"/>
    </row>
    <row r="22" spans="1:7" ht="20.100000000000001" customHeight="1">
      <c r="A22" s="42"/>
      <c r="B22" s="43"/>
      <c r="C22" s="42"/>
      <c r="D22" s="42"/>
      <c r="E22" s="42"/>
    </row>
    <row r="23" spans="1:7" ht="30.75" customHeight="1">
      <c r="A23" s="44" t="s">
        <v>22</v>
      </c>
      <c r="B23" s="44" t="s">
        <v>467</v>
      </c>
      <c r="C23" s="44" t="s">
        <v>23</v>
      </c>
      <c r="D23" s="44" t="s">
        <v>24</v>
      </c>
      <c r="E23" s="44" t="s">
        <v>25</v>
      </c>
      <c r="F23" s="45" t="s">
        <v>26</v>
      </c>
      <c r="G23" s="45" t="s">
        <v>27</v>
      </c>
    </row>
    <row r="24" spans="1:7" ht="20.100000000000001" customHeight="1">
      <c r="A24" s="46" t="s">
        <v>28</v>
      </c>
      <c r="B24" s="46" t="s">
        <v>29</v>
      </c>
      <c r="C24" s="47" t="s">
        <v>30</v>
      </c>
      <c r="D24" s="46">
        <v>2</v>
      </c>
      <c r="E24" s="47"/>
      <c r="F24" s="48">
        <v>400</v>
      </c>
      <c r="G24" s="48">
        <f t="shared" ref="G24:G123" si="0">D24*F24</f>
        <v>800</v>
      </c>
    </row>
    <row r="25" spans="1:7" ht="20.100000000000001" customHeight="1">
      <c r="A25" s="46" t="s">
        <v>31</v>
      </c>
      <c r="B25" s="46" t="s">
        <v>29</v>
      </c>
      <c r="C25" s="47" t="s">
        <v>32</v>
      </c>
      <c r="D25" s="46">
        <v>0</v>
      </c>
      <c r="E25" s="47"/>
      <c r="F25" s="48">
        <v>400</v>
      </c>
      <c r="G25" s="48">
        <f t="shared" si="0"/>
        <v>0</v>
      </c>
    </row>
    <row r="26" spans="1:7" ht="20.100000000000001" customHeight="1">
      <c r="A26" s="46" t="s">
        <v>33</v>
      </c>
      <c r="B26" s="46" t="s">
        <v>34</v>
      </c>
      <c r="C26" s="47" t="s">
        <v>35</v>
      </c>
      <c r="D26" s="46">
        <v>2</v>
      </c>
      <c r="E26" s="47"/>
      <c r="F26" s="48">
        <v>400</v>
      </c>
      <c r="G26" s="48">
        <f t="shared" si="0"/>
        <v>800</v>
      </c>
    </row>
    <row r="27" spans="1:7" ht="20.100000000000001" customHeight="1">
      <c r="A27" s="46" t="s">
        <v>36</v>
      </c>
      <c r="B27" s="46" t="s">
        <v>37</v>
      </c>
      <c r="C27" s="47" t="s">
        <v>38</v>
      </c>
      <c r="D27" s="46">
        <v>3</v>
      </c>
      <c r="E27" s="47"/>
      <c r="F27" s="48">
        <v>400</v>
      </c>
      <c r="G27" s="48">
        <f t="shared" si="0"/>
        <v>1200</v>
      </c>
    </row>
    <row r="28" spans="1:7" ht="20.100000000000001" customHeight="1">
      <c r="A28" s="46" t="s">
        <v>39</v>
      </c>
      <c r="B28" s="46" t="s">
        <v>40</v>
      </c>
      <c r="C28" s="47" t="s">
        <v>41</v>
      </c>
      <c r="D28" s="46">
        <v>2</v>
      </c>
      <c r="E28" s="47"/>
      <c r="F28" s="48">
        <v>400</v>
      </c>
      <c r="G28" s="48">
        <f t="shared" si="0"/>
        <v>800</v>
      </c>
    </row>
    <row r="29" spans="1:7" ht="20.100000000000001" customHeight="1">
      <c r="A29" s="46" t="s">
        <v>42</v>
      </c>
      <c r="B29" s="46" t="s">
        <v>43</v>
      </c>
      <c r="C29" s="47" t="s">
        <v>44</v>
      </c>
      <c r="D29" s="46">
        <v>2</v>
      </c>
      <c r="E29" s="47"/>
      <c r="F29" s="48">
        <v>400</v>
      </c>
      <c r="G29" s="48">
        <f t="shared" si="0"/>
        <v>800</v>
      </c>
    </row>
    <row r="30" spans="1:7" ht="20.100000000000001" customHeight="1">
      <c r="A30" s="46" t="s">
        <v>45</v>
      </c>
      <c r="B30" s="46" t="s">
        <v>46</v>
      </c>
      <c r="C30" s="47" t="s">
        <v>47</v>
      </c>
      <c r="D30" s="46">
        <v>2</v>
      </c>
      <c r="E30" s="47"/>
      <c r="F30" s="48">
        <v>400</v>
      </c>
      <c r="G30" s="48">
        <f t="shared" si="0"/>
        <v>800</v>
      </c>
    </row>
    <row r="31" spans="1:7" ht="20.100000000000001" customHeight="1">
      <c r="A31" s="46" t="s">
        <v>48</v>
      </c>
      <c r="B31" s="46" t="s">
        <v>49</v>
      </c>
      <c r="C31" s="47" t="s">
        <v>50</v>
      </c>
      <c r="D31" s="46">
        <v>2</v>
      </c>
      <c r="E31" s="47"/>
      <c r="F31" s="48">
        <v>400</v>
      </c>
      <c r="G31" s="48">
        <f t="shared" si="0"/>
        <v>800</v>
      </c>
    </row>
    <row r="32" spans="1:7" ht="20.100000000000001" customHeight="1">
      <c r="A32" s="46" t="s">
        <v>51</v>
      </c>
      <c r="B32" s="46" t="s">
        <v>52</v>
      </c>
      <c r="C32" s="47" t="s">
        <v>53</v>
      </c>
      <c r="D32" s="46">
        <v>1</v>
      </c>
      <c r="E32" s="47"/>
      <c r="F32" s="48">
        <v>400</v>
      </c>
      <c r="G32" s="48">
        <f t="shared" si="0"/>
        <v>400</v>
      </c>
    </row>
    <row r="33" spans="1:7" ht="20.100000000000001" customHeight="1">
      <c r="A33" s="46" t="s">
        <v>51</v>
      </c>
      <c r="B33" s="46" t="s">
        <v>54</v>
      </c>
      <c r="C33" s="47" t="s">
        <v>53</v>
      </c>
      <c r="D33" s="46">
        <v>1</v>
      </c>
      <c r="E33" s="47"/>
      <c r="F33" s="48">
        <v>400</v>
      </c>
      <c r="G33" s="48">
        <f t="shared" si="0"/>
        <v>400</v>
      </c>
    </row>
    <row r="34" spans="1:7" ht="20.100000000000001" customHeight="1">
      <c r="A34" s="49"/>
      <c r="B34" s="50"/>
      <c r="C34" s="50"/>
      <c r="D34" s="51">
        <v>18</v>
      </c>
      <c r="E34" s="47"/>
      <c r="F34" s="48"/>
      <c r="G34" s="48"/>
    </row>
    <row r="35" spans="1:7" ht="20.100000000000001" customHeight="1">
      <c r="A35" s="52" t="s">
        <v>55</v>
      </c>
      <c r="B35" s="46" t="s">
        <v>56</v>
      </c>
      <c r="C35" s="53" t="s">
        <v>57</v>
      </c>
      <c r="D35" s="46">
        <v>5</v>
      </c>
      <c r="E35" s="47"/>
      <c r="F35" s="48">
        <v>45</v>
      </c>
      <c r="G35" s="48">
        <f t="shared" si="0"/>
        <v>225</v>
      </c>
    </row>
    <row r="36" spans="1:7" ht="20.100000000000001" customHeight="1">
      <c r="A36" s="52" t="s">
        <v>58</v>
      </c>
      <c r="B36" s="46" t="s">
        <v>59</v>
      </c>
      <c r="C36" s="53" t="s">
        <v>60</v>
      </c>
      <c r="D36" s="46">
        <v>5</v>
      </c>
      <c r="E36" s="47"/>
      <c r="F36" s="48">
        <v>45</v>
      </c>
      <c r="G36" s="48">
        <f t="shared" si="0"/>
        <v>225</v>
      </c>
    </row>
    <row r="37" spans="1:7" ht="20.100000000000001" customHeight="1">
      <c r="A37" s="52" t="s">
        <v>61</v>
      </c>
      <c r="B37" s="46" t="s">
        <v>62</v>
      </c>
      <c r="C37" s="53" t="s">
        <v>63</v>
      </c>
      <c r="D37" s="46">
        <v>4</v>
      </c>
      <c r="E37" s="47"/>
      <c r="F37" s="48">
        <v>45</v>
      </c>
      <c r="G37" s="48">
        <f t="shared" si="0"/>
        <v>180</v>
      </c>
    </row>
    <row r="38" spans="1:7" ht="20.100000000000001" customHeight="1">
      <c r="A38" s="52" t="s">
        <v>61</v>
      </c>
      <c r="B38" s="46" t="s">
        <v>64</v>
      </c>
      <c r="C38" s="53" t="s">
        <v>63</v>
      </c>
      <c r="D38" s="46">
        <v>1</v>
      </c>
      <c r="E38" s="47"/>
      <c r="F38" s="48">
        <v>45</v>
      </c>
      <c r="G38" s="48">
        <f t="shared" si="0"/>
        <v>45</v>
      </c>
    </row>
    <row r="39" spans="1:7" ht="20.100000000000001" customHeight="1">
      <c r="A39" s="52" t="s">
        <v>65</v>
      </c>
      <c r="B39" s="46" t="s">
        <v>66</v>
      </c>
      <c r="C39" s="53" t="s">
        <v>67</v>
      </c>
      <c r="D39" s="46">
        <v>5</v>
      </c>
      <c r="E39" s="47"/>
      <c r="F39" s="48">
        <v>45</v>
      </c>
      <c r="G39" s="48">
        <f t="shared" si="0"/>
        <v>225</v>
      </c>
    </row>
    <row r="40" spans="1:7" ht="20.100000000000001" customHeight="1">
      <c r="A40" s="52" t="s">
        <v>68</v>
      </c>
      <c r="B40" s="46" t="s">
        <v>69</v>
      </c>
      <c r="C40" s="53" t="s">
        <v>70</v>
      </c>
      <c r="D40" s="46">
        <v>5</v>
      </c>
      <c r="E40" s="47"/>
      <c r="F40" s="48">
        <v>45</v>
      </c>
      <c r="G40" s="48">
        <f t="shared" si="0"/>
        <v>225</v>
      </c>
    </row>
    <row r="41" spans="1:7" ht="20.100000000000001" customHeight="1">
      <c r="A41" s="52" t="s">
        <v>71</v>
      </c>
      <c r="B41" s="46" t="s">
        <v>72</v>
      </c>
      <c r="C41" s="53" t="s">
        <v>73</v>
      </c>
      <c r="D41" s="46">
        <v>5</v>
      </c>
      <c r="E41" s="47"/>
      <c r="F41" s="48">
        <v>45</v>
      </c>
      <c r="G41" s="48">
        <f t="shared" si="0"/>
        <v>225</v>
      </c>
    </row>
    <row r="42" spans="1:7" ht="20.100000000000001" customHeight="1">
      <c r="A42" s="52" t="s">
        <v>74</v>
      </c>
      <c r="B42" s="46" t="s">
        <v>75</v>
      </c>
      <c r="C42" s="53" t="s">
        <v>76</v>
      </c>
      <c r="D42" s="46">
        <v>4</v>
      </c>
      <c r="E42" s="47"/>
      <c r="F42" s="48">
        <v>45</v>
      </c>
      <c r="G42" s="48">
        <f t="shared" si="0"/>
        <v>180</v>
      </c>
    </row>
    <row r="43" spans="1:7" ht="20.100000000000001" customHeight="1">
      <c r="A43" s="52" t="s">
        <v>77</v>
      </c>
      <c r="B43" s="46" t="s">
        <v>78</v>
      </c>
      <c r="C43" s="53" t="s">
        <v>79</v>
      </c>
      <c r="D43" s="46">
        <v>5</v>
      </c>
      <c r="E43" s="47"/>
      <c r="F43" s="48">
        <v>45</v>
      </c>
      <c r="G43" s="48">
        <f t="shared" si="0"/>
        <v>225</v>
      </c>
    </row>
    <row r="44" spans="1:7" ht="20.100000000000001" customHeight="1">
      <c r="A44" s="52" t="s">
        <v>80</v>
      </c>
      <c r="B44" s="46" t="s">
        <v>81</v>
      </c>
      <c r="C44" s="53" t="s">
        <v>82</v>
      </c>
      <c r="D44" s="46">
        <v>5</v>
      </c>
      <c r="E44" s="47"/>
      <c r="F44" s="48">
        <v>45</v>
      </c>
      <c r="G44" s="48">
        <f t="shared" si="0"/>
        <v>225</v>
      </c>
    </row>
    <row r="45" spans="1:7" ht="20.100000000000001" customHeight="1">
      <c r="A45" s="52" t="s">
        <v>83</v>
      </c>
      <c r="B45" s="46" t="s">
        <v>84</v>
      </c>
      <c r="C45" s="53" t="s">
        <v>85</v>
      </c>
      <c r="D45" s="46">
        <v>5</v>
      </c>
      <c r="E45" s="47"/>
      <c r="F45" s="48">
        <v>45</v>
      </c>
      <c r="G45" s="48">
        <f t="shared" si="0"/>
        <v>225</v>
      </c>
    </row>
    <row r="46" spans="1:7" ht="20.100000000000001" customHeight="1">
      <c r="A46" s="52" t="s">
        <v>86</v>
      </c>
      <c r="B46" s="46" t="s">
        <v>84</v>
      </c>
      <c r="C46" s="53" t="s">
        <v>87</v>
      </c>
      <c r="D46" s="46">
        <v>5</v>
      </c>
      <c r="E46" s="47"/>
      <c r="F46" s="48">
        <v>45</v>
      </c>
      <c r="G46" s="48">
        <f t="shared" si="0"/>
        <v>225</v>
      </c>
    </row>
    <row r="47" spans="1:7" ht="20.100000000000001" customHeight="1">
      <c r="A47" s="52" t="s">
        <v>88</v>
      </c>
      <c r="B47" s="46" t="s">
        <v>84</v>
      </c>
      <c r="C47" s="53" t="s">
        <v>89</v>
      </c>
      <c r="D47" s="46">
        <v>5</v>
      </c>
      <c r="E47" s="47"/>
      <c r="F47" s="48">
        <v>45</v>
      </c>
      <c r="G47" s="48">
        <f t="shared" si="0"/>
        <v>225</v>
      </c>
    </row>
    <row r="48" spans="1:7" ht="20.100000000000001" customHeight="1">
      <c r="A48" s="52"/>
      <c r="B48" s="46"/>
      <c r="C48" s="53"/>
      <c r="D48" s="51">
        <v>60</v>
      </c>
      <c r="E48" s="47"/>
      <c r="F48" s="48"/>
      <c r="G48" s="48"/>
    </row>
    <row r="49" spans="1:7" ht="20.100000000000001" customHeight="1">
      <c r="A49" s="52" t="s">
        <v>90</v>
      </c>
      <c r="B49" s="46" t="s">
        <v>91</v>
      </c>
      <c r="C49" s="53" t="s">
        <v>92</v>
      </c>
      <c r="D49" s="46">
        <v>3</v>
      </c>
      <c r="E49" s="47"/>
      <c r="F49" s="48">
        <v>45</v>
      </c>
      <c r="G49" s="48">
        <f t="shared" si="0"/>
        <v>135</v>
      </c>
    </row>
    <row r="50" spans="1:7" ht="20.100000000000001" customHeight="1">
      <c r="A50" s="52" t="s">
        <v>90</v>
      </c>
      <c r="B50" s="46" t="s">
        <v>93</v>
      </c>
      <c r="C50" s="53" t="s">
        <v>92</v>
      </c>
      <c r="D50" s="46">
        <v>2</v>
      </c>
      <c r="E50" s="47"/>
      <c r="F50" s="48">
        <v>45</v>
      </c>
      <c r="G50" s="48">
        <f t="shared" si="0"/>
        <v>90</v>
      </c>
    </row>
    <row r="51" spans="1:7" ht="20.100000000000001" customHeight="1">
      <c r="A51" s="52" t="s">
        <v>94</v>
      </c>
      <c r="B51" s="46" t="s">
        <v>95</v>
      </c>
      <c r="C51" s="53" t="s">
        <v>96</v>
      </c>
      <c r="D51" s="46">
        <v>5</v>
      </c>
      <c r="E51" s="47"/>
      <c r="F51" s="48">
        <v>45</v>
      </c>
      <c r="G51" s="48">
        <f t="shared" si="0"/>
        <v>225</v>
      </c>
    </row>
    <row r="52" spans="1:7" ht="20.100000000000001" customHeight="1">
      <c r="A52" s="52" t="s">
        <v>97</v>
      </c>
      <c r="B52" s="46" t="s">
        <v>98</v>
      </c>
      <c r="C52" s="53" t="s">
        <v>99</v>
      </c>
      <c r="D52" s="46">
        <v>5</v>
      </c>
      <c r="E52" s="47"/>
      <c r="F52" s="48">
        <v>45</v>
      </c>
      <c r="G52" s="48">
        <f t="shared" si="0"/>
        <v>225</v>
      </c>
    </row>
    <row r="53" spans="1:7" ht="20.100000000000001" customHeight="1">
      <c r="A53" s="52" t="s">
        <v>100</v>
      </c>
      <c r="B53" s="46" t="s">
        <v>101</v>
      </c>
      <c r="C53" s="53" t="s">
        <v>102</v>
      </c>
      <c r="D53" s="46">
        <v>5</v>
      </c>
      <c r="E53" s="47"/>
      <c r="F53" s="48">
        <v>45</v>
      </c>
      <c r="G53" s="48">
        <f t="shared" si="0"/>
        <v>225</v>
      </c>
    </row>
    <row r="54" spans="1:7" ht="20.100000000000001" customHeight="1">
      <c r="A54" s="52" t="s">
        <v>103</v>
      </c>
      <c r="B54" s="46" t="s">
        <v>104</v>
      </c>
      <c r="C54" s="53" t="s">
        <v>105</v>
      </c>
      <c r="D54" s="46">
        <v>3</v>
      </c>
      <c r="E54" s="47"/>
      <c r="F54" s="48">
        <v>45</v>
      </c>
      <c r="G54" s="48">
        <f t="shared" si="0"/>
        <v>135</v>
      </c>
    </row>
    <row r="55" spans="1:7" ht="20.100000000000001" customHeight="1">
      <c r="A55" s="52" t="s">
        <v>103</v>
      </c>
      <c r="B55" s="46" t="s">
        <v>106</v>
      </c>
      <c r="C55" s="53" t="s">
        <v>105</v>
      </c>
      <c r="D55" s="46">
        <v>2</v>
      </c>
      <c r="E55" s="47"/>
      <c r="F55" s="48">
        <v>45</v>
      </c>
      <c r="G55" s="48">
        <f t="shared" si="0"/>
        <v>90</v>
      </c>
    </row>
    <row r="56" spans="1:7" ht="20.100000000000001" customHeight="1">
      <c r="A56" s="52" t="s">
        <v>107</v>
      </c>
      <c r="B56" s="46" t="s">
        <v>108</v>
      </c>
      <c r="C56" s="53" t="s">
        <v>109</v>
      </c>
      <c r="D56" s="46">
        <v>5</v>
      </c>
      <c r="E56" s="47"/>
      <c r="F56" s="48">
        <v>45</v>
      </c>
      <c r="G56" s="48">
        <f t="shared" si="0"/>
        <v>225</v>
      </c>
    </row>
    <row r="57" spans="1:7" ht="20.100000000000001" customHeight="1">
      <c r="A57" s="52" t="s">
        <v>110</v>
      </c>
      <c r="B57" s="46" t="s">
        <v>111</v>
      </c>
      <c r="C57" s="53" t="s">
        <v>112</v>
      </c>
      <c r="D57" s="46">
        <v>5</v>
      </c>
      <c r="E57" s="47"/>
      <c r="F57" s="48">
        <v>45</v>
      </c>
      <c r="G57" s="48">
        <f t="shared" si="0"/>
        <v>225</v>
      </c>
    </row>
    <row r="58" spans="1:7" ht="20.100000000000001" customHeight="1">
      <c r="A58" s="52" t="s">
        <v>113</v>
      </c>
      <c r="B58" s="46" t="s">
        <v>114</v>
      </c>
      <c r="C58" s="53" t="s">
        <v>115</v>
      </c>
      <c r="D58" s="46">
        <v>5</v>
      </c>
      <c r="E58" s="47"/>
      <c r="F58" s="48">
        <v>45</v>
      </c>
      <c r="G58" s="48">
        <f t="shared" si="0"/>
        <v>225</v>
      </c>
    </row>
    <row r="59" spans="1:7" ht="20.100000000000001" customHeight="1">
      <c r="A59" s="52" t="s">
        <v>116</v>
      </c>
      <c r="B59" s="46" t="s">
        <v>117</v>
      </c>
      <c r="C59" s="53" t="s">
        <v>118</v>
      </c>
      <c r="D59" s="46">
        <v>5</v>
      </c>
      <c r="E59" s="47"/>
      <c r="F59" s="48">
        <v>45</v>
      </c>
      <c r="G59" s="48">
        <f t="shared" si="0"/>
        <v>225</v>
      </c>
    </row>
    <row r="60" spans="1:7" ht="20.100000000000001" customHeight="1">
      <c r="A60" s="52" t="s">
        <v>119</v>
      </c>
      <c r="B60" s="46" t="s">
        <v>120</v>
      </c>
      <c r="C60" s="53" t="s">
        <v>121</v>
      </c>
      <c r="D60" s="46">
        <v>5</v>
      </c>
      <c r="E60" s="47"/>
      <c r="F60" s="48">
        <v>45</v>
      </c>
      <c r="G60" s="48">
        <f t="shared" si="0"/>
        <v>225</v>
      </c>
    </row>
    <row r="61" spans="1:7" ht="20.100000000000001" customHeight="1">
      <c r="A61" s="52" t="s">
        <v>122</v>
      </c>
      <c r="B61" s="46" t="s">
        <v>123</v>
      </c>
      <c r="C61" s="53" t="s">
        <v>124</v>
      </c>
      <c r="D61" s="46">
        <v>5</v>
      </c>
      <c r="E61" s="47"/>
      <c r="F61" s="48">
        <v>45</v>
      </c>
      <c r="G61" s="48">
        <f t="shared" si="0"/>
        <v>225</v>
      </c>
    </row>
    <row r="62" spans="1:7" ht="20.100000000000001" customHeight="1">
      <c r="A62" s="52" t="s">
        <v>125</v>
      </c>
      <c r="B62" s="46" t="s">
        <v>123</v>
      </c>
      <c r="C62" s="53" t="s">
        <v>126</v>
      </c>
      <c r="D62" s="46">
        <v>5</v>
      </c>
      <c r="E62" s="47"/>
      <c r="F62" s="48">
        <v>45</v>
      </c>
      <c r="G62" s="48">
        <f t="shared" si="0"/>
        <v>225</v>
      </c>
    </row>
    <row r="63" spans="1:7" ht="20.100000000000001" customHeight="1">
      <c r="A63" s="52"/>
      <c r="B63" s="46"/>
      <c r="C63" s="53"/>
      <c r="D63" s="51">
        <v>60</v>
      </c>
      <c r="E63" s="47"/>
      <c r="F63" s="48"/>
      <c r="G63" s="48"/>
    </row>
    <row r="64" spans="1:7" ht="20.100000000000001" customHeight="1">
      <c r="A64" s="46" t="s">
        <v>127</v>
      </c>
      <c r="B64" s="46" t="s">
        <v>128</v>
      </c>
      <c r="C64" s="47" t="s">
        <v>129</v>
      </c>
      <c r="D64" s="46">
        <v>5</v>
      </c>
      <c r="E64" s="47"/>
      <c r="F64" s="48">
        <v>45</v>
      </c>
      <c r="G64" s="48">
        <f t="shared" si="0"/>
        <v>225</v>
      </c>
    </row>
    <row r="65" spans="1:7" ht="20.100000000000001" customHeight="1">
      <c r="A65" s="46" t="s">
        <v>130</v>
      </c>
      <c r="B65" s="46" t="s">
        <v>131</v>
      </c>
      <c r="C65" s="47" t="s">
        <v>132</v>
      </c>
      <c r="D65" s="46">
        <v>5</v>
      </c>
      <c r="E65" s="47"/>
      <c r="F65" s="48">
        <v>45</v>
      </c>
      <c r="G65" s="48">
        <f t="shared" si="0"/>
        <v>225</v>
      </c>
    </row>
    <row r="66" spans="1:7" ht="20.100000000000001" customHeight="1">
      <c r="A66" s="46"/>
      <c r="B66" s="46"/>
      <c r="C66" s="47"/>
      <c r="D66" s="51">
        <v>10</v>
      </c>
      <c r="E66" s="47"/>
      <c r="F66" s="48"/>
      <c r="G66" s="48"/>
    </row>
    <row r="67" spans="1:7" ht="20.100000000000001" customHeight="1">
      <c r="A67" s="54" t="s">
        <v>133</v>
      </c>
      <c r="B67" s="55" t="s">
        <v>134</v>
      </c>
      <c r="C67" s="50" t="s">
        <v>135</v>
      </c>
      <c r="D67" s="46">
        <v>2</v>
      </c>
      <c r="E67" s="47"/>
      <c r="F67" s="48">
        <v>400</v>
      </c>
      <c r="G67" s="48">
        <f t="shared" si="0"/>
        <v>800</v>
      </c>
    </row>
    <row r="68" spans="1:7" ht="20.100000000000001" customHeight="1">
      <c r="A68" s="54" t="s">
        <v>136</v>
      </c>
      <c r="B68" s="55" t="s">
        <v>137</v>
      </c>
      <c r="C68" s="50" t="s">
        <v>138</v>
      </c>
      <c r="D68" s="46">
        <v>2</v>
      </c>
      <c r="E68" s="47"/>
      <c r="F68" s="48">
        <v>400</v>
      </c>
      <c r="G68" s="48">
        <f t="shared" si="0"/>
        <v>800</v>
      </c>
    </row>
    <row r="69" spans="1:7" ht="20.100000000000001" customHeight="1">
      <c r="A69" s="46" t="s">
        <v>139</v>
      </c>
      <c r="B69" s="46" t="s">
        <v>140</v>
      </c>
      <c r="C69" s="47" t="s">
        <v>141</v>
      </c>
      <c r="D69" s="46">
        <v>2</v>
      </c>
      <c r="E69" s="47"/>
      <c r="F69" s="48">
        <v>400</v>
      </c>
      <c r="G69" s="48">
        <f t="shared" si="0"/>
        <v>800</v>
      </c>
    </row>
    <row r="70" spans="1:7" ht="20.100000000000001" customHeight="1">
      <c r="A70" s="46" t="s">
        <v>142</v>
      </c>
      <c r="B70" s="46" t="s">
        <v>143</v>
      </c>
      <c r="C70" s="47" t="s">
        <v>144</v>
      </c>
      <c r="D70" s="46">
        <v>2</v>
      </c>
      <c r="E70" s="47"/>
      <c r="F70" s="48">
        <v>400</v>
      </c>
      <c r="G70" s="48">
        <f t="shared" si="0"/>
        <v>800</v>
      </c>
    </row>
    <row r="71" spans="1:7" ht="20.100000000000001" customHeight="1">
      <c r="A71" s="46" t="s">
        <v>145</v>
      </c>
      <c r="B71" s="46" t="s">
        <v>146</v>
      </c>
      <c r="C71" s="47" t="s">
        <v>147</v>
      </c>
      <c r="D71" s="46">
        <v>2</v>
      </c>
      <c r="E71" s="47"/>
      <c r="F71" s="48">
        <v>400</v>
      </c>
      <c r="G71" s="48">
        <f t="shared" si="0"/>
        <v>800</v>
      </c>
    </row>
    <row r="72" spans="1:7" ht="20.100000000000001" customHeight="1">
      <c r="A72" s="46" t="s">
        <v>148</v>
      </c>
      <c r="B72" s="46" t="s">
        <v>149</v>
      </c>
      <c r="C72" s="47" t="s">
        <v>150</v>
      </c>
      <c r="D72" s="46">
        <v>2</v>
      </c>
      <c r="E72" s="47"/>
      <c r="F72" s="48">
        <v>400</v>
      </c>
      <c r="G72" s="48">
        <f t="shared" si="0"/>
        <v>800</v>
      </c>
    </row>
    <row r="73" spans="1:7" ht="20.100000000000001" customHeight="1">
      <c r="A73" s="46" t="s">
        <v>151</v>
      </c>
      <c r="B73" s="46" t="s">
        <v>152</v>
      </c>
      <c r="C73" s="47" t="s">
        <v>153</v>
      </c>
      <c r="D73" s="46">
        <v>2</v>
      </c>
      <c r="E73" s="47"/>
      <c r="F73" s="48">
        <v>400</v>
      </c>
      <c r="G73" s="48">
        <f t="shared" si="0"/>
        <v>800</v>
      </c>
    </row>
    <row r="74" spans="1:7" ht="20.100000000000001" customHeight="1">
      <c r="A74" s="46" t="s">
        <v>154</v>
      </c>
      <c r="B74" s="46" t="s">
        <v>155</v>
      </c>
      <c r="C74" s="47" t="s">
        <v>156</v>
      </c>
      <c r="D74" s="46">
        <v>1</v>
      </c>
      <c r="E74" s="47"/>
      <c r="F74" s="48">
        <v>400</v>
      </c>
      <c r="G74" s="48">
        <f t="shared" si="0"/>
        <v>400</v>
      </c>
    </row>
    <row r="75" spans="1:7" ht="20.100000000000001" customHeight="1">
      <c r="A75" s="46" t="s">
        <v>154</v>
      </c>
      <c r="B75" s="46" t="s">
        <v>157</v>
      </c>
      <c r="C75" s="47" t="s">
        <v>156</v>
      </c>
      <c r="D75" s="46">
        <v>1</v>
      </c>
      <c r="E75" s="47"/>
      <c r="F75" s="48">
        <v>400</v>
      </c>
      <c r="G75" s="48">
        <f t="shared" si="0"/>
        <v>400</v>
      </c>
    </row>
    <row r="76" spans="1:7" ht="20.100000000000001" customHeight="1">
      <c r="A76" s="46" t="s">
        <v>158</v>
      </c>
      <c r="B76" s="46" t="s">
        <v>159</v>
      </c>
      <c r="C76" s="47" t="s">
        <v>160</v>
      </c>
      <c r="D76" s="46">
        <v>2</v>
      </c>
      <c r="E76" s="47"/>
      <c r="F76" s="48">
        <v>400</v>
      </c>
      <c r="G76" s="48">
        <f t="shared" si="0"/>
        <v>800</v>
      </c>
    </row>
    <row r="77" spans="1:7" ht="20.100000000000001" customHeight="1">
      <c r="A77" s="46"/>
      <c r="B77" s="46"/>
      <c r="C77" s="47"/>
      <c r="D77" s="51">
        <v>18</v>
      </c>
      <c r="E77" s="47"/>
      <c r="F77" s="48"/>
      <c r="G77" s="48"/>
    </row>
    <row r="78" spans="1:7" ht="20.100000000000001" customHeight="1">
      <c r="A78" s="46" t="s">
        <v>161</v>
      </c>
      <c r="B78" s="46" t="s">
        <v>162</v>
      </c>
      <c r="C78" s="47" t="s">
        <v>163</v>
      </c>
      <c r="D78" s="46">
        <v>2</v>
      </c>
      <c r="E78" s="47"/>
      <c r="F78" s="48">
        <v>400</v>
      </c>
      <c r="G78" s="48">
        <f t="shared" si="0"/>
        <v>800</v>
      </c>
    </row>
    <row r="79" spans="1:7" ht="20.100000000000001" customHeight="1">
      <c r="A79" s="46" t="s">
        <v>164</v>
      </c>
      <c r="B79" s="46" t="s">
        <v>165</v>
      </c>
      <c r="C79" s="47" t="s">
        <v>166</v>
      </c>
      <c r="D79" s="46">
        <v>3</v>
      </c>
      <c r="E79" s="47"/>
      <c r="F79" s="48">
        <v>400</v>
      </c>
      <c r="G79" s="48">
        <f t="shared" si="0"/>
        <v>1200</v>
      </c>
    </row>
    <row r="80" spans="1:7" ht="20.100000000000001" customHeight="1">
      <c r="A80" s="46" t="s">
        <v>167</v>
      </c>
      <c r="B80" s="46" t="s">
        <v>168</v>
      </c>
      <c r="C80" s="47" t="s">
        <v>169</v>
      </c>
      <c r="D80" s="46">
        <v>2</v>
      </c>
      <c r="E80" s="47"/>
      <c r="F80" s="48">
        <v>400</v>
      </c>
      <c r="G80" s="48">
        <f t="shared" si="0"/>
        <v>800</v>
      </c>
    </row>
    <row r="81" spans="1:7" ht="20.100000000000001" customHeight="1">
      <c r="A81" s="46" t="s">
        <v>170</v>
      </c>
      <c r="B81" s="46" t="s">
        <v>171</v>
      </c>
      <c r="C81" s="47" t="s">
        <v>172</v>
      </c>
      <c r="D81" s="46">
        <v>2</v>
      </c>
      <c r="E81" s="47"/>
      <c r="F81" s="48">
        <v>400</v>
      </c>
      <c r="G81" s="48">
        <f t="shared" si="0"/>
        <v>800</v>
      </c>
    </row>
    <row r="82" spans="1:7" ht="20.100000000000001" customHeight="1">
      <c r="A82" s="46" t="s">
        <v>173</v>
      </c>
      <c r="B82" s="46" t="s">
        <v>174</v>
      </c>
      <c r="C82" s="47" t="s">
        <v>175</v>
      </c>
      <c r="D82" s="46">
        <v>2</v>
      </c>
      <c r="E82" s="47"/>
      <c r="F82" s="48">
        <v>400</v>
      </c>
      <c r="G82" s="48">
        <f t="shared" si="0"/>
        <v>800</v>
      </c>
    </row>
    <row r="83" spans="1:7" ht="20.100000000000001" customHeight="1">
      <c r="A83" s="46" t="s">
        <v>176</v>
      </c>
      <c r="B83" s="46" t="s">
        <v>177</v>
      </c>
      <c r="C83" s="47" t="s">
        <v>178</v>
      </c>
      <c r="D83" s="46">
        <v>2</v>
      </c>
      <c r="E83" s="47"/>
      <c r="F83" s="48">
        <v>400</v>
      </c>
      <c r="G83" s="48">
        <f t="shared" si="0"/>
        <v>800</v>
      </c>
    </row>
    <row r="84" spans="1:7" ht="20.100000000000001" customHeight="1">
      <c r="A84" s="46" t="s">
        <v>179</v>
      </c>
      <c r="B84" s="46" t="s">
        <v>180</v>
      </c>
      <c r="C84" s="47" t="s">
        <v>181</v>
      </c>
      <c r="D84" s="46">
        <v>2</v>
      </c>
      <c r="E84" s="47"/>
      <c r="F84" s="48">
        <v>400</v>
      </c>
      <c r="G84" s="48">
        <f t="shared" si="0"/>
        <v>800</v>
      </c>
    </row>
    <row r="85" spans="1:7" ht="20.100000000000001" customHeight="1">
      <c r="A85" s="46" t="s">
        <v>182</v>
      </c>
      <c r="B85" s="46" t="s">
        <v>183</v>
      </c>
      <c r="C85" s="47" t="s">
        <v>184</v>
      </c>
      <c r="D85" s="46">
        <v>2</v>
      </c>
      <c r="E85" s="47"/>
      <c r="F85" s="48">
        <v>400</v>
      </c>
      <c r="G85" s="48">
        <f t="shared" si="0"/>
        <v>800</v>
      </c>
    </row>
    <row r="86" spans="1:7" ht="20.100000000000001" customHeight="1">
      <c r="A86" s="46" t="s">
        <v>185</v>
      </c>
      <c r="B86" s="46" t="s">
        <v>186</v>
      </c>
      <c r="C86" s="47" t="s">
        <v>187</v>
      </c>
      <c r="D86" s="46">
        <v>1</v>
      </c>
      <c r="E86" s="47"/>
      <c r="F86" s="48">
        <v>400</v>
      </c>
      <c r="G86" s="48">
        <f t="shared" si="0"/>
        <v>400</v>
      </c>
    </row>
    <row r="87" spans="1:7" ht="20.100000000000001" customHeight="1">
      <c r="A87" s="46" t="s">
        <v>185</v>
      </c>
      <c r="B87" s="46" t="s">
        <v>188</v>
      </c>
      <c r="C87" s="47" t="s">
        <v>187</v>
      </c>
      <c r="D87" s="46">
        <v>1</v>
      </c>
      <c r="E87" s="47"/>
      <c r="F87" s="48">
        <v>400</v>
      </c>
      <c r="G87" s="48">
        <f t="shared" si="0"/>
        <v>400</v>
      </c>
    </row>
    <row r="88" spans="1:7" ht="20.100000000000001" customHeight="1">
      <c r="A88" s="46" t="s">
        <v>189</v>
      </c>
      <c r="B88" s="46" t="s">
        <v>190</v>
      </c>
      <c r="C88" s="47" t="s">
        <v>191</v>
      </c>
      <c r="D88" s="46">
        <v>2</v>
      </c>
      <c r="E88" s="47"/>
      <c r="F88" s="48">
        <v>400</v>
      </c>
      <c r="G88" s="48">
        <f t="shared" si="0"/>
        <v>800</v>
      </c>
    </row>
    <row r="89" spans="1:7" ht="20.100000000000001" customHeight="1">
      <c r="A89" s="54" t="s">
        <v>192</v>
      </c>
      <c r="B89" s="55">
        <v>190704155</v>
      </c>
      <c r="C89" s="50" t="s">
        <v>193</v>
      </c>
      <c r="D89" s="46">
        <v>1</v>
      </c>
      <c r="E89" s="47"/>
      <c r="F89" s="48">
        <v>400</v>
      </c>
      <c r="G89" s="48">
        <f t="shared" si="0"/>
        <v>400</v>
      </c>
    </row>
    <row r="90" spans="1:7" ht="20.100000000000001" customHeight="1">
      <c r="A90" s="49"/>
      <c r="B90" s="50"/>
      <c r="C90" s="50"/>
      <c r="D90" s="51">
        <v>22</v>
      </c>
      <c r="E90" s="47"/>
      <c r="F90" s="48"/>
      <c r="G90" s="48"/>
    </row>
    <row r="91" spans="1:7" ht="20.100000000000001" customHeight="1">
      <c r="A91" s="54" t="s">
        <v>194</v>
      </c>
      <c r="B91" s="55" t="s">
        <v>195</v>
      </c>
      <c r="C91" s="47" t="s">
        <v>196</v>
      </c>
      <c r="D91" s="46">
        <v>5</v>
      </c>
      <c r="E91" s="47"/>
      <c r="F91" s="48">
        <v>55</v>
      </c>
      <c r="G91" s="48">
        <f t="shared" si="0"/>
        <v>275</v>
      </c>
    </row>
    <row r="92" spans="1:7" ht="20.100000000000001" customHeight="1">
      <c r="A92" s="54" t="s">
        <v>197</v>
      </c>
      <c r="B92" s="55" t="s">
        <v>198</v>
      </c>
      <c r="C92" s="47" t="s">
        <v>199</v>
      </c>
      <c r="D92" s="46">
        <v>5</v>
      </c>
      <c r="E92" s="47"/>
      <c r="F92" s="48">
        <v>55</v>
      </c>
      <c r="G92" s="48">
        <f t="shared" si="0"/>
        <v>275</v>
      </c>
    </row>
    <row r="93" spans="1:7" ht="20.100000000000001" customHeight="1">
      <c r="A93" s="54" t="s">
        <v>200</v>
      </c>
      <c r="B93" s="55" t="s">
        <v>201</v>
      </c>
      <c r="C93" s="47" t="s">
        <v>202</v>
      </c>
      <c r="D93" s="46">
        <v>5</v>
      </c>
      <c r="E93" s="47"/>
      <c r="F93" s="48">
        <v>55</v>
      </c>
      <c r="G93" s="48">
        <f t="shared" si="0"/>
        <v>275</v>
      </c>
    </row>
    <row r="94" spans="1:7" ht="20.100000000000001" customHeight="1">
      <c r="A94" s="54" t="s">
        <v>203</v>
      </c>
      <c r="B94" s="55" t="s">
        <v>204</v>
      </c>
      <c r="C94" s="47" t="s">
        <v>205</v>
      </c>
      <c r="D94" s="46">
        <v>5</v>
      </c>
      <c r="E94" s="47"/>
      <c r="F94" s="48">
        <v>55</v>
      </c>
      <c r="G94" s="48">
        <f t="shared" si="0"/>
        <v>275</v>
      </c>
    </row>
    <row r="95" spans="1:7" ht="20.100000000000001" customHeight="1">
      <c r="A95" s="54" t="s">
        <v>206</v>
      </c>
      <c r="B95" s="55" t="s">
        <v>207</v>
      </c>
      <c r="C95" s="47" t="s">
        <v>208</v>
      </c>
      <c r="D95" s="46">
        <v>5</v>
      </c>
      <c r="E95" s="47"/>
      <c r="F95" s="48">
        <v>55</v>
      </c>
      <c r="G95" s="48">
        <f t="shared" si="0"/>
        <v>275</v>
      </c>
    </row>
    <row r="96" spans="1:7" ht="20.100000000000001" customHeight="1">
      <c r="A96" s="54" t="s">
        <v>209</v>
      </c>
      <c r="B96" s="55" t="s">
        <v>210</v>
      </c>
      <c r="C96" s="47" t="s">
        <v>211</v>
      </c>
      <c r="D96" s="46">
        <v>5</v>
      </c>
      <c r="E96" s="47"/>
      <c r="F96" s="48">
        <v>55</v>
      </c>
      <c r="G96" s="48">
        <f t="shared" si="0"/>
        <v>275</v>
      </c>
    </row>
    <row r="97" spans="1:7" ht="20.100000000000001" customHeight="1">
      <c r="A97" s="54" t="s">
        <v>212</v>
      </c>
      <c r="B97" s="55" t="s">
        <v>213</v>
      </c>
      <c r="C97" s="47" t="s">
        <v>214</v>
      </c>
      <c r="D97" s="46">
        <v>3</v>
      </c>
      <c r="E97" s="47"/>
      <c r="F97" s="48">
        <v>55</v>
      </c>
      <c r="G97" s="48">
        <f t="shared" si="0"/>
        <v>165</v>
      </c>
    </row>
    <row r="98" spans="1:7" ht="20.100000000000001" customHeight="1">
      <c r="A98" s="54" t="s">
        <v>215</v>
      </c>
      <c r="B98" s="55" t="s">
        <v>216</v>
      </c>
      <c r="C98" s="47" t="s">
        <v>217</v>
      </c>
      <c r="D98" s="46">
        <v>3</v>
      </c>
      <c r="E98" s="47"/>
      <c r="F98" s="48">
        <v>55</v>
      </c>
      <c r="G98" s="48">
        <f t="shared" si="0"/>
        <v>165</v>
      </c>
    </row>
    <row r="99" spans="1:7" ht="20.100000000000001" customHeight="1">
      <c r="A99" s="54" t="s">
        <v>215</v>
      </c>
      <c r="B99" s="55" t="s">
        <v>218</v>
      </c>
      <c r="C99" s="47" t="s">
        <v>217</v>
      </c>
      <c r="D99" s="46">
        <v>2</v>
      </c>
      <c r="E99" s="47"/>
      <c r="F99" s="48">
        <v>55</v>
      </c>
      <c r="G99" s="48">
        <f t="shared" si="0"/>
        <v>110</v>
      </c>
    </row>
    <row r="100" spans="1:7" ht="20.100000000000001" customHeight="1">
      <c r="A100" s="54" t="s">
        <v>219</v>
      </c>
      <c r="B100" s="55" t="s">
        <v>220</v>
      </c>
      <c r="C100" s="47" t="s">
        <v>221</v>
      </c>
      <c r="D100" s="46">
        <v>5</v>
      </c>
      <c r="E100" s="47"/>
      <c r="F100" s="48">
        <v>55</v>
      </c>
      <c r="G100" s="48">
        <f t="shared" si="0"/>
        <v>275</v>
      </c>
    </row>
    <row r="101" spans="1:7" ht="20.100000000000001" customHeight="1">
      <c r="A101" s="54" t="s">
        <v>222</v>
      </c>
      <c r="B101" s="55" t="s">
        <v>223</v>
      </c>
      <c r="C101" s="47" t="s">
        <v>224</v>
      </c>
      <c r="D101" s="46">
        <v>3</v>
      </c>
      <c r="E101" s="47"/>
      <c r="F101" s="48">
        <v>55</v>
      </c>
      <c r="G101" s="48">
        <f t="shared" si="0"/>
        <v>165</v>
      </c>
    </row>
    <row r="102" spans="1:7" ht="20.100000000000001" customHeight="1">
      <c r="A102" s="54" t="s">
        <v>222</v>
      </c>
      <c r="B102" s="55" t="s">
        <v>225</v>
      </c>
      <c r="C102" s="47" t="s">
        <v>224</v>
      </c>
      <c r="D102" s="46">
        <v>2</v>
      </c>
      <c r="E102" s="47"/>
      <c r="F102" s="48">
        <v>55</v>
      </c>
      <c r="G102" s="48">
        <f t="shared" si="0"/>
        <v>110</v>
      </c>
    </row>
    <row r="103" spans="1:7" ht="20.100000000000001" customHeight="1">
      <c r="A103" s="54" t="s">
        <v>226</v>
      </c>
      <c r="B103" s="55" t="s">
        <v>227</v>
      </c>
      <c r="C103" s="47" t="s">
        <v>228</v>
      </c>
      <c r="D103" s="46">
        <v>5</v>
      </c>
      <c r="E103" s="47"/>
      <c r="F103" s="48">
        <v>55</v>
      </c>
      <c r="G103" s="48">
        <f t="shared" si="0"/>
        <v>275</v>
      </c>
    </row>
    <row r="104" spans="1:7" ht="20.100000000000001" customHeight="1">
      <c r="A104" s="54" t="s">
        <v>229</v>
      </c>
      <c r="B104" s="55" t="s">
        <v>230</v>
      </c>
      <c r="C104" s="47" t="s">
        <v>231</v>
      </c>
      <c r="D104" s="46">
        <v>5</v>
      </c>
      <c r="E104" s="47"/>
      <c r="F104" s="48">
        <v>55</v>
      </c>
      <c r="G104" s="48">
        <f t="shared" si="0"/>
        <v>275</v>
      </c>
    </row>
    <row r="105" spans="1:7" ht="20.100000000000001" customHeight="1">
      <c r="A105" s="54"/>
      <c r="B105" s="55"/>
      <c r="C105" s="50"/>
      <c r="D105" s="51">
        <v>60</v>
      </c>
      <c r="E105" s="47"/>
      <c r="F105" s="48"/>
      <c r="G105" s="48"/>
    </row>
    <row r="106" spans="1:7" ht="20.100000000000001" customHeight="1">
      <c r="A106" s="54" t="s">
        <v>232</v>
      </c>
      <c r="B106" s="55" t="s">
        <v>233</v>
      </c>
      <c r="C106" s="47" t="s">
        <v>234</v>
      </c>
      <c r="D106" s="46">
        <v>5</v>
      </c>
      <c r="E106" s="47"/>
      <c r="F106" s="48">
        <v>55</v>
      </c>
      <c r="G106" s="48">
        <f t="shared" si="0"/>
        <v>275</v>
      </c>
    </row>
    <row r="107" spans="1:7" ht="20.100000000000001" customHeight="1">
      <c r="A107" s="54" t="s">
        <v>235</v>
      </c>
      <c r="B107" s="55" t="s">
        <v>233</v>
      </c>
      <c r="C107" s="47" t="s">
        <v>236</v>
      </c>
      <c r="D107" s="46">
        <v>5</v>
      </c>
      <c r="E107" s="47"/>
      <c r="F107" s="48">
        <v>55</v>
      </c>
      <c r="G107" s="48">
        <f t="shared" si="0"/>
        <v>275</v>
      </c>
    </row>
    <row r="108" spans="1:7" ht="20.100000000000001" customHeight="1">
      <c r="A108" s="54" t="s">
        <v>237</v>
      </c>
      <c r="B108" s="55" t="s">
        <v>233</v>
      </c>
      <c r="C108" s="47" t="s">
        <v>238</v>
      </c>
      <c r="D108" s="46">
        <v>4</v>
      </c>
      <c r="E108" s="47"/>
      <c r="F108" s="48">
        <v>55</v>
      </c>
      <c r="G108" s="48">
        <f t="shared" si="0"/>
        <v>220</v>
      </c>
    </row>
    <row r="109" spans="1:7" ht="20.100000000000001" customHeight="1">
      <c r="A109" s="54" t="s">
        <v>237</v>
      </c>
      <c r="B109" s="55" t="s">
        <v>239</v>
      </c>
      <c r="C109" s="47" t="s">
        <v>238</v>
      </c>
      <c r="D109" s="46">
        <v>1</v>
      </c>
      <c r="E109" s="47"/>
      <c r="F109" s="48">
        <v>55</v>
      </c>
      <c r="G109" s="48">
        <f t="shared" si="0"/>
        <v>55</v>
      </c>
    </row>
    <row r="110" spans="1:7" ht="20.100000000000001" customHeight="1">
      <c r="A110" s="54" t="s">
        <v>240</v>
      </c>
      <c r="B110" s="55" t="s">
        <v>233</v>
      </c>
      <c r="C110" s="47" t="s">
        <v>241</v>
      </c>
      <c r="D110" s="46">
        <v>5</v>
      </c>
      <c r="E110" s="47"/>
      <c r="F110" s="48">
        <v>55</v>
      </c>
      <c r="G110" s="48">
        <f t="shared" si="0"/>
        <v>275</v>
      </c>
    </row>
    <row r="111" spans="1:7" ht="20.100000000000001" customHeight="1">
      <c r="A111" s="54" t="s">
        <v>242</v>
      </c>
      <c r="B111" s="55" t="s">
        <v>243</v>
      </c>
      <c r="C111" s="47" t="s">
        <v>244</v>
      </c>
      <c r="D111" s="46">
        <v>5</v>
      </c>
      <c r="E111" s="47"/>
      <c r="F111" s="48">
        <v>55</v>
      </c>
      <c r="G111" s="48">
        <f t="shared" si="0"/>
        <v>275</v>
      </c>
    </row>
    <row r="112" spans="1:7" ht="20.100000000000001" customHeight="1">
      <c r="A112" s="54" t="s">
        <v>245</v>
      </c>
      <c r="B112" s="55" t="s">
        <v>246</v>
      </c>
      <c r="C112" s="47" t="s">
        <v>247</v>
      </c>
      <c r="D112" s="46">
        <v>5</v>
      </c>
      <c r="E112" s="47"/>
      <c r="F112" s="48">
        <v>55</v>
      </c>
      <c r="G112" s="48">
        <f t="shared" si="0"/>
        <v>275</v>
      </c>
    </row>
    <row r="113" spans="1:7" ht="20.100000000000001" customHeight="1">
      <c r="A113" s="54" t="s">
        <v>248</v>
      </c>
      <c r="B113" s="55" t="s">
        <v>249</v>
      </c>
      <c r="C113" s="47" t="s">
        <v>250</v>
      </c>
      <c r="D113" s="46">
        <v>5</v>
      </c>
      <c r="E113" s="47"/>
      <c r="F113" s="48">
        <v>55</v>
      </c>
      <c r="G113" s="48">
        <f t="shared" si="0"/>
        <v>275</v>
      </c>
    </row>
    <row r="114" spans="1:7" ht="20.100000000000001" customHeight="1">
      <c r="A114" s="54" t="s">
        <v>251</v>
      </c>
      <c r="B114" s="55" t="s">
        <v>233</v>
      </c>
      <c r="C114" s="47" t="s">
        <v>252</v>
      </c>
      <c r="D114" s="46">
        <v>3</v>
      </c>
      <c r="E114" s="47"/>
      <c r="F114" s="48">
        <v>55</v>
      </c>
      <c r="G114" s="48">
        <f t="shared" si="0"/>
        <v>165</v>
      </c>
    </row>
    <row r="115" spans="1:7" ht="20.100000000000001" customHeight="1">
      <c r="A115" s="54" t="s">
        <v>251</v>
      </c>
      <c r="B115" s="55" t="s">
        <v>253</v>
      </c>
      <c r="C115" s="47" t="s">
        <v>252</v>
      </c>
      <c r="D115" s="46">
        <v>2</v>
      </c>
      <c r="E115" s="47"/>
      <c r="F115" s="48">
        <v>55</v>
      </c>
      <c r="G115" s="48">
        <f t="shared" si="0"/>
        <v>110</v>
      </c>
    </row>
    <row r="116" spans="1:7" ht="20.100000000000001" customHeight="1">
      <c r="A116" s="54" t="s">
        <v>254</v>
      </c>
      <c r="B116" s="55" t="s">
        <v>233</v>
      </c>
      <c r="C116" s="47" t="s">
        <v>255</v>
      </c>
      <c r="D116" s="46">
        <v>2</v>
      </c>
      <c r="E116" s="47"/>
      <c r="F116" s="48">
        <v>55</v>
      </c>
      <c r="G116" s="48">
        <f t="shared" si="0"/>
        <v>110</v>
      </c>
    </row>
    <row r="117" spans="1:7" ht="20.100000000000001" customHeight="1">
      <c r="A117" s="54" t="s">
        <v>254</v>
      </c>
      <c r="B117" s="55" t="s">
        <v>256</v>
      </c>
      <c r="C117" s="47" t="s">
        <v>255</v>
      </c>
      <c r="D117" s="46">
        <v>3</v>
      </c>
      <c r="E117" s="47"/>
      <c r="F117" s="48">
        <v>55</v>
      </c>
      <c r="G117" s="48">
        <f t="shared" si="0"/>
        <v>165</v>
      </c>
    </row>
    <row r="118" spans="1:7" ht="20.100000000000001" customHeight="1">
      <c r="A118" s="54" t="s">
        <v>257</v>
      </c>
      <c r="B118" s="55" t="s">
        <v>233</v>
      </c>
      <c r="C118" s="47" t="s">
        <v>258</v>
      </c>
      <c r="D118" s="46">
        <v>5</v>
      </c>
      <c r="E118" s="47"/>
      <c r="F118" s="48">
        <v>55</v>
      </c>
      <c r="G118" s="48">
        <f t="shared" si="0"/>
        <v>275</v>
      </c>
    </row>
    <row r="119" spans="1:7" ht="20.100000000000001" customHeight="1">
      <c r="A119" s="54" t="s">
        <v>259</v>
      </c>
      <c r="B119" s="55" t="s">
        <v>260</v>
      </c>
      <c r="C119" s="47" t="s">
        <v>261</v>
      </c>
      <c r="D119" s="46">
        <v>5</v>
      </c>
      <c r="E119" s="47"/>
      <c r="F119" s="48">
        <v>55</v>
      </c>
      <c r="G119" s="48">
        <f t="shared" si="0"/>
        <v>275</v>
      </c>
    </row>
    <row r="120" spans="1:7" ht="20.100000000000001" customHeight="1">
      <c r="A120" s="54" t="s">
        <v>262</v>
      </c>
      <c r="B120" s="55" t="s">
        <v>263</v>
      </c>
      <c r="C120" s="47" t="s">
        <v>264</v>
      </c>
      <c r="D120" s="46">
        <v>5</v>
      </c>
      <c r="E120" s="47"/>
      <c r="F120" s="48">
        <v>55</v>
      </c>
      <c r="G120" s="48">
        <f t="shared" si="0"/>
        <v>275</v>
      </c>
    </row>
    <row r="121" spans="1:7" ht="20.100000000000001" customHeight="1">
      <c r="A121" s="49"/>
      <c r="B121" s="50"/>
      <c r="C121" s="50"/>
      <c r="D121" s="51">
        <v>60</v>
      </c>
      <c r="E121" s="47"/>
      <c r="F121" s="48"/>
      <c r="G121" s="48"/>
    </row>
    <row r="122" spans="1:7" ht="20.100000000000001" customHeight="1">
      <c r="A122" s="46" t="s">
        <v>265</v>
      </c>
      <c r="B122" s="46" t="s">
        <v>266</v>
      </c>
      <c r="C122" s="47" t="s">
        <v>267</v>
      </c>
      <c r="D122" s="46">
        <v>5</v>
      </c>
      <c r="E122" s="47"/>
      <c r="F122" s="48">
        <v>55</v>
      </c>
      <c r="G122" s="48">
        <f t="shared" si="0"/>
        <v>275</v>
      </c>
    </row>
    <row r="123" spans="1:7" ht="20.100000000000001" customHeight="1">
      <c r="A123" s="46" t="s">
        <v>268</v>
      </c>
      <c r="B123" s="46" t="s">
        <v>269</v>
      </c>
      <c r="C123" s="47" t="s">
        <v>270</v>
      </c>
      <c r="D123" s="46">
        <v>5</v>
      </c>
      <c r="E123" s="47"/>
      <c r="F123" s="48">
        <v>55</v>
      </c>
      <c r="G123" s="48">
        <f t="shared" si="0"/>
        <v>275</v>
      </c>
    </row>
    <row r="124" spans="1:7" ht="20.100000000000001" customHeight="1">
      <c r="A124" s="46"/>
      <c r="B124" s="46"/>
      <c r="C124" s="47"/>
      <c r="D124" s="51">
        <v>10</v>
      </c>
      <c r="E124" s="47"/>
      <c r="F124" s="48"/>
      <c r="G124" s="48"/>
    </row>
    <row r="125" spans="1:7" ht="20.100000000000001" customHeight="1">
      <c r="A125" s="85" t="s">
        <v>331</v>
      </c>
      <c r="B125" s="85" t="s">
        <v>332</v>
      </c>
      <c r="C125" s="86" t="s">
        <v>333</v>
      </c>
      <c r="D125" s="87">
        <v>3</v>
      </c>
      <c r="E125" s="47"/>
      <c r="F125" s="93">
        <v>331.04</v>
      </c>
      <c r="G125" s="94">
        <f>(D125*F125)</f>
        <v>993.12000000000012</v>
      </c>
    </row>
    <row r="126" spans="1:7" ht="20.100000000000001" customHeight="1">
      <c r="A126" s="88" t="s">
        <v>334</v>
      </c>
      <c r="B126" s="88" t="s">
        <v>335</v>
      </c>
      <c r="C126" s="89" t="s">
        <v>336</v>
      </c>
      <c r="D126" s="90">
        <v>3</v>
      </c>
      <c r="E126" s="47"/>
      <c r="F126" s="93">
        <v>331.04</v>
      </c>
      <c r="G126" s="94">
        <f t="shared" ref="G126:G171" si="1">(D126*F126)</f>
        <v>993.12000000000012</v>
      </c>
    </row>
    <row r="127" spans="1:7" ht="20.100000000000001" customHeight="1">
      <c r="A127" s="85" t="s">
        <v>337</v>
      </c>
      <c r="B127" s="85" t="s">
        <v>338</v>
      </c>
      <c r="C127" s="86" t="s">
        <v>339</v>
      </c>
      <c r="D127" s="90">
        <v>3</v>
      </c>
      <c r="E127" s="47"/>
      <c r="F127" s="93">
        <v>331.04</v>
      </c>
      <c r="G127" s="94">
        <f t="shared" si="1"/>
        <v>993.12000000000012</v>
      </c>
    </row>
    <row r="128" spans="1:7" ht="20.100000000000001" customHeight="1">
      <c r="A128" s="88" t="s">
        <v>340</v>
      </c>
      <c r="B128" s="88" t="s">
        <v>341</v>
      </c>
      <c r="C128" s="89" t="s">
        <v>342</v>
      </c>
      <c r="D128" s="90">
        <v>3</v>
      </c>
      <c r="E128" s="47"/>
      <c r="F128" s="93">
        <v>331.04</v>
      </c>
      <c r="G128" s="94">
        <f t="shared" si="1"/>
        <v>993.12000000000012</v>
      </c>
    </row>
    <row r="129" spans="1:7" ht="20.100000000000001" customHeight="1">
      <c r="A129" s="85" t="s">
        <v>343</v>
      </c>
      <c r="B129" s="85" t="s">
        <v>344</v>
      </c>
      <c r="C129" s="86" t="s">
        <v>345</v>
      </c>
      <c r="D129" s="90">
        <v>3</v>
      </c>
      <c r="E129" s="47"/>
      <c r="F129" s="93">
        <v>331.04</v>
      </c>
      <c r="G129" s="94">
        <f t="shared" si="1"/>
        <v>993.12000000000012</v>
      </c>
    </row>
    <row r="130" spans="1:7" ht="20.100000000000001" customHeight="1">
      <c r="A130" s="88" t="s">
        <v>346</v>
      </c>
      <c r="B130" s="85" t="s">
        <v>347</v>
      </c>
      <c r="C130" s="89" t="s">
        <v>348</v>
      </c>
      <c r="D130" s="90">
        <v>1</v>
      </c>
      <c r="E130" s="47"/>
      <c r="F130" s="93">
        <v>331.04</v>
      </c>
      <c r="G130" s="94">
        <f t="shared" si="1"/>
        <v>331.04</v>
      </c>
    </row>
    <row r="131" spans="1:7" ht="20.100000000000001" customHeight="1">
      <c r="A131" s="85" t="s">
        <v>349</v>
      </c>
      <c r="B131" s="85" t="s">
        <v>350</v>
      </c>
      <c r="C131" s="86" t="s">
        <v>351</v>
      </c>
      <c r="D131" s="90">
        <v>3</v>
      </c>
      <c r="E131" s="47"/>
      <c r="F131" s="93">
        <v>331.04</v>
      </c>
      <c r="G131" s="94">
        <f t="shared" si="1"/>
        <v>993.12000000000012</v>
      </c>
    </row>
    <row r="132" spans="1:7" ht="20.100000000000001" customHeight="1">
      <c r="A132" s="88" t="s">
        <v>352</v>
      </c>
      <c r="B132" s="88" t="s">
        <v>353</v>
      </c>
      <c r="C132" s="89" t="s">
        <v>354</v>
      </c>
      <c r="D132" s="90">
        <v>3</v>
      </c>
      <c r="E132" s="47"/>
      <c r="F132" s="93">
        <v>331.04</v>
      </c>
      <c r="G132" s="94">
        <f t="shared" si="1"/>
        <v>993.12000000000012</v>
      </c>
    </row>
    <row r="133" spans="1:7" ht="20.100000000000001" customHeight="1">
      <c r="A133" s="85" t="s">
        <v>355</v>
      </c>
      <c r="B133" s="85" t="s">
        <v>356</v>
      </c>
      <c r="C133" s="86" t="s">
        <v>357</v>
      </c>
      <c r="D133" s="90">
        <v>3</v>
      </c>
      <c r="E133" s="47"/>
      <c r="F133" s="93">
        <v>331.04</v>
      </c>
      <c r="G133" s="94">
        <f t="shared" si="1"/>
        <v>993.12000000000012</v>
      </c>
    </row>
    <row r="134" spans="1:7" ht="20.100000000000001" customHeight="1">
      <c r="A134" s="88" t="s">
        <v>358</v>
      </c>
      <c r="B134" s="88" t="s">
        <v>359</v>
      </c>
      <c r="C134" s="89" t="s">
        <v>360</v>
      </c>
      <c r="D134" s="90">
        <v>3</v>
      </c>
      <c r="E134" s="47"/>
      <c r="F134" s="93">
        <v>331.04</v>
      </c>
      <c r="G134" s="94">
        <f t="shared" si="1"/>
        <v>993.12000000000012</v>
      </c>
    </row>
    <row r="135" spans="1:7" ht="20.100000000000001" customHeight="1">
      <c r="A135" s="85" t="s">
        <v>361</v>
      </c>
      <c r="B135" s="85" t="s">
        <v>362</v>
      </c>
      <c r="C135" s="86" t="s">
        <v>363</v>
      </c>
      <c r="D135" s="90">
        <v>3</v>
      </c>
      <c r="E135" s="47"/>
      <c r="F135" s="93">
        <v>331.04</v>
      </c>
      <c r="G135" s="94">
        <f t="shared" si="1"/>
        <v>993.12000000000012</v>
      </c>
    </row>
    <row r="136" spans="1:7" ht="20.100000000000001" customHeight="1">
      <c r="A136" s="88" t="s">
        <v>364</v>
      </c>
      <c r="B136" s="88">
        <v>2200022182</v>
      </c>
      <c r="C136" s="89" t="s">
        <v>365</v>
      </c>
      <c r="D136" s="90">
        <v>3</v>
      </c>
      <c r="E136" s="47"/>
      <c r="F136" s="93">
        <v>331.04</v>
      </c>
      <c r="G136" s="94">
        <f t="shared" si="1"/>
        <v>993.12000000000012</v>
      </c>
    </row>
    <row r="137" spans="1:7" ht="20.100000000000001" customHeight="1">
      <c r="A137" s="85" t="s">
        <v>366</v>
      </c>
      <c r="B137" s="85">
        <v>2200042941</v>
      </c>
      <c r="C137" s="86" t="s">
        <v>367</v>
      </c>
      <c r="D137" s="90">
        <v>3</v>
      </c>
      <c r="E137" s="47"/>
      <c r="F137" s="93">
        <v>331.04</v>
      </c>
      <c r="G137" s="94">
        <f t="shared" si="1"/>
        <v>993.12000000000012</v>
      </c>
    </row>
    <row r="138" spans="1:7" ht="20.100000000000001" customHeight="1">
      <c r="A138" s="88" t="s">
        <v>368</v>
      </c>
      <c r="B138" s="88">
        <v>2100088764</v>
      </c>
      <c r="C138" s="89" t="s">
        <v>369</v>
      </c>
      <c r="D138" s="90">
        <v>3</v>
      </c>
      <c r="E138" s="47"/>
      <c r="F138" s="93">
        <v>331.04</v>
      </c>
      <c r="G138" s="94">
        <f t="shared" si="1"/>
        <v>993.12000000000012</v>
      </c>
    </row>
    <row r="139" spans="1:7" ht="20.100000000000001" customHeight="1">
      <c r="A139" s="85" t="s">
        <v>370</v>
      </c>
      <c r="B139" s="88" t="s">
        <v>371</v>
      </c>
      <c r="C139" s="86" t="s">
        <v>372</v>
      </c>
      <c r="D139" s="90">
        <v>1</v>
      </c>
      <c r="E139" s="47"/>
      <c r="F139" s="93">
        <v>331.04</v>
      </c>
      <c r="G139" s="94">
        <f t="shared" si="1"/>
        <v>331.04</v>
      </c>
    </row>
    <row r="140" spans="1:7" ht="20.100000000000001" customHeight="1">
      <c r="A140" s="85" t="s">
        <v>370</v>
      </c>
      <c r="B140" s="85">
        <v>2200028899</v>
      </c>
      <c r="C140" s="86" t="s">
        <v>372</v>
      </c>
      <c r="D140" s="90">
        <v>2</v>
      </c>
      <c r="E140" s="47"/>
      <c r="F140" s="93">
        <v>331.04</v>
      </c>
      <c r="G140" s="94">
        <f t="shared" si="1"/>
        <v>662.08</v>
      </c>
    </row>
    <row r="141" spans="1:7" ht="20.100000000000001" customHeight="1">
      <c r="A141" s="42" t="s">
        <v>373</v>
      </c>
      <c r="B141" s="85"/>
      <c r="C141" s="86"/>
      <c r="D141" s="91">
        <f>SUM(D125:D140)</f>
        <v>43</v>
      </c>
      <c r="E141" s="47"/>
      <c r="F141" s="93"/>
      <c r="G141" s="94"/>
    </row>
    <row r="142" spans="1:7" ht="20.100000000000001" customHeight="1">
      <c r="A142" s="88" t="s">
        <v>374</v>
      </c>
      <c r="B142" s="88" t="s">
        <v>375</v>
      </c>
      <c r="C142" s="89" t="s">
        <v>376</v>
      </c>
      <c r="D142" s="90">
        <v>3</v>
      </c>
      <c r="E142" s="47"/>
      <c r="F142" s="93">
        <v>331.04</v>
      </c>
      <c r="G142" s="94">
        <f t="shared" si="1"/>
        <v>993.12000000000012</v>
      </c>
    </row>
    <row r="143" spans="1:7" ht="20.100000000000001" customHeight="1">
      <c r="A143" s="85" t="s">
        <v>377</v>
      </c>
      <c r="B143" s="85" t="s">
        <v>378</v>
      </c>
      <c r="C143" s="86" t="s">
        <v>379</v>
      </c>
      <c r="D143" s="90">
        <v>3</v>
      </c>
      <c r="E143" s="47"/>
      <c r="F143" s="93">
        <v>331.04</v>
      </c>
      <c r="G143" s="94">
        <f t="shared" si="1"/>
        <v>993.12000000000012</v>
      </c>
    </row>
    <row r="144" spans="1:7" ht="20.100000000000001" customHeight="1">
      <c r="A144" s="88" t="s">
        <v>380</v>
      </c>
      <c r="B144" s="88" t="s">
        <v>381</v>
      </c>
      <c r="C144" s="89" t="s">
        <v>382</v>
      </c>
      <c r="D144" s="90">
        <v>3</v>
      </c>
      <c r="E144" s="47"/>
      <c r="F144" s="93">
        <v>331.04</v>
      </c>
      <c r="G144" s="94">
        <f t="shared" si="1"/>
        <v>993.12000000000012</v>
      </c>
    </row>
    <row r="145" spans="1:7" ht="20.100000000000001" customHeight="1">
      <c r="A145" s="85" t="s">
        <v>383</v>
      </c>
      <c r="B145" s="85" t="s">
        <v>384</v>
      </c>
      <c r="C145" s="86" t="s">
        <v>385</v>
      </c>
      <c r="D145" s="90">
        <v>3</v>
      </c>
      <c r="E145" s="47"/>
      <c r="F145" s="93">
        <v>331.04</v>
      </c>
      <c r="G145" s="94">
        <f t="shared" si="1"/>
        <v>993.12000000000012</v>
      </c>
    </row>
    <row r="146" spans="1:7" ht="20.100000000000001" customHeight="1">
      <c r="A146" s="88" t="s">
        <v>386</v>
      </c>
      <c r="B146" s="88" t="s">
        <v>387</v>
      </c>
      <c r="C146" s="89" t="s">
        <v>388</v>
      </c>
      <c r="D146" s="90">
        <v>3</v>
      </c>
      <c r="E146" s="47"/>
      <c r="F146" s="93">
        <v>331.04</v>
      </c>
      <c r="G146" s="94">
        <f t="shared" si="1"/>
        <v>993.12000000000012</v>
      </c>
    </row>
    <row r="147" spans="1:7" ht="20.100000000000001" customHeight="1">
      <c r="A147" s="85" t="s">
        <v>389</v>
      </c>
      <c r="B147" s="85" t="s">
        <v>390</v>
      </c>
      <c r="C147" s="86" t="s">
        <v>391</v>
      </c>
      <c r="D147" s="90">
        <v>3</v>
      </c>
      <c r="E147" s="47"/>
      <c r="F147" s="93">
        <v>331.04</v>
      </c>
      <c r="G147" s="94">
        <f t="shared" si="1"/>
        <v>993.12000000000012</v>
      </c>
    </row>
    <row r="148" spans="1:7" ht="20.100000000000001" customHeight="1">
      <c r="A148" s="88" t="s">
        <v>392</v>
      </c>
      <c r="B148" s="88" t="s">
        <v>393</v>
      </c>
      <c r="C148" s="89" t="s">
        <v>394</v>
      </c>
      <c r="D148" s="90">
        <v>3</v>
      </c>
      <c r="E148" s="47"/>
      <c r="F148" s="93">
        <v>331.04</v>
      </c>
      <c r="G148" s="94">
        <f t="shared" si="1"/>
        <v>993.12000000000012</v>
      </c>
    </row>
    <row r="149" spans="1:7" ht="20.100000000000001" customHeight="1">
      <c r="A149" s="88" t="s">
        <v>395</v>
      </c>
      <c r="B149" s="88" t="s">
        <v>396</v>
      </c>
      <c r="C149" s="89" t="s">
        <v>397</v>
      </c>
      <c r="D149" s="90">
        <v>3</v>
      </c>
      <c r="E149" s="47"/>
      <c r="F149" s="93">
        <v>331.04</v>
      </c>
      <c r="G149" s="94">
        <f t="shared" si="1"/>
        <v>993.12000000000012</v>
      </c>
    </row>
    <row r="150" spans="1:7" ht="20.100000000000001" customHeight="1">
      <c r="A150" s="88" t="s">
        <v>398</v>
      </c>
      <c r="B150" s="88" t="s">
        <v>399</v>
      </c>
      <c r="C150" s="89" t="s">
        <v>400</v>
      </c>
      <c r="D150" s="90">
        <v>3</v>
      </c>
      <c r="E150" s="47"/>
      <c r="F150" s="93">
        <v>331.04</v>
      </c>
      <c r="G150" s="94">
        <f t="shared" si="1"/>
        <v>993.12000000000012</v>
      </c>
    </row>
    <row r="151" spans="1:7" ht="20.100000000000001" customHeight="1">
      <c r="A151" s="85" t="s">
        <v>401</v>
      </c>
      <c r="B151" s="85" t="s">
        <v>402</v>
      </c>
      <c r="C151" s="86" t="s">
        <v>403</v>
      </c>
      <c r="D151" s="90">
        <v>3</v>
      </c>
      <c r="E151" s="47"/>
      <c r="F151" s="93">
        <v>331.04</v>
      </c>
      <c r="G151" s="94">
        <f t="shared" si="1"/>
        <v>993.12000000000012</v>
      </c>
    </row>
    <row r="152" spans="1:7" ht="20.100000000000001" customHeight="1">
      <c r="A152" s="88" t="s">
        <v>404</v>
      </c>
      <c r="B152" s="88" t="s">
        <v>405</v>
      </c>
      <c r="C152" s="89" t="s">
        <v>406</v>
      </c>
      <c r="D152" s="90">
        <v>1</v>
      </c>
      <c r="E152" s="47"/>
      <c r="F152" s="93">
        <v>331.04</v>
      </c>
      <c r="G152" s="94">
        <f t="shared" si="1"/>
        <v>331.04</v>
      </c>
    </row>
    <row r="153" spans="1:7" ht="20.100000000000001" customHeight="1">
      <c r="A153" s="85" t="s">
        <v>407</v>
      </c>
      <c r="B153" s="85"/>
      <c r="C153" s="86" t="s">
        <v>408</v>
      </c>
      <c r="D153" s="90">
        <v>0</v>
      </c>
      <c r="E153" s="47"/>
      <c r="F153" s="93">
        <v>331.04</v>
      </c>
      <c r="G153" s="94">
        <f t="shared" si="1"/>
        <v>0</v>
      </c>
    </row>
    <row r="154" spans="1:7" ht="20.100000000000001" customHeight="1">
      <c r="A154" s="85" t="s">
        <v>409</v>
      </c>
      <c r="B154" s="85"/>
      <c r="C154" s="86" t="s">
        <v>410</v>
      </c>
      <c r="D154" s="90">
        <v>0</v>
      </c>
      <c r="E154" s="47"/>
      <c r="F154" s="93">
        <v>331.04</v>
      </c>
      <c r="G154" s="94">
        <f t="shared" si="1"/>
        <v>0</v>
      </c>
    </row>
    <row r="155" spans="1:7" ht="20.100000000000001" customHeight="1">
      <c r="A155" s="42" t="s">
        <v>373</v>
      </c>
      <c r="B155" s="88"/>
      <c r="C155" s="89"/>
      <c r="D155" s="91">
        <f>SUM(D142:D154)</f>
        <v>31</v>
      </c>
      <c r="E155" s="47"/>
      <c r="F155" s="93"/>
      <c r="G155" s="94"/>
    </row>
    <row r="156" spans="1:7" ht="20.100000000000001" customHeight="1">
      <c r="A156" s="85" t="s">
        <v>411</v>
      </c>
      <c r="B156" s="85" t="s">
        <v>412</v>
      </c>
      <c r="C156" s="86" t="s">
        <v>413</v>
      </c>
      <c r="D156" s="90">
        <v>3</v>
      </c>
      <c r="E156" s="47"/>
      <c r="F156" s="93">
        <v>331.04</v>
      </c>
      <c r="G156" s="94">
        <f t="shared" si="1"/>
        <v>993.12000000000012</v>
      </c>
    </row>
    <row r="157" spans="1:7" ht="20.100000000000001" customHeight="1">
      <c r="A157" s="88" t="s">
        <v>414</v>
      </c>
      <c r="B157" s="88">
        <v>2100041278</v>
      </c>
      <c r="C157" s="89" t="s">
        <v>415</v>
      </c>
      <c r="D157" s="90">
        <v>2</v>
      </c>
      <c r="E157" s="47"/>
      <c r="F157" s="93">
        <v>331.04</v>
      </c>
      <c r="G157" s="94">
        <f t="shared" si="1"/>
        <v>662.08</v>
      </c>
    </row>
    <row r="158" spans="1:7" ht="20.100000000000001" customHeight="1">
      <c r="A158" s="85" t="s">
        <v>416</v>
      </c>
      <c r="B158" s="85" t="s">
        <v>417</v>
      </c>
      <c r="C158" s="86" t="s">
        <v>418</v>
      </c>
      <c r="D158" s="90">
        <v>3</v>
      </c>
      <c r="E158" s="47"/>
      <c r="F158" s="93">
        <v>331.04</v>
      </c>
      <c r="G158" s="94">
        <f t="shared" si="1"/>
        <v>993.12000000000012</v>
      </c>
    </row>
    <row r="159" spans="1:7" ht="20.100000000000001" customHeight="1">
      <c r="A159" s="88" t="s">
        <v>419</v>
      </c>
      <c r="B159" s="88" t="s">
        <v>420</v>
      </c>
      <c r="C159" s="89" t="s">
        <v>421</v>
      </c>
      <c r="D159" s="90">
        <v>3</v>
      </c>
      <c r="E159" s="47"/>
      <c r="F159" s="93">
        <v>331.04</v>
      </c>
      <c r="G159" s="94">
        <f t="shared" si="1"/>
        <v>993.12000000000012</v>
      </c>
    </row>
    <row r="160" spans="1:7" ht="20.100000000000001" customHeight="1">
      <c r="A160" s="85" t="s">
        <v>422</v>
      </c>
      <c r="B160" s="85" t="s">
        <v>423</v>
      </c>
      <c r="C160" s="86" t="s">
        <v>424</v>
      </c>
      <c r="D160" s="90">
        <v>3</v>
      </c>
      <c r="E160" s="47"/>
      <c r="F160" s="93">
        <v>331.04</v>
      </c>
      <c r="G160" s="94">
        <f t="shared" si="1"/>
        <v>993.12000000000012</v>
      </c>
    </row>
    <row r="161" spans="1:7" ht="20.100000000000001" customHeight="1">
      <c r="A161" s="88" t="s">
        <v>425</v>
      </c>
      <c r="B161" s="88" t="s">
        <v>426</v>
      </c>
      <c r="C161" s="89" t="s">
        <v>427</v>
      </c>
      <c r="D161" s="90">
        <v>3</v>
      </c>
      <c r="E161" s="47"/>
      <c r="F161" s="93">
        <v>331.04</v>
      </c>
      <c r="G161" s="94">
        <f t="shared" si="1"/>
        <v>993.12000000000012</v>
      </c>
    </row>
    <row r="162" spans="1:7" ht="20.100000000000001" customHeight="1">
      <c r="A162" s="85" t="s">
        <v>428</v>
      </c>
      <c r="B162" s="85" t="s">
        <v>429</v>
      </c>
      <c r="C162" s="86" t="s">
        <v>430</v>
      </c>
      <c r="D162" s="90">
        <v>3</v>
      </c>
      <c r="E162" s="47"/>
      <c r="F162" s="93">
        <v>331.04</v>
      </c>
      <c r="G162" s="94">
        <f t="shared" si="1"/>
        <v>993.12000000000012</v>
      </c>
    </row>
    <row r="163" spans="1:7" ht="20.100000000000001" customHeight="1">
      <c r="A163" s="88" t="s">
        <v>431</v>
      </c>
      <c r="B163" s="88" t="s">
        <v>432</v>
      </c>
      <c r="C163" s="89" t="s">
        <v>433</v>
      </c>
      <c r="D163" s="90">
        <v>3</v>
      </c>
      <c r="E163" s="47"/>
      <c r="F163" s="93">
        <v>331.04</v>
      </c>
      <c r="G163" s="94">
        <f t="shared" si="1"/>
        <v>993.12000000000012</v>
      </c>
    </row>
    <row r="164" spans="1:7" ht="20.100000000000001" customHeight="1">
      <c r="A164" s="85" t="s">
        <v>434</v>
      </c>
      <c r="B164" s="85" t="s">
        <v>435</v>
      </c>
      <c r="C164" s="86" t="s">
        <v>436</v>
      </c>
      <c r="D164" s="90">
        <v>3</v>
      </c>
      <c r="E164" s="47"/>
      <c r="F164" s="93">
        <v>331.04</v>
      </c>
      <c r="G164" s="94">
        <f t="shared" si="1"/>
        <v>993.12000000000012</v>
      </c>
    </row>
    <row r="165" spans="1:7" ht="20.100000000000001" customHeight="1">
      <c r="A165" s="88" t="s">
        <v>437</v>
      </c>
      <c r="B165" s="88" t="s">
        <v>438</v>
      </c>
      <c r="C165" s="89" t="s">
        <v>439</v>
      </c>
      <c r="D165" s="90">
        <v>3</v>
      </c>
      <c r="E165" s="47"/>
      <c r="F165" s="93">
        <v>331.04</v>
      </c>
      <c r="G165" s="94">
        <f t="shared" si="1"/>
        <v>993.12000000000012</v>
      </c>
    </row>
    <row r="166" spans="1:7" ht="20.100000000000001" customHeight="1">
      <c r="A166" s="85" t="s">
        <v>440</v>
      </c>
      <c r="B166" s="85" t="s">
        <v>441</v>
      </c>
      <c r="C166" s="86" t="s">
        <v>442</v>
      </c>
      <c r="D166" s="90">
        <v>3</v>
      </c>
      <c r="E166" s="47"/>
      <c r="F166" s="93">
        <v>331.04</v>
      </c>
      <c r="G166" s="94">
        <f t="shared" si="1"/>
        <v>993.12000000000012</v>
      </c>
    </row>
    <row r="167" spans="1:7" ht="20.100000000000001" customHeight="1">
      <c r="A167" s="88" t="s">
        <v>443</v>
      </c>
      <c r="B167" s="88" t="s">
        <v>444</v>
      </c>
      <c r="C167" s="89" t="s">
        <v>445</v>
      </c>
      <c r="D167" s="90">
        <v>3</v>
      </c>
      <c r="E167" s="47"/>
      <c r="F167" s="93">
        <v>331.04</v>
      </c>
      <c r="G167" s="94">
        <f t="shared" si="1"/>
        <v>993.12000000000012</v>
      </c>
    </row>
    <row r="168" spans="1:7" ht="20.100000000000001" customHeight="1">
      <c r="A168" s="85" t="s">
        <v>446</v>
      </c>
      <c r="B168" s="85" t="s">
        <v>447</v>
      </c>
      <c r="C168" s="86" t="s">
        <v>448</v>
      </c>
      <c r="D168" s="90">
        <v>1</v>
      </c>
      <c r="E168" s="47"/>
      <c r="F168" s="93">
        <v>331.04</v>
      </c>
      <c r="G168" s="94">
        <f t="shared" si="1"/>
        <v>331.04</v>
      </c>
    </row>
    <row r="169" spans="1:7" ht="20.100000000000001" customHeight="1">
      <c r="A169" s="85" t="s">
        <v>449</v>
      </c>
      <c r="B169" s="85" t="s">
        <v>450</v>
      </c>
      <c r="C169" s="86" t="s">
        <v>448</v>
      </c>
      <c r="D169" s="90">
        <v>2</v>
      </c>
      <c r="E169" s="47"/>
      <c r="F169" s="93">
        <v>331.04</v>
      </c>
      <c r="G169" s="94">
        <f t="shared" si="1"/>
        <v>662.08</v>
      </c>
    </row>
    <row r="170" spans="1:7" ht="20.100000000000001" customHeight="1">
      <c r="A170" s="88" t="s">
        <v>451</v>
      </c>
      <c r="B170" s="88" t="s">
        <v>452</v>
      </c>
      <c r="C170" s="89" t="s">
        <v>453</v>
      </c>
      <c r="D170" s="90">
        <v>0</v>
      </c>
      <c r="E170" s="47"/>
      <c r="F170" s="93">
        <v>331.04</v>
      </c>
      <c r="G170" s="94">
        <f t="shared" si="1"/>
        <v>0</v>
      </c>
    </row>
    <row r="171" spans="1:7" ht="20.100000000000001" customHeight="1">
      <c r="A171" s="85" t="s">
        <v>454</v>
      </c>
      <c r="B171" s="85" t="s">
        <v>455</v>
      </c>
      <c r="C171" s="86" t="s">
        <v>456</v>
      </c>
      <c r="D171" s="90">
        <v>0</v>
      </c>
      <c r="E171" s="47"/>
      <c r="F171" s="93">
        <v>331.04</v>
      </c>
      <c r="G171" s="94">
        <f t="shared" si="1"/>
        <v>0</v>
      </c>
    </row>
    <row r="172" spans="1:7" ht="20.100000000000001" customHeight="1">
      <c r="A172" s="95"/>
      <c r="B172" s="57"/>
      <c r="C172" s="57"/>
      <c r="D172" s="92">
        <f>SUM(D156:D171)</f>
        <v>38</v>
      </c>
      <c r="E172" s="47"/>
      <c r="F172" s="47"/>
      <c r="G172" s="47"/>
    </row>
    <row r="173" spans="1:7" ht="20.100000000000001" customHeight="1">
      <c r="A173" s="56" t="s">
        <v>271</v>
      </c>
      <c r="B173" s="57">
        <v>210127379</v>
      </c>
      <c r="C173" s="58" t="s">
        <v>272</v>
      </c>
      <c r="D173" s="46">
        <v>2</v>
      </c>
      <c r="E173" s="47"/>
      <c r="F173" s="48">
        <v>25</v>
      </c>
      <c r="G173" s="48">
        <f t="shared" ref="G173:G178" si="2">D173*F173</f>
        <v>50</v>
      </c>
    </row>
    <row r="174" spans="1:7" ht="20.100000000000001" customHeight="1">
      <c r="A174" s="56" t="s">
        <v>273</v>
      </c>
      <c r="B174" s="57" t="s">
        <v>274</v>
      </c>
      <c r="C174" s="58" t="s">
        <v>275</v>
      </c>
      <c r="D174" s="46">
        <v>2</v>
      </c>
      <c r="E174" s="47"/>
      <c r="F174" s="48">
        <v>25</v>
      </c>
      <c r="G174" s="48">
        <f t="shared" si="2"/>
        <v>50</v>
      </c>
    </row>
    <row r="175" spans="1:7" ht="20.100000000000001" customHeight="1">
      <c r="A175" s="56" t="s">
        <v>276</v>
      </c>
      <c r="B175" s="57" t="s">
        <v>277</v>
      </c>
      <c r="C175" s="58" t="s">
        <v>278</v>
      </c>
      <c r="D175" s="46">
        <v>2</v>
      </c>
      <c r="E175" s="47"/>
      <c r="F175" s="48">
        <v>25</v>
      </c>
      <c r="G175" s="48">
        <f t="shared" si="2"/>
        <v>50</v>
      </c>
    </row>
    <row r="176" spans="1:7" ht="20.100000000000001" customHeight="1">
      <c r="A176" s="56" t="s">
        <v>279</v>
      </c>
      <c r="B176" s="57" t="s">
        <v>280</v>
      </c>
      <c r="C176" s="58" t="s">
        <v>281</v>
      </c>
      <c r="D176" s="46">
        <v>2</v>
      </c>
      <c r="E176" s="47"/>
      <c r="F176" s="48">
        <v>25</v>
      </c>
      <c r="G176" s="48">
        <f t="shared" si="2"/>
        <v>50</v>
      </c>
    </row>
    <row r="177" spans="1:7" ht="20.100000000000001" customHeight="1">
      <c r="A177" s="56" t="s">
        <v>282</v>
      </c>
      <c r="B177" s="57" t="s">
        <v>283</v>
      </c>
      <c r="C177" s="58" t="s">
        <v>284</v>
      </c>
      <c r="D177" s="46">
        <v>2</v>
      </c>
      <c r="E177" s="47"/>
      <c r="F177" s="48">
        <v>25</v>
      </c>
      <c r="G177" s="48">
        <f t="shared" si="2"/>
        <v>50</v>
      </c>
    </row>
    <row r="178" spans="1:7" ht="20.100000000000001" customHeight="1">
      <c r="A178" s="56" t="s">
        <v>285</v>
      </c>
      <c r="B178" s="57" t="s">
        <v>286</v>
      </c>
      <c r="C178" s="58" t="s">
        <v>287</v>
      </c>
      <c r="D178" s="46">
        <v>0</v>
      </c>
      <c r="E178" s="47"/>
      <c r="F178" s="48">
        <v>25</v>
      </c>
      <c r="G178" s="48">
        <f t="shared" si="2"/>
        <v>0</v>
      </c>
    </row>
    <row r="179" spans="1:7" ht="20.100000000000001" customHeight="1">
      <c r="A179" s="56"/>
      <c r="B179" s="57"/>
      <c r="C179" s="58"/>
      <c r="D179" s="51">
        <v>10</v>
      </c>
      <c r="E179" s="47"/>
      <c r="F179" s="48"/>
      <c r="G179" s="48"/>
    </row>
    <row r="180" spans="1:7" ht="20.100000000000001" customHeight="1">
      <c r="A180" s="59"/>
      <c r="B180" s="60"/>
      <c r="C180" s="60"/>
      <c r="D180" s="60"/>
      <c r="E180" s="60"/>
      <c r="F180" s="96" t="s">
        <v>288</v>
      </c>
      <c r="G180" s="61">
        <f>SUM(G24:G179)</f>
        <v>72971.48000000004</v>
      </c>
    </row>
    <row r="181" spans="1:7" ht="20.100000000000001" customHeight="1">
      <c r="A181" s="62"/>
      <c r="B181" s="63"/>
      <c r="C181" s="63"/>
      <c r="D181" s="63"/>
      <c r="E181" s="63"/>
      <c r="F181" s="97" t="s">
        <v>289</v>
      </c>
      <c r="G181" s="61">
        <f>+G180*0.12</f>
        <v>8756.5776000000042</v>
      </c>
    </row>
    <row r="182" spans="1:7" ht="20.100000000000001" customHeight="1">
      <c r="A182" s="62"/>
      <c r="B182" s="63"/>
      <c r="C182" s="63"/>
      <c r="D182" s="63"/>
      <c r="E182" s="63"/>
      <c r="F182" s="98" t="s">
        <v>290</v>
      </c>
      <c r="G182" s="61">
        <f>+G180+G181</f>
        <v>81728.057600000044</v>
      </c>
    </row>
    <row r="183" spans="1:7" ht="20.100000000000001" customHeight="1">
      <c r="B183" s="64"/>
      <c r="C183" s="64"/>
      <c r="F183" s="65"/>
      <c r="G183" s="66"/>
    </row>
    <row r="184" spans="1:7" ht="20.100000000000001" customHeight="1">
      <c r="B184" s="64"/>
      <c r="C184" s="64"/>
      <c r="F184" s="65"/>
      <c r="G184" s="66"/>
    </row>
    <row r="185" spans="1:7" ht="20.100000000000001" customHeight="1">
      <c r="B185" s="100"/>
      <c r="C185" s="102" t="s">
        <v>459</v>
      </c>
      <c r="F185" s="65"/>
      <c r="G185" s="66"/>
    </row>
    <row r="186" spans="1:7" ht="20.100000000000001" customHeight="1">
      <c r="B186" s="99"/>
      <c r="C186" s="69" t="s">
        <v>291</v>
      </c>
      <c r="F186" s="65"/>
      <c r="G186" s="66"/>
    </row>
    <row r="187" spans="1:7" ht="20.100000000000001" customHeight="1">
      <c r="B187" s="44" t="s">
        <v>458</v>
      </c>
      <c r="C187" s="44" t="s">
        <v>457</v>
      </c>
      <c r="F187" s="65"/>
      <c r="G187" s="66"/>
    </row>
    <row r="188" spans="1:7" ht="20.100000000000001" customHeight="1">
      <c r="B188" s="46">
        <v>2</v>
      </c>
      <c r="C188" s="53" t="s">
        <v>292</v>
      </c>
      <c r="F188" s="65"/>
      <c r="G188" s="66"/>
    </row>
    <row r="189" spans="1:7" ht="20.100000000000001" customHeight="1">
      <c r="B189" s="46">
        <v>1</v>
      </c>
      <c r="C189" s="53" t="s">
        <v>293</v>
      </c>
      <c r="F189" s="65"/>
      <c r="G189" s="66"/>
    </row>
    <row r="190" spans="1:7" ht="20.100000000000001" customHeight="1">
      <c r="B190" s="46">
        <v>1</v>
      </c>
      <c r="C190" s="53" t="s">
        <v>294</v>
      </c>
      <c r="F190" s="65"/>
      <c r="G190" s="66"/>
    </row>
    <row r="191" spans="1:7" ht="20.100000000000001" customHeight="1">
      <c r="B191" s="46">
        <v>1</v>
      </c>
      <c r="C191" s="53" t="s">
        <v>295</v>
      </c>
      <c r="F191" s="65"/>
      <c r="G191" s="66"/>
    </row>
    <row r="192" spans="1:7" ht="20.100000000000001" customHeight="1">
      <c r="B192" s="67">
        <v>2</v>
      </c>
      <c r="C192" s="53" t="s">
        <v>296</v>
      </c>
      <c r="F192" s="65"/>
      <c r="G192" s="66"/>
    </row>
    <row r="193" spans="2:7" ht="20.100000000000001" customHeight="1">
      <c r="B193" s="67">
        <v>4</v>
      </c>
      <c r="C193" s="53" t="s">
        <v>297</v>
      </c>
      <c r="F193" s="65"/>
      <c r="G193" s="66"/>
    </row>
    <row r="194" spans="2:7" ht="20.100000000000001" customHeight="1">
      <c r="B194" s="68">
        <v>11</v>
      </c>
      <c r="C194" s="53"/>
      <c r="F194" s="65"/>
      <c r="G194" s="66"/>
    </row>
    <row r="195" spans="2:7" ht="20.100000000000001" customHeight="1">
      <c r="B195" s="99"/>
      <c r="C195" s="70" t="s">
        <v>298</v>
      </c>
      <c r="F195" s="65"/>
      <c r="G195" s="66"/>
    </row>
    <row r="196" spans="2:7" ht="20.100000000000001" customHeight="1">
      <c r="B196" s="46">
        <v>2</v>
      </c>
      <c r="C196" s="53" t="s">
        <v>299</v>
      </c>
      <c r="F196" s="65"/>
      <c r="G196" s="66"/>
    </row>
    <row r="197" spans="2:7" ht="20.100000000000001" customHeight="1">
      <c r="B197" s="46">
        <v>1</v>
      </c>
      <c r="C197" s="53" t="s">
        <v>300</v>
      </c>
      <c r="F197" s="65"/>
      <c r="G197" s="66"/>
    </row>
    <row r="198" spans="2:7" ht="20.100000000000001" customHeight="1">
      <c r="B198" s="46">
        <v>1</v>
      </c>
      <c r="C198" s="53" t="s">
        <v>294</v>
      </c>
      <c r="F198" s="65"/>
      <c r="G198" s="66"/>
    </row>
    <row r="199" spans="2:7" ht="20.100000000000001" customHeight="1">
      <c r="B199" s="46">
        <v>1</v>
      </c>
      <c r="C199" s="53" t="s">
        <v>295</v>
      </c>
      <c r="F199" s="65"/>
      <c r="G199" s="66"/>
    </row>
    <row r="200" spans="2:7" ht="20.100000000000001" customHeight="1">
      <c r="B200" s="67">
        <v>2</v>
      </c>
      <c r="C200" s="53" t="s">
        <v>301</v>
      </c>
      <c r="F200" s="65"/>
      <c r="G200" s="66"/>
    </row>
    <row r="201" spans="2:7" ht="20.100000000000001" customHeight="1">
      <c r="B201" s="68">
        <v>7</v>
      </c>
      <c r="C201" s="68"/>
      <c r="F201" s="65"/>
      <c r="G201" s="66"/>
    </row>
    <row r="202" spans="2:7" ht="20.100000000000001" customHeight="1">
      <c r="B202" s="71"/>
      <c r="C202" s="71"/>
      <c r="F202" s="65"/>
      <c r="G202" s="66"/>
    </row>
    <row r="203" spans="2:7" ht="20.100000000000001" customHeight="1">
      <c r="B203" s="101"/>
      <c r="C203" s="70" t="s">
        <v>302</v>
      </c>
      <c r="F203" s="65"/>
      <c r="G203" s="66"/>
    </row>
    <row r="204" spans="2:7" ht="20.100000000000001" customHeight="1">
      <c r="B204" s="44" t="s">
        <v>458</v>
      </c>
      <c r="C204" s="44" t="s">
        <v>460</v>
      </c>
      <c r="F204" s="65"/>
      <c r="G204" s="66"/>
    </row>
    <row r="205" spans="2:7" ht="20.100000000000001" customHeight="1">
      <c r="B205" s="46">
        <v>1</v>
      </c>
      <c r="C205" s="53" t="s">
        <v>303</v>
      </c>
      <c r="F205" s="65"/>
      <c r="G205" s="66"/>
    </row>
    <row r="206" spans="2:7" ht="20.100000000000001" customHeight="1">
      <c r="B206" s="46">
        <v>1</v>
      </c>
      <c r="C206" s="53" t="s">
        <v>304</v>
      </c>
      <c r="F206" s="65"/>
      <c r="G206" s="66"/>
    </row>
    <row r="207" spans="2:7" ht="20.100000000000001" customHeight="1">
      <c r="B207" s="46">
        <v>2</v>
      </c>
      <c r="C207" s="53" t="s">
        <v>305</v>
      </c>
      <c r="F207" s="65"/>
      <c r="G207" s="66"/>
    </row>
    <row r="208" spans="2:7" ht="20.100000000000001" customHeight="1">
      <c r="B208" s="46">
        <v>2</v>
      </c>
      <c r="C208" s="53" t="s">
        <v>306</v>
      </c>
      <c r="F208" s="65"/>
      <c r="G208" s="66"/>
    </row>
    <row r="209" spans="2:7" ht="20.100000000000001" customHeight="1">
      <c r="B209" s="46">
        <v>1</v>
      </c>
      <c r="C209" s="53" t="s">
        <v>307</v>
      </c>
      <c r="F209" s="65"/>
      <c r="G209" s="66"/>
    </row>
    <row r="210" spans="2:7" ht="20.100000000000001" customHeight="1">
      <c r="B210" s="46">
        <v>1</v>
      </c>
      <c r="C210" s="53" t="s">
        <v>308</v>
      </c>
      <c r="F210" s="65"/>
      <c r="G210" s="66"/>
    </row>
    <row r="211" spans="2:7" ht="20.100000000000001" customHeight="1">
      <c r="B211" s="46">
        <v>1</v>
      </c>
      <c r="C211" s="58" t="s">
        <v>309</v>
      </c>
      <c r="F211" s="65"/>
      <c r="G211" s="66"/>
    </row>
    <row r="212" spans="2:7" ht="20.100000000000001" customHeight="1">
      <c r="B212" s="46">
        <v>1</v>
      </c>
      <c r="C212" s="58" t="s">
        <v>310</v>
      </c>
      <c r="F212" s="65"/>
      <c r="G212" s="66"/>
    </row>
    <row r="213" spans="2:7" ht="20.100000000000001" customHeight="1">
      <c r="B213" s="46">
        <v>1</v>
      </c>
      <c r="C213" s="58" t="s">
        <v>311</v>
      </c>
      <c r="F213" s="65"/>
      <c r="G213" s="66"/>
    </row>
    <row r="214" spans="2:7" ht="20.100000000000001" customHeight="1">
      <c r="B214" s="46">
        <v>3</v>
      </c>
      <c r="C214" s="58" t="s">
        <v>312</v>
      </c>
      <c r="F214" s="65"/>
      <c r="G214" s="66"/>
    </row>
    <row r="215" spans="2:7" ht="20.100000000000001" customHeight="1">
      <c r="B215" s="46">
        <v>2</v>
      </c>
      <c r="C215" s="58" t="s">
        <v>313</v>
      </c>
      <c r="F215" s="65"/>
      <c r="G215" s="66"/>
    </row>
    <row r="216" spans="2:7" ht="20.100000000000001" customHeight="1">
      <c r="B216" s="51">
        <v>16</v>
      </c>
      <c r="C216" s="51"/>
      <c r="F216" s="65"/>
      <c r="G216" s="66"/>
    </row>
    <row r="217" spans="2:7" s="103" customFormat="1" ht="20.100000000000001" customHeight="1">
      <c r="B217" s="112"/>
      <c r="C217" s="113"/>
      <c r="D217" s="104"/>
      <c r="E217" s="104"/>
      <c r="F217" s="65"/>
      <c r="G217" s="66"/>
    </row>
    <row r="218" spans="2:7" s="103" customFormat="1" ht="20.100000000000001" customHeight="1">
      <c r="B218" s="114"/>
      <c r="C218" s="108" t="s">
        <v>468</v>
      </c>
      <c r="D218" s="104"/>
      <c r="E218" s="104"/>
      <c r="F218" s="65"/>
      <c r="G218" s="66"/>
    </row>
    <row r="219" spans="2:7" s="103" customFormat="1" ht="20.100000000000001" customHeight="1">
      <c r="B219" s="108" t="s">
        <v>458</v>
      </c>
      <c r="C219" s="108" t="s">
        <v>469</v>
      </c>
      <c r="D219" s="104"/>
      <c r="E219" s="104"/>
      <c r="F219" s="65"/>
      <c r="G219" s="66"/>
    </row>
    <row r="220" spans="2:7" s="103" customFormat="1" ht="20.100000000000001" customHeight="1">
      <c r="B220" s="111">
        <v>2</v>
      </c>
      <c r="C220" s="115" t="s">
        <v>470</v>
      </c>
      <c r="D220" s="104"/>
      <c r="E220" s="104"/>
      <c r="F220" s="65"/>
      <c r="G220" s="66"/>
    </row>
    <row r="221" spans="2:7" s="103" customFormat="1" ht="20.100000000000001" customHeight="1">
      <c r="B221" s="111">
        <v>2</v>
      </c>
      <c r="C221" s="115" t="s">
        <v>471</v>
      </c>
      <c r="D221" s="104"/>
      <c r="E221" s="104"/>
      <c r="F221" s="65"/>
      <c r="G221" s="66"/>
    </row>
    <row r="222" spans="2:7" s="103" customFormat="1" ht="20.100000000000001" customHeight="1">
      <c r="B222" s="111">
        <v>1</v>
      </c>
      <c r="C222" s="115" t="s">
        <v>472</v>
      </c>
      <c r="D222" s="104"/>
      <c r="E222" s="104"/>
      <c r="F222" s="65"/>
      <c r="G222" s="66"/>
    </row>
    <row r="223" spans="2:7" s="103" customFormat="1" ht="20.100000000000001" customHeight="1">
      <c r="B223" s="55">
        <v>2</v>
      </c>
      <c r="C223" s="109" t="s">
        <v>473</v>
      </c>
      <c r="D223" s="104"/>
      <c r="E223" s="104"/>
      <c r="F223" s="65"/>
      <c r="G223" s="66"/>
    </row>
    <row r="224" spans="2:7" s="103" customFormat="1" ht="20.100000000000001" customHeight="1">
      <c r="B224" s="55">
        <v>1</v>
      </c>
      <c r="C224" s="109" t="s">
        <v>474</v>
      </c>
      <c r="D224" s="104"/>
      <c r="E224" s="104"/>
      <c r="F224" s="65"/>
      <c r="G224" s="66"/>
    </row>
    <row r="225" spans="2:7" s="103" customFormat="1" ht="20.100000000000001" customHeight="1">
      <c r="B225" s="55">
        <v>1</v>
      </c>
      <c r="C225" s="109" t="s">
        <v>475</v>
      </c>
      <c r="D225" s="104"/>
      <c r="E225" s="104"/>
      <c r="F225" s="65"/>
      <c r="G225" s="66"/>
    </row>
    <row r="226" spans="2:7" s="103" customFormat="1" ht="20.100000000000001" customHeight="1">
      <c r="B226" s="55">
        <v>1</v>
      </c>
      <c r="C226" s="109" t="s">
        <v>476</v>
      </c>
      <c r="D226" s="104"/>
      <c r="E226" s="104"/>
      <c r="F226" s="65"/>
      <c r="G226" s="66"/>
    </row>
    <row r="227" spans="2:7" s="103" customFormat="1" ht="20.100000000000001" customHeight="1">
      <c r="B227" s="55">
        <v>1</v>
      </c>
      <c r="C227" s="109" t="s">
        <v>477</v>
      </c>
      <c r="D227" s="104"/>
      <c r="E227" s="104"/>
      <c r="F227" s="65"/>
      <c r="G227" s="66"/>
    </row>
    <row r="228" spans="2:7" s="103" customFormat="1" ht="20.100000000000001" customHeight="1">
      <c r="B228" s="55">
        <v>1</v>
      </c>
      <c r="C228" s="109" t="s">
        <v>478</v>
      </c>
      <c r="D228" s="104"/>
      <c r="E228" s="104"/>
      <c r="F228" s="65"/>
      <c r="G228" s="66"/>
    </row>
    <row r="229" spans="2:7" s="103" customFormat="1" ht="20.100000000000001" customHeight="1">
      <c r="B229" s="55">
        <v>1</v>
      </c>
      <c r="C229" s="109" t="s">
        <v>479</v>
      </c>
      <c r="D229" s="104"/>
      <c r="E229" s="104"/>
      <c r="F229" s="65"/>
      <c r="G229" s="66"/>
    </row>
    <row r="230" spans="2:7" s="103" customFormat="1" ht="20.100000000000001" customHeight="1">
      <c r="B230" s="55">
        <v>1</v>
      </c>
      <c r="C230" s="109" t="s">
        <v>480</v>
      </c>
      <c r="D230" s="104"/>
      <c r="E230" s="104"/>
      <c r="F230" s="65"/>
      <c r="G230" s="66"/>
    </row>
    <row r="231" spans="2:7" s="103" customFormat="1" ht="20.100000000000001" customHeight="1">
      <c r="B231" s="55">
        <v>1</v>
      </c>
      <c r="C231" s="109" t="s">
        <v>481</v>
      </c>
      <c r="D231" s="104"/>
      <c r="E231" s="104"/>
      <c r="F231" s="65"/>
      <c r="G231" s="66"/>
    </row>
    <row r="232" spans="2:7" s="103" customFormat="1" ht="20.100000000000001" customHeight="1">
      <c r="B232" s="55">
        <v>1</v>
      </c>
      <c r="C232" s="109" t="s">
        <v>482</v>
      </c>
      <c r="D232" s="104"/>
      <c r="E232" s="104"/>
      <c r="F232" s="65"/>
      <c r="G232" s="66"/>
    </row>
    <row r="233" spans="2:7" s="103" customFormat="1" ht="20.100000000000001" customHeight="1">
      <c r="B233" s="55">
        <v>1</v>
      </c>
      <c r="C233" s="109" t="s">
        <v>483</v>
      </c>
      <c r="D233" s="104"/>
      <c r="E233" s="104"/>
      <c r="F233" s="65"/>
      <c r="G233" s="66"/>
    </row>
    <row r="234" spans="2:7" s="103" customFormat="1" ht="20.100000000000001" customHeight="1">
      <c r="B234" s="55">
        <v>1</v>
      </c>
      <c r="C234" s="109" t="s">
        <v>484</v>
      </c>
      <c r="D234" s="104"/>
      <c r="E234" s="104"/>
      <c r="F234" s="65"/>
      <c r="G234" s="66"/>
    </row>
    <row r="235" spans="2:7" s="103" customFormat="1" ht="20.100000000000001" customHeight="1">
      <c r="B235" s="55">
        <v>1</v>
      </c>
      <c r="C235" s="109" t="s">
        <v>485</v>
      </c>
      <c r="D235" s="104"/>
      <c r="E235" s="104"/>
      <c r="F235" s="65"/>
      <c r="G235" s="66"/>
    </row>
    <row r="236" spans="2:7" s="103" customFormat="1" ht="20.100000000000001" customHeight="1">
      <c r="B236" s="55">
        <v>1</v>
      </c>
      <c r="C236" s="109" t="s">
        <v>486</v>
      </c>
      <c r="D236" s="104"/>
      <c r="E236" s="104"/>
      <c r="F236" s="65"/>
      <c r="G236" s="66"/>
    </row>
    <row r="237" spans="2:7" s="103" customFormat="1" ht="20.100000000000001" customHeight="1">
      <c r="B237" s="55">
        <v>1</v>
      </c>
      <c r="C237" s="109" t="s">
        <v>487</v>
      </c>
      <c r="D237" s="104"/>
      <c r="E237" s="104"/>
      <c r="F237" s="65"/>
      <c r="G237" s="66"/>
    </row>
    <row r="238" spans="2:7" s="103" customFormat="1" ht="20.100000000000001" customHeight="1">
      <c r="B238" s="55">
        <v>1</v>
      </c>
      <c r="C238" s="109" t="s">
        <v>488</v>
      </c>
      <c r="D238" s="104"/>
      <c r="E238" s="104"/>
      <c r="F238" s="65"/>
      <c r="G238" s="66"/>
    </row>
    <row r="239" spans="2:7" s="103" customFormat="1" ht="20.100000000000001" customHeight="1">
      <c r="B239" s="55">
        <v>1</v>
      </c>
      <c r="C239" s="109" t="s">
        <v>489</v>
      </c>
      <c r="D239" s="104"/>
      <c r="E239" s="104"/>
      <c r="F239" s="65"/>
      <c r="G239" s="66"/>
    </row>
    <row r="240" spans="2:7" s="103" customFormat="1" ht="20.100000000000001" customHeight="1">
      <c r="B240" s="55">
        <v>1</v>
      </c>
      <c r="C240" s="109" t="s">
        <v>490</v>
      </c>
      <c r="D240" s="104"/>
      <c r="E240" s="104"/>
      <c r="F240" s="65"/>
      <c r="G240" s="66"/>
    </row>
    <row r="241" spans="2:7" s="103" customFormat="1" ht="20.100000000000001" customHeight="1">
      <c r="B241" s="55">
        <v>1</v>
      </c>
      <c r="C241" s="109" t="s">
        <v>491</v>
      </c>
      <c r="D241" s="104"/>
      <c r="E241" s="104"/>
      <c r="F241" s="65"/>
      <c r="G241" s="66"/>
    </row>
    <row r="242" spans="2:7" s="103" customFormat="1" ht="20.100000000000001" customHeight="1">
      <c r="B242" s="72">
        <f>SUM(B220:B241)</f>
        <v>25</v>
      </c>
      <c r="C242" s="109"/>
      <c r="D242" s="104"/>
      <c r="E242" s="104"/>
      <c r="F242" s="65"/>
      <c r="G242" s="66"/>
    </row>
    <row r="243" spans="2:7" s="103" customFormat="1" ht="20.100000000000001" customHeight="1">
      <c r="B243" s="112"/>
      <c r="C243" s="113"/>
      <c r="D243" s="104"/>
      <c r="E243" s="104"/>
      <c r="F243" s="65"/>
      <c r="G243" s="66"/>
    </row>
    <row r="244" spans="2:7" s="103" customFormat="1" ht="20.100000000000001" customHeight="1">
      <c r="B244" s="116" t="s">
        <v>492</v>
      </c>
      <c r="C244" s="116"/>
      <c r="D244" s="104"/>
      <c r="E244" s="104"/>
      <c r="F244" s="65"/>
      <c r="G244" s="66"/>
    </row>
    <row r="245" spans="2:7" s="103" customFormat="1" ht="20.100000000000001" customHeight="1">
      <c r="B245" s="117" t="s">
        <v>458</v>
      </c>
      <c r="C245" s="118" t="s">
        <v>469</v>
      </c>
      <c r="D245" s="104"/>
      <c r="E245" s="104"/>
      <c r="F245" s="65"/>
      <c r="G245" s="66"/>
    </row>
    <row r="246" spans="2:7" s="103" customFormat="1" ht="20.100000000000001" customHeight="1">
      <c r="B246" s="119">
        <v>2</v>
      </c>
      <c r="C246" s="109" t="s">
        <v>493</v>
      </c>
      <c r="D246" s="104"/>
      <c r="E246" s="104"/>
      <c r="F246" s="65"/>
      <c r="G246" s="66"/>
    </row>
    <row r="247" spans="2:7" s="103" customFormat="1" ht="20.100000000000001" customHeight="1">
      <c r="B247" s="119">
        <v>1</v>
      </c>
      <c r="C247" s="109" t="s">
        <v>494</v>
      </c>
      <c r="D247" s="104"/>
      <c r="E247" s="104"/>
      <c r="F247" s="65"/>
      <c r="G247" s="66"/>
    </row>
    <row r="248" spans="2:7" s="103" customFormat="1" ht="20.100000000000001" customHeight="1">
      <c r="B248" s="119">
        <v>1</v>
      </c>
      <c r="C248" s="109" t="s">
        <v>495</v>
      </c>
      <c r="D248" s="104"/>
      <c r="E248" s="104"/>
      <c r="F248" s="65"/>
      <c r="G248" s="66"/>
    </row>
    <row r="249" spans="2:7" s="103" customFormat="1" ht="20.100000000000001" customHeight="1">
      <c r="B249" s="119">
        <v>1</v>
      </c>
      <c r="C249" s="109" t="s">
        <v>496</v>
      </c>
      <c r="D249" s="104"/>
      <c r="E249" s="104"/>
      <c r="F249" s="65"/>
      <c r="G249" s="66"/>
    </row>
    <row r="250" spans="2:7" s="103" customFormat="1" ht="20.100000000000001" customHeight="1">
      <c r="B250" s="119">
        <v>1</v>
      </c>
      <c r="C250" s="109" t="s">
        <v>497</v>
      </c>
      <c r="D250" s="104"/>
      <c r="E250" s="104"/>
      <c r="F250" s="65"/>
      <c r="G250" s="66"/>
    </row>
    <row r="251" spans="2:7" s="103" customFormat="1" ht="20.100000000000001" customHeight="1">
      <c r="B251" s="117">
        <f>SUM(B246:B250)</f>
        <v>6</v>
      </c>
      <c r="C251" s="109"/>
      <c r="D251" s="104"/>
      <c r="E251" s="104"/>
      <c r="F251" s="65"/>
      <c r="G251" s="66"/>
    </row>
    <row r="252" spans="2:7" s="103" customFormat="1" ht="20.100000000000001" customHeight="1">
      <c r="B252" s="119"/>
      <c r="C252" s="120"/>
      <c r="D252" s="104"/>
      <c r="E252" s="104"/>
      <c r="F252" s="65"/>
      <c r="G252" s="66"/>
    </row>
    <row r="253" spans="2:7" s="103" customFormat="1" ht="20.100000000000001" customHeight="1">
      <c r="B253" s="119"/>
      <c r="C253" s="121" t="s">
        <v>498</v>
      </c>
      <c r="D253" s="104"/>
      <c r="E253" s="104"/>
      <c r="F253" s="65"/>
      <c r="G253" s="66"/>
    </row>
    <row r="254" spans="2:7" s="103" customFormat="1" ht="20.100000000000001" customHeight="1">
      <c r="B254" s="119">
        <v>1</v>
      </c>
      <c r="C254" s="109" t="s">
        <v>499</v>
      </c>
      <c r="D254" s="104"/>
      <c r="E254" s="104"/>
      <c r="F254" s="65"/>
      <c r="G254" s="66"/>
    </row>
    <row r="255" spans="2:7" s="103" customFormat="1" ht="20.100000000000001" customHeight="1">
      <c r="B255" s="119">
        <v>1</v>
      </c>
      <c r="C255" s="109" t="s">
        <v>500</v>
      </c>
      <c r="D255" s="104"/>
      <c r="E255" s="104"/>
      <c r="F255" s="65"/>
      <c r="G255" s="66"/>
    </row>
    <row r="256" spans="2:7" s="103" customFormat="1" ht="20.100000000000001" customHeight="1">
      <c r="B256" s="119">
        <v>1</v>
      </c>
      <c r="C256" s="109" t="s">
        <v>501</v>
      </c>
      <c r="D256" s="104"/>
      <c r="E256" s="104"/>
      <c r="F256" s="65"/>
      <c r="G256" s="66"/>
    </row>
    <row r="257" spans="2:7" s="103" customFormat="1" ht="20.100000000000001" customHeight="1">
      <c r="B257" s="119">
        <v>1</v>
      </c>
      <c r="C257" s="109" t="s">
        <v>502</v>
      </c>
      <c r="D257" s="104"/>
      <c r="E257" s="104"/>
      <c r="F257" s="65"/>
      <c r="G257" s="66"/>
    </row>
    <row r="258" spans="2:7" s="103" customFormat="1" ht="20.100000000000001" customHeight="1">
      <c r="B258" s="119">
        <v>1</v>
      </c>
      <c r="C258" s="109" t="s">
        <v>503</v>
      </c>
      <c r="D258" s="104"/>
      <c r="E258" s="104"/>
      <c r="F258" s="65"/>
      <c r="G258" s="66"/>
    </row>
    <row r="259" spans="2:7" s="103" customFormat="1" ht="20.100000000000001" customHeight="1">
      <c r="B259" s="119">
        <v>4</v>
      </c>
      <c r="C259" s="120" t="s">
        <v>504</v>
      </c>
      <c r="D259" s="104"/>
      <c r="E259" s="104"/>
      <c r="F259" s="65"/>
      <c r="G259" s="66"/>
    </row>
    <row r="260" spans="2:7" s="103" customFormat="1" ht="20.100000000000001" customHeight="1">
      <c r="B260" s="117">
        <f>SUM(B254:B259)</f>
        <v>9</v>
      </c>
      <c r="C260" s="120"/>
      <c r="D260" s="104"/>
      <c r="E260" s="104"/>
      <c r="F260" s="65"/>
      <c r="G260" s="66"/>
    </row>
    <row r="261" spans="2:7" s="103" customFormat="1" ht="20.100000000000001" customHeight="1">
      <c r="B261" s="119"/>
      <c r="C261" s="120"/>
      <c r="D261" s="104"/>
      <c r="E261" s="104"/>
      <c r="F261" s="65"/>
      <c r="G261" s="66"/>
    </row>
    <row r="262" spans="2:7" s="103" customFormat="1" ht="20.100000000000001" customHeight="1">
      <c r="B262" s="119"/>
      <c r="C262" s="121" t="s">
        <v>505</v>
      </c>
      <c r="D262" s="104"/>
      <c r="E262" s="104"/>
      <c r="F262" s="65"/>
      <c r="G262" s="66"/>
    </row>
    <row r="263" spans="2:7" s="103" customFormat="1" ht="20.100000000000001" customHeight="1">
      <c r="B263" s="119">
        <v>1</v>
      </c>
      <c r="C263" s="109" t="s">
        <v>499</v>
      </c>
      <c r="D263" s="104"/>
      <c r="E263" s="104"/>
      <c r="F263" s="65"/>
      <c r="G263" s="66"/>
    </row>
    <row r="264" spans="2:7" s="103" customFormat="1" ht="20.100000000000001" customHeight="1">
      <c r="B264" s="119">
        <v>1</v>
      </c>
      <c r="C264" s="109" t="s">
        <v>500</v>
      </c>
      <c r="D264" s="104"/>
      <c r="E264" s="104"/>
      <c r="F264" s="65"/>
      <c r="G264" s="66"/>
    </row>
    <row r="265" spans="2:7" s="103" customFormat="1" ht="20.100000000000001" customHeight="1">
      <c r="B265" s="119">
        <v>1</v>
      </c>
      <c r="C265" s="109" t="s">
        <v>501</v>
      </c>
      <c r="D265" s="104"/>
      <c r="E265" s="104"/>
      <c r="F265" s="65"/>
      <c r="G265" s="66"/>
    </row>
    <row r="266" spans="2:7" s="103" customFormat="1" ht="20.100000000000001" customHeight="1">
      <c r="B266" s="119">
        <v>1</v>
      </c>
      <c r="C266" s="109" t="s">
        <v>502</v>
      </c>
      <c r="D266" s="104"/>
      <c r="E266" s="104"/>
      <c r="F266" s="65"/>
      <c r="G266" s="66"/>
    </row>
    <row r="267" spans="2:7" s="103" customFormat="1" ht="20.100000000000001" customHeight="1">
      <c r="B267" s="119">
        <v>1</v>
      </c>
      <c r="C267" s="109" t="s">
        <v>503</v>
      </c>
      <c r="D267" s="104"/>
      <c r="E267" s="104"/>
      <c r="F267" s="65"/>
      <c r="G267" s="66"/>
    </row>
    <row r="268" spans="2:7" s="103" customFormat="1" ht="20.100000000000001" customHeight="1">
      <c r="B268" s="119">
        <v>4</v>
      </c>
      <c r="C268" s="109" t="s">
        <v>504</v>
      </c>
      <c r="D268" s="104"/>
      <c r="E268" s="104"/>
      <c r="F268" s="65"/>
      <c r="G268" s="66"/>
    </row>
    <row r="269" spans="2:7" s="103" customFormat="1" ht="20.100000000000001" customHeight="1">
      <c r="B269" s="117">
        <f>SUM(B263:B268)</f>
        <v>9</v>
      </c>
      <c r="C269" s="120"/>
      <c r="D269" s="104"/>
      <c r="E269" s="104"/>
      <c r="F269" s="65"/>
      <c r="G269" s="66"/>
    </row>
    <row r="270" spans="2:7" s="103" customFormat="1" ht="20.100000000000001" customHeight="1">
      <c r="B270" s="119"/>
      <c r="C270" s="120"/>
      <c r="D270" s="104"/>
      <c r="E270" s="104"/>
      <c r="F270" s="65"/>
      <c r="G270" s="66"/>
    </row>
    <row r="271" spans="2:7" s="103" customFormat="1" ht="20.100000000000001" customHeight="1">
      <c r="B271" s="119"/>
      <c r="C271" s="121" t="s">
        <v>506</v>
      </c>
      <c r="D271" s="104"/>
      <c r="E271" s="104"/>
      <c r="F271" s="65"/>
      <c r="G271" s="66"/>
    </row>
    <row r="272" spans="2:7" s="103" customFormat="1" ht="20.100000000000001" customHeight="1">
      <c r="B272" s="119">
        <v>1</v>
      </c>
      <c r="C272" s="109" t="s">
        <v>499</v>
      </c>
      <c r="D272" s="104"/>
      <c r="E272" s="104"/>
      <c r="F272" s="65"/>
      <c r="G272" s="66"/>
    </row>
    <row r="273" spans="1:7" s="103" customFormat="1" ht="20.100000000000001" customHeight="1">
      <c r="B273" s="119">
        <v>1</v>
      </c>
      <c r="C273" s="109" t="s">
        <v>500</v>
      </c>
      <c r="D273" s="104"/>
      <c r="E273" s="104"/>
      <c r="F273" s="65"/>
      <c r="G273" s="66"/>
    </row>
    <row r="274" spans="1:7" s="103" customFormat="1" ht="20.100000000000001" customHeight="1">
      <c r="B274" s="119">
        <v>1</v>
      </c>
      <c r="C274" s="109" t="s">
        <v>501</v>
      </c>
      <c r="D274" s="104"/>
      <c r="E274" s="104"/>
      <c r="F274" s="65"/>
      <c r="G274" s="66"/>
    </row>
    <row r="275" spans="1:7" s="103" customFormat="1" ht="20.100000000000001" customHeight="1">
      <c r="B275" s="119">
        <v>1</v>
      </c>
      <c r="C275" s="109" t="s">
        <v>502</v>
      </c>
      <c r="D275" s="104"/>
      <c r="E275" s="104"/>
      <c r="F275" s="65"/>
      <c r="G275" s="66"/>
    </row>
    <row r="276" spans="1:7" s="103" customFormat="1" ht="20.100000000000001" customHeight="1">
      <c r="B276" s="119">
        <v>1</v>
      </c>
      <c r="C276" s="109" t="s">
        <v>503</v>
      </c>
      <c r="D276" s="104"/>
      <c r="E276" s="104"/>
      <c r="F276" s="65"/>
      <c r="G276" s="66"/>
    </row>
    <row r="277" spans="1:7" s="103" customFormat="1" ht="20.100000000000001" customHeight="1">
      <c r="B277" s="107">
        <v>4</v>
      </c>
      <c r="C277" s="109" t="s">
        <v>504</v>
      </c>
      <c r="D277" s="104"/>
      <c r="E277" s="104"/>
      <c r="F277" s="65"/>
      <c r="G277" s="66"/>
    </row>
    <row r="278" spans="1:7" s="103" customFormat="1" ht="20.100000000000001" customHeight="1">
      <c r="B278" s="110">
        <f>SUM(B272:B277)</f>
        <v>9</v>
      </c>
      <c r="C278" s="120"/>
      <c r="D278" s="104"/>
      <c r="E278" s="104"/>
      <c r="F278" s="65"/>
      <c r="G278" s="66"/>
    </row>
    <row r="279" spans="1:7" s="103" customFormat="1" ht="20.100000000000001" customHeight="1">
      <c r="B279" s="112"/>
      <c r="C279" s="113"/>
      <c r="D279" s="104"/>
      <c r="E279" s="104"/>
      <c r="F279" s="65"/>
      <c r="G279" s="66"/>
    </row>
    <row r="280" spans="1:7" s="103" customFormat="1" ht="20.100000000000001" customHeight="1">
      <c r="B280" s="72"/>
      <c r="C280" s="109"/>
      <c r="D280" s="104"/>
      <c r="E280" s="104"/>
      <c r="F280" s="65"/>
      <c r="G280" s="66"/>
    </row>
    <row r="281" spans="1:7" ht="20.100000000000001" customHeight="1">
      <c r="B281" s="55">
        <v>1</v>
      </c>
      <c r="C281" s="50" t="s">
        <v>465</v>
      </c>
      <c r="F281" s="65"/>
      <c r="G281" s="66"/>
    </row>
    <row r="282" spans="1:7" ht="20.100000000000001" customHeight="1">
      <c r="B282" s="55">
        <v>3</v>
      </c>
      <c r="C282" s="50" t="s">
        <v>314</v>
      </c>
      <c r="F282" s="65"/>
      <c r="G282" s="66"/>
    </row>
    <row r="283" spans="1:7" ht="20.100000000000001" customHeight="1">
      <c r="B283" s="55">
        <v>1</v>
      </c>
      <c r="C283" s="73" t="s">
        <v>315</v>
      </c>
      <c r="F283" s="65"/>
      <c r="G283" s="66"/>
    </row>
    <row r="284" spans="1:7" ht="20.100000000000001" customHeight="1">
      <c r="B284" s="55">
        <v>1</v>
      </c>
      <c r="C284" s="73" t="s">
        <v>316</v>
      </c>
      <c r="F284" s="65"/>
      <c r="G284" s="66"/>
    </row>
    <row r="285" spans="1:7" ht="20.100000000000001" customHeight="1">
      <c r="B285" s="55">
        <v>2</v>
      </c>
      <c r="C285" s="73" t="s">
        <v>466</v>
      </c>
      <c r="F285" s="65"/>
      <c r="G285" s="66"/>
    </row>
    <row r="286" spans="1:7" ht="20.100000000000001" customHeight="1">
      <c r="B286" s="51">
        <f>SUM(B281:B285)</f>
        <v>8</v>
      </c>
      <c r="C286" s="47"/>
      <c r="F286" s="65"/>
      <c r="G286" s="66"/>
    </row>
    <row r="287" spans="1:7" ht="20.100000000000001" customHeight="1">
      <c r="B287" s="74"/>
      <c r="C287" s="42"/>
      <c r="F287" s="65"/>
      <c r="G287" s="66"/>
    </row>
    <row r="288" spans="1:7" ht="20.100000000000001" customHeight="1">
      <c r="A288"/>
      <c r="B288" s="74" t="s">
        <v>317</v>
      </c>
      <c r="C288" s="75" t="s">
        <v>318</v>
      </c>
      <c r="F288" s="65"/>
      <c r="G288" s="66"/>
    </row>
    <row r="289" spans="1:7" ht="20.100000000000001" customHeight="1">
      <c r="A289" s="76"/>
      <c r="B289" s="77"/>
      <c r="C289" s="75" t="s">
        <v>319</v>
      </c>
      <c r="F289" s="65"/>
      <c r="G289" s="66"/>
    </row>
    <row r="290" spans="1:7" ht="20.100000000000001" customHeight="1">
      <c r="A290" s="78"/>
      <c r="B290" s="77"/>
      <c r="C290" s="75" t="s">
        <v>320</v>
      </c>
      <c r="F290" s="65"/>
      <c r="G290" s="66"/>
    </row>
    <row r="291" spans="1:7" ht="20.100000000000001" customHeight="1">
      <c r="A291" s="78"/>
      <c r="B291" s="77"/>
      <c r="C291" s="75" t="s">
        <v>321</v>
      </c>
    </row>
    <row r="292" spans="1:7" ht="20.100000000000001" customHeight="1">
      <c r="A292" s="78"/>
      <c r="B292" s="77"/>
      <c r="C292" s="75" t="s">
        <v>322</v>
      </c>
    </row>
    <row r="293" spans="1:7" ht="20.100000000000001" customHeight="1">
      <c r="A293" s="78"/>
      <c r="B293" s="77"/>
      <c r="C293" s="75"/>
    </row>
    <row r="294" spans="1:7" ht="20.100000000000001" customHeight="1">
      <c r="A294" s="78"/>
      <c r="B294" s="79" t="s">
        <v>11</v>
      </c>
      <c r="C294" s="80" t="s">
        <v>323</v>
      </c>
    </row>
    <row r="295" spans="1:7" ht="20.100000000000001" customHeight="1">
      <c r="A295" s="78"/>
      <c r="B295" s="79"/>
      <c r="C295" s="80" t="s">
        <v>324</v>
      </c>
    </row>
    <row r="296" spans="1:7" ht="20.100000000000001" customHeight="1">
      <c r="A296" s="81"/>
      <c r="B296" s="79"/>
      <c r="C296" s="80" t="s">
        <v>325</v>
      </c>
    </row>
    <row r="297" spans="1:7" ht="20.100000000000001" customHeight="1">
      <c r="A297" s="81"/>
      <c r="B297" s="42"/>
      <c r="C297" s="82"/>
    </row>
    <row r="298" spans="1:7" ht="20.100000000000001" customHeight="1">
      <c r="A298" s="81"/>
      <c r="B298" s="42"/>
      <c r="C298" s="82"/>
    </row>
    <row r="299" spans="1:7" ht="20.100000000000001" customHeight="1">
      <c r="A299" s="81"/>
      <c r="B299" s="83"/>
      <c r="C299" s="43"/>
    </row>
    <row r="300" spans="1:7" ht="20.100000000000001" customHeight="1">
      <c r="A300" s="81"/>
      <c r="B300" s="43"/>
      <c r="C300" s="43"/>
    </row>
    <row r="301" spans="1:7" ht="20.100000000000001" customHeight="1">
      <c r="A301" s="81"/>
      <c r="B301" s="43"/>
      <c r="C301" s="43"/>
    </row>
    <row r="302" spans="1:7" ht="20.100000000000001" customHeight="1" thickBot="1">
      <c r="A302" s="81"/>
      <c r="B302" s="42" t="s">
        <v>326</v>
      </c>
      <c r="C302" s="84"/>
    </row>
    <row r="303" spans="1:7" ht="20.100000000000001" customHeight="1">
      <c r="A303" s="81"/>
      <c r="B303" s="83"/>
      <c r="C303" s="83"/>
    </row>
    <row r="304" spans="1:7" ht="20.100000000000001" customHeight="1">
      <c r="A304" s="81"/>
      <c r="B304" s="83"/>
      <c r="C304" s="83"/>
    </row>
    <row r="305" spans="1:5" ht="20.100000000000001" customHeight="1" thickBot="1">
      <c r="A305" s="81"/>
      <c r="B305" s="42" t="s">
        <v>327</v>
      </c>
      <c r="C305" s="84"/>
    </row>
    <row r="306" spans="1:5" ht="20.100000000000001" customHeight="1">
      <c r="A306" s="81"/>
      <c r="B306" s="42"/>
      <c r="C306" s="42"/>
    </row>
    <row r="307" spans="1:5" ht="20.100000000000001" customHeight="1">
      <c r="A307" s="81"/>
      <c r="B307" s="42"/>
      <c r="C307" s="42"/>
    </row>
    <row r="308" spans="1:5" ht="20.100000000000001" customHeight="1">
      <c r="A308" s="81"/>
      <c r="B308" s="83"/>
      <c r="C308" s="83"/>
    </row>
    <row r="309" spans="1:5" ht="20.100000000000001" customHeight="1">
      <c r="A309" s="81"/>
      <c r="B309" s="83"/>
      <c r="C309" s="83"/>
    </row>
    <row r="310" spans="1:5" ht="20.100000000000001" customHeight="1" thickBot="1">
      <c r="A310" s="81"/>
      <c r="B310" s="42" t="s">
        <v>328</v>
      </c>
      <c r="C310" s="84"/>
    </row>
    <row r="311" spans="1:5" ht="20.100000000000001" customHeight="1">
      <c r="B311" s="83"/>
      <c r="C311" s="83"/>
    </row>
    <row r="312" spans="1:5" s="103" customFormat="1" ht="20.100000000000001" customHeight="1">
      <c r="B312" s="105"/>
      <c r="C312" s="105"/>
      <c r="D312" s="104"/>
      <c r="E312" s="104"/>
    </row>
    <row r="313" spans="1:5" ht="20.100000000000001" customHeight="1">
      <c r="B313" s="83"/>
      <c r="C313" s="83"/>
    </row>
    <row r="314" spans="1:5" ht="20.100000000000001" customHeight="1" thickBot="1">
      <c r="B314" s="42" t="s">
        <v>329</v>
      </c>
      <c r="C314" s="84"/>
    </row>
    <row r="315" spans="1:5" ht="20.100000000000001" customHeight="1">
      <c r="B315" s="83"/>
      <c r="C315" s="83"/>
    </row>
    <row r="316" spans="1:5" ht="20.100000000000001" customHeight="1">
      <c r="B316" s="83"/>
      <c r="C316" s="83"/>
    </row>
    <row r="317" spans="1:5" ht="20.100000000000001" customHeight="1" thickBot="1">
      <c r="B317" s="42" t="s">
        <v>330</v>
      </c>
      <c r="C317" s="84"/>
    </row>
  </sheetData>
  <mergeCells count="7">
    <mergeCell ref="B244:C244"/>
    <mergeCell ref="C2:C3"/>
    <mergeCell ref="D2:E2"/>
    <mergeCell ref="C4:C5"/>
    <mergeCell ref="D4:E4"/>
    <mergeCell ref="D5:E5"/>
    <mergeCell ref="A11:B11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2024-02-06T20:20:14Z</cp:lastPrinted>
  <dcterms:created xsi:type="dcterms:W3CDTF">2024-02-06T19:54:51Z</dcterms:created>
  <dcterms:modified xsi:type="dcterms:W3CDTF">2024-02-06T20:28:45Z</dcterms:modified>
</cp:coreProperties>
</file>