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EE3455F5-687B-45C3-B99D-AFEAC5F98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Hoja1!$A$2:$G$533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C7" i="2"/>
  <c r="G140" i="1"/>
  <c r="G141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26" i="2" l="1"/>
  <c r="G27" i="2" s="1"/>
  <c r="B498" i="1"/>
  <c r="D328" i="1" l="1"/>
  <c r="D312" i="1"/>
  <c r="D297" i="1"/>
  <c r="D279" i="1"/>
  <c r="D246" i="1"/>
  <c r="G24" i="1" l="1"/>
  <c r="G330" i="1" l="1"/>
  <c r="G331" i="1" s="1"/>
  <c r="G33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55F961-C96B-45FF-AD79-003D52B7C6E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06B86B-F47B-4A52-9ACD-6D1904C3E45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<sst xmlns="http://schemas.openxmlformats.org/spreadsheetml/2006/main" count="932" uniqueCount="822">
  <si>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</si>
  <si>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</si>
  <si>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</si>
  <si>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</si>
  <si>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</si>
  <si>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</si>
  <si>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</si>
  <si>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</si>
  <si>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</si>
  <si>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</si>
  <si>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</si>
  <si>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</si>
  <si>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</si>
  <si>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</si>
  <si>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</si>
  <si>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</si>
  <si>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</si>
  <si>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</si>
  <si>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</si>
  <si>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</si>
  <si>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</si>
  <si>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</si>
  <si>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</si>
  <si>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</si>
  <si>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</si>
  <si>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</si>
  <si>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</si>
  <si>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</si>
  <si>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</si>
  <si>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</si>
  <si>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</si>
  <si>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</si>
  <si>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</si>
  <si>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</si>
  <si>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</si>
  <si>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</si>
  <si>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</si>
  <si>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</si>
  <si>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</si>
  <si>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</si>
  <si>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</si>
  <si>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</si>
  <si>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</si>
  <si>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</si>
  <si>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</si>
  <si>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</si>
  <si>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INTERHOSPITAL</t>
  </si>
  <si>
    <t>O992454407001</t>
  </si>
  <si>
    <t>INTERHOPSITAL</t>
  </si>
  <si>
    <t>AV DEL BOMBERO</t>
  </si>
  <si>
    <t>BANDEJA SUPERIOR</t>
  </si>
  <si>
    <t>DR. ECHENIQUE</t>
  </si>
  <si>
    <t>MEDIDOR DE PROFUNDIDAD</t>
  </si>
  <si>
    <t>MACHUELO ANCLAJE RAPIDO</t>
  </si>
  <si>
    <t>SEPARADORES MINIHOMMAN FINOS</t>
  </si>
  <si>
    <t xml:space="preserve">DOBLADORAS DE PLACA </t>
  </si>
  <si>
    <t xml:space="preserve">LLAVE JACOBS </t>
  </si>
  <si>
    <t>4:00PM</t>
  </si>
  <si>
    <t>DESCRIPCION</t>
  </si>
  <si>
    <t>ATORNILLADOR ANCLAJE RAPIDO HEXAGONAL</t>
  </si>
  <si>
    <t>BANDEJA MEDIA</t>
  </si>
  <si>
    <t>MARTILLO DESLIZANTE</t>
  </si>
  <si>
    <t>REGLA RADIOGRAFICA</t>
  </si>
  <si>
    <t>GUIAS LARGAS</t>
  </si>
  <si>
    <t>SOPORTE TIBIA #1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</si>
  <si>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</si>
  <si>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</si>
  <si>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</si>
  <si>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</si>
  <si>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</si>
  <si>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</si>
  <si>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</si>
  <si>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</si>
  <si>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</si>
  <si>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KAI13513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</si>
  <si>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</si>
  <si>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</si>
  <si>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</si>
  <si>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</si>
  <si>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</si>
  <si>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</si>
  <si>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</si>
  <si>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</si>
  <si>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</si>
  <si>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</si>
  <si>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</si>
  <si>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</si>
  <si>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</si>
  <si>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</si>
  <si>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</si>
  <si>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</si>
  <si>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</si>
  <si>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</si>
  <si>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</si>
  <si>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</si>
  <si>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</si>
  <si>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</si>
  <si>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</si>
  <si>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</si>
  <si>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</si>
  <si>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</si>
  <si>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</si>
  <si>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</si>
  <si>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</si>
  <si>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</si>
  <si>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</si>
  <si>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</si>
  <si>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</si>
  <si>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</si>
  <si>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</si>
  <si>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</si>
  <si>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</si>
  <si>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</si>
  <si>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</si>
  <si>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</si>
  <si>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</si>
  <si>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</si>
  <si>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</si>
  <si>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</si>
  <si>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</si>
  <si>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</si>
  <si>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</si>
  <si>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</si>
  <si>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</si>
  <si>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</si>
  <si>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</si>
  <si>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</si>
  <si>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</si>
  <si>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</si>
  <si>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</si>
  <si>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</si>
  <si>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</si>
  <si>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</si>
  <si>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</si>
  <si>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</si>
  <si>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</si>
  <si>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</si>
  <si>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</si>
  <si>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</si>
  <si>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</si>
  <si>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</si>
  <si>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</si>
  <si>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</si>
  <si>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</si>
  <si>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</si>
  <si>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</si>
  <si>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</si>
  <si>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</si>
  <si>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</si>
  <si>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</si>
  <si>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</si>
  <si>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</si>
  <si>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</si>
  <si>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</si>
  <si>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</si>
  <si>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</si>
  <si>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</si>
  <si>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</si>
  <si>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</si>
  <si>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</si>
  <si>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</si>
  <si>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</si>
  <si>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>H2106897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</si>
  <si>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</si>
  <si>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</si>
  <si>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</si>
  <si>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</si>
  <si>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</si>
  <si>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</si>
  <si>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</si>
  <si>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</si>
  <si>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</si>
  <si>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</si>
  <si>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</si>
  <si>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</si>
  <si>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</si>
  <si>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</si>
  <si>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</si>
  <si>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</si>
  <si>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</si>
  <si>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</si>
  <si>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</si>
  <si>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</si>
  <si>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</si>
  <si>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</si>
  <si>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</si>
  <si>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</si>
  <si>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</si>
  <si>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</si>
  <si>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</si>
  <si>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</si>
  <si>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</si>
  <si>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</si>
  <si>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</si>
  <si>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</si>
  <si>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</si>
  <si>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</si>
  <si>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</si>
  <si>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</si>
  <si>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</si>
  <si>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</si>
  <si>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</si>
  <si>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</si>
  <si>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</si>
  <si>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</si>
  <si>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</si>
  <si>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</si>
  <si>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</si>
  <si>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</si>
  <si>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</si>
  <si>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</si>
  <si>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</si>
  <si>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</si>
  <si>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</si>
  <si>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</si>
  <si>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</si>
  <si>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</si>
  <si>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</si>
  <si>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</si>
  <si>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</si>
  <si>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</si>
  <si>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</si>
  <si>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</si>
  <si>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</si>
  <si>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</si>
  <si>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</si>
  <si>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</si>
  <si>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</si>
  <si>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</si>
  <si>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</si>
  <si>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</si>
  <si>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</si>
  <si>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</si>
  <si>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</si>
  <si>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</si>
  <si>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</si>
  <si>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</si>
  <si>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</si>
  <si>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</si>
  <si>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</si>
  <si>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</si>
  <si>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</si>
  <si>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</si>
  <si>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</si>
  <si>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</si>
  <si>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</si>
  <si>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</si>
  <si>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</si>
  <si>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</si>
  <si>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</si>
  <si>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</si>
  <si>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</si>
  <si>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</si>
  <si>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</si>
  <si>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</si>
  <si>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</si>
  <si>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</si>
  <si>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</si>
  <si>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</si>
  <si>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</si>
  <si>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</si>
  <si>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</si>
  <si>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</si>
  <si>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</si>
  <si>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</si>
  <si>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</si>
  <si>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</si>
  <si>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</si>
  <si>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</si>
  <si>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</si>
  <si>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</si>
  <si>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</si>
  <si>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</si>
  <si>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</si>
  <si>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</si>
  <si>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</si>
  <si>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</si>
  <si>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</si>
  <si>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</si>
  <si>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</si>
  <si>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</si>
  <si>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</si>
  <si>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</si>
  <si>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</si>
  <si>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</si>
  <si>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</si>
  <si>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</si>
  <si>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</si>
  <si>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</si>
  <si>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</si>
  <si>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</si>
  <si>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</si>
  <si>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</si>
  <si>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</si>
  <si>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</si>
  <si>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</si>
  <si>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</si>
  <si>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</si>
  <si>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</si>
  <si>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</si>
  <si>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</si>
  <si>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</si>
  <si>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</si>
  <si>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</si>
  <si>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</si>
  <si>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</si>
  <si>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</si>
  <si>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</si>
  <si>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</si>
  <si>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</si>
  <si>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</si>
  <si>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</si>
  <si>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</si>
  <si>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</si>
  <si>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</si>
  <si>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</si>
  <si>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 2.8 CON TOPE</t>
  </si>
  <si>
    <t>BROCA 2.7 LARGA CON TOPE</t>
  </si>
  <si>
    <t xml:space="preserve">BROCA 2.7 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</si>
  <si>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</si>
  <si>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</si>
  <si>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</si>
  <si>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</si>
  <si>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</si>
  <si>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</si>
  <si>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</si>
  <si>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</si>
  <si>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</si>
  <si>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</si>
  <si>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</si>
  <si>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</si>
  <si>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</si>
  <si>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</si>
  <si>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</si>
  <si>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SEPARADORES HOMMAN FINOS</t>
  </si>
  <si>
    <t>SEPARADORES HOMMAN FINOS LARGOS</t>
  </si>
  <si>
    <t>OSTEOTOMO FINO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</si>
  <si>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</si>
  <si>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</si>
  <si>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</si>
  <si>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</si>
  <si>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</si>
  <si>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</si>
  <si>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</si>
  <si>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</si>
  <si>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</si>
  <si>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</si>
  <si>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</si>
  <si>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</si>
  <si>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</si>
  <si>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</si>
  <si>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</si>
  <si>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</si>
  <si>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</si>
  <si>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</si>
  <si>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</si>
  <si>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</si>
  <si>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</si>
  <si>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</si>
  <si>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</si>
  <si>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</si>
  <si>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</si>
  <si>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</si>
  <si>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</si>
  <si>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</si>
  <si>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</si>
  <si>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</si>
  <si>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</si>
  <si>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</si>
  <si>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</si>
  <si>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</si>
  <si>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</si>
  <si>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</si>
  <si>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</si>
  <si>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</si>
  <si>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</si>
  <si>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</si>
  <si>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</si>
  <si>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</si>
  <si>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</si>
  <si>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</si>
  <si>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</si>
  <si>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</si>
  <si>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</si>
  <si>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</si>
  <si>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</si>
  <si>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</si>
  <si>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</si>
  <si>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</si>
  <si>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</si>
  <si>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</si>
  <si>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</si>
  <si>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</si>
  <si>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</si>
  <si>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</si>
  <si>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</si>
  <si>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</si>
  <si>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</si>
  <si>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</si>
  <si>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</si>
  <si>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</si>
  <si>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</si>
  <si>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</si>
  <si>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</si>
  <si>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</si>
  <si>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</si>
  <si>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</si>
  <si>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</si>
  <si>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</si>
  <si>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</si>
  <si>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</si>
  <si>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</si>
  <si>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</si>
  <si>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</si>
  <si>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</si>
  <si>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</si>
  <si>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</si>
  <si>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</si>
  <si>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</si>
  <si>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</si>
  <si>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</si>
  <si>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</si>
  <si>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</si>
  <si>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</si>
  <si>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</si>
  <si>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</si>
  <si>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</si>
  <si>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</si>
  <si>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</si>
  <si>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</si>
  <si>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</si>
  <si>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</si>
  <si>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</si>
  <si>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</si>
  <si>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</si>
  <si>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</si>
  <si>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</si>
  <si>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</si>
  <si>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</si>
  <si>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</si>
  <si>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</si>
  <si>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</si>
  <si>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</si>
  <si>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</si>
  <si>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</si>
  <si>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</si>
  <si>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</si>
  <si>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</si>
  <si>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</si>
  <si>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</si>
  <si>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</si>
  <si>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</si>
  <si>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</si>
  <si>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</si>
  <si>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</si>
  <si>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</si>
  <si>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</si>
  <si>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</si>
  <si>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</si>
  <si>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</si>
  <si>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</si>
  <si>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</si>
  <si>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</si>
  <si>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</si>
  <si>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</si>
  <si>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</si>
  <si>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</si>
  <si>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</si>
  <si>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</si>
  <si>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</si>
  <si>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</si>
  <si>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</si>
  <si>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</si>
  <si>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</si>
  <si>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</si>
  <si>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</si>
  <si>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</si>
  <si>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</si>
  <si>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</si>
  <si>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</si>
  <si>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</si>
  <si>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</si>
  <si>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</si>
  <si>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</si>
  <si>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</si>
  <si>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</si>
  <si>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</si>
  <si>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</si>
  <si>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</si>
  <si>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</si>
  <si>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</si>
  <si>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</si>
  <si>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</si>
  <si>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</si>
  <si>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</si>
  <si>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</si>
  <si>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</si>
  <si>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</si>
  <si>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</si>
  <si>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</si>
  <si>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</si>
  <si>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</si>
  <si>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</si>
  <si>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</si>
  <si>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</si>
  <si>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</si>
  <si>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</si>
  <si>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</si>
  <si>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</si>
  <si>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</si>
  <si>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</si>
  <si>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</si>
  <si>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</si>
  <si>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</si>
  <si>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</si>
  <si>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</si>
  <si>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</si>
  <si>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</si>
  <si>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</si>
  <si>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</si>
  <si>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</si>
  <si>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</si>
  <si>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</si>
  <si>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</si>
  <si>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</si>
  <si>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</si>
  <si>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</si>
  <si>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</si>
  <si>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</si>
  <si>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</si>
  <si>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</si>
  <si>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</si>
  <si>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</si>
  <si>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</si>
  <si>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</si>
  <si>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</si>
  <si>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</si>
  <si>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</si>
  <si>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</si>
  <si>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</si>
  <si>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</si>
  <si>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</si>
  <si>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</si>
  <si>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</si>
  <si>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</si>
  <si>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</si>
  <si>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</si>
  <si>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</si>
  <si>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</si>
  <si>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</si>
  <si>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</si>
  <si>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</si>
  <si>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</si>
  <si>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</si>
  <si>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</si>
  <si>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</si>
  <si>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</si>
  <si>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</si>
  <si>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</si>
  <si>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</si>
  <si>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</si>
  <si>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</si>
  <si>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</si>
  <si>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</si>
  <si>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INSTRUMENTAL BASICO 4.5  # 2</t>
  </si>
  <si>
    <t>SEPARADORES HIBS</t>
  </si>
  <si>
    <t>SEPARADORES BENNET</t>
  </si>
  <si>
    <t>SEPARADORES HOMMAN MEDIANOS</t>
  </si>
  <si>
    <t>SEPARADORES HOMMAN CURVOS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</si>
  <si>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</si>
  <si>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</si>
  <si>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</si>
  <si>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</si>
  <si>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</si>
  <si>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</si>
  <si>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</si>
  <si>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</si>
  <si>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</si>
  <si>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</si>
  <si>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</si>
  <si>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TI-SF-501-770</t>
  </si>
  <si>
    <t>191007709</t>
  </si>
  <si>
    <t xml:space="preserve">TORNILLO CANULADO 5.0*70mm TITANIO 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</si>
  <si>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</si>
  <si>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</si>
  <si>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</si>
  <si>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</si>
  <si>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</si>
  <si>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</si>
  <si>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</si>
  <si>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</si>
  <si>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</si>
  <si>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</si>
  <si>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</si>
  <si>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</si>
  <si>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</si>
  <si>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</si>
  <si>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</si>
  <si>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</si>
  <si>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</si>
  <si>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</si>
  <si>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</si>
  <si>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</si>
  <si>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</si>
  <si>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</si>
  <si>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</si>
  <si>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</si>
  <si>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</si>
  <si>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</si>
  <si>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</si>
  <si>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</si>
  <si>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</si>
  <si>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</si>
  <si>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</si>
  <si>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ANCLAJE RAPIDO STARDRIVE CON CAMISA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</si>
  <si>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</si>
  <si>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</si>
  <si>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</si>
  <si>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</si>
  <si>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</si>
  <si>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</si>
  <si>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</si>
  <si>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PIEZAS RMO TUTOR AO </t>
  </si>
  <si>
    <t xml:space="preserve">MANGO EN T </t>
  </si>
  <si>
    <t xml:space="preserve">LLAVES DOBLE BOCA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</si>
  <si>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</si>
  <si>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</si>
  <si>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</si>
  <si>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</si>
  <si>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</si>
  <si>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</si>
  <si>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</si>
  <si>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</si>
  <si>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</si>
  <si>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</si>
  <si>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</si>
  <si>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</si>
  <si>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</si>
  <si>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</si>
  <si>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</si>
  <si>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</si>
  <si>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</si>
  <si>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</si>
  <si>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</si>
  <si>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</si>
  <si>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</si>
  <si>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</si>
  <si>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</si>
  <si>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</si>
  <si>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</si>
  <si>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</si>
  <si>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</si>
  <si>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</si>
  <si>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</si>
  <si>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</si>
  <si>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</si>
  <si>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</si>
  <si>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</si>
  <si>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</si>
  <si>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</si>
  <si>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</si>
  <si>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</si>
  <si>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</si>
  <si>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</si>
  <si>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</si>
  <si>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</si>
  <si>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</si>
  <si>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</si>
  <si>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</si>
  <si>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</si>
  <si>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</si>
  <si>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</si>
  <si>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</si>
  <si>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</si>
  <si>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</si>
  <si>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</si>
  <si>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</si>
  <si>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</si>
  <si>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</si>
  <si>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</si>
  <si>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</si>
  <si>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</si>
  <si>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</si>
  <si>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</si>
  <si>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</si>
  <si>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</si>
  <si>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</si>
  <si>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</si>
  <si>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</si>
  <si>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</si>
  <si>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</si>
  <si>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</si>
  <si>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</si>
  <si>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</si>
  <si>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</si>
  <si>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</si>
  <si>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</si>
  <si>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</si>
  <si>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</si>
  <si>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</si>
  <si>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</si>
  <si>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</si>
  <si>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</si>
  <si>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</si>
  <si>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</si>
  <si>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</si>
  <si>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</si>
  <si>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</si>
  <si>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</si>
  <si>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</si>
  <si>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</si>
  <si>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</si>
  <si>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</si>
  <si>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</si>
  <si>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</si>
  <si>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</si>
  <si>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</si>
  <si>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</si>
  <si>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</si>
  <si>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</si>
  <si>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</si>
  <si>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</si>
  <si>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</si>
  <si>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</si>
  <si>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</si>
  <si>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</si>
  <si>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</si>
  <si>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</si>
  <si>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</si>
  <si>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</si>
  <si>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</si>
  <si>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</si>
  <si>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</si>
  <si>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</si>
  <si>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</si>
  <si>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</si>
  <si>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</si>
  <si>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</si>
  <si>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</si>
  <si>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</si>
  <si>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</si>
  <si>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</si>
  <si>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</si>
  <si>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</si>
  <si>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</si>
  <si>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</si>
  <si>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</si>
  <si>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</si>
  <si>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</si>
  <si>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</si>
  <si>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</si>
  <si>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</si>
  <si>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</si>
  <si>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</si>
  <si>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</si>
  <si>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</si>
  <si>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</si>
  <si>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</si>
  <si>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</si>
  <si>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</si>
  <si>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</si>
  <si>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</si>
  <si>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</si>
  <si>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</si>
  <si>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</si>
  <si>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</si>
  <si>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</si>
  <si>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</si>
  <si>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</si>
  <si>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</si>
  <si>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</si>
  <si>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</si>
  <si>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</si>
  <si>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</si>
  <si>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</si>
  <si>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</si>
  <si>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</si>
  <si>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</si>
  <si>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</si>
  <si>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</si>
  <si>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</si>
  <si>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</si>
  <si>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</si>
  <si>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</si>
  <si>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</si>
  <si>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</si>
  <si>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</si>
  <si>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</si>
  <si>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</si>
  <si>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</si>
  <si>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</si>
  <si>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</si>
  <si>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</si>
  <si>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</si>
  <si>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</si>
  <si>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</si>
  <si>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</si>
  <si>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</si>
  <si>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</si>
  <si>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</si>
  <si>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</si>
  <si>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</si>
  <si>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</si>
  <si>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</si>
  <si>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</si>
  <si>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</si>
  <si>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</si>
  <si>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</si>
  <si>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</si>
  <si>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</si>
  <si>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</si>
  <si>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</si>
  <si>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</si>
  <si>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</si>
  <si>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</si>
  <si>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</si>
  <si>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</si>
  <si>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</si>
  <si>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</si>
  <si>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 xml:space="preserve">NARANJO BORJA DAVID </t>
  </si>
  <si>
    <t>EQUIPO DE RETIRO (PLACAS,TORNILLOS,CLAVOS) 52 PIEZAS</t>
  </si>
  <si>
    <t>S6099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</si>
</sst>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0.000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44" fontId="13" fillId="0" borderId="0" applyFont="0" applyFill="0" applyBorder="0" applyAlignment="0" applyProtection="0"/>
    <xf numFmtId="0" fontId="15" fillId="0" borderId="0"/>
    <xf numFmtId="0" fontId="17" fillId="0" borderId="0"/>
    <xf numFmtId="0" fontId="24" fillId="0" borderId="0">
      <alignment vertical="center"/>
    </xf>
    <xf numFmtId="0" fontId="1" fillId="0" borderId="0"/>
    <xf numFmtId="0" fontId="29" fillId="0" borderId="0">
      <alignment vertical="top"/>
    </xf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42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49" fontId="22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2" borderId="1" xfId="0" applyFont="1" applyFill="1" applyBorder="1" applyAlignment="1" applyProtection="1">
      <alignment horizontal="center" wrapText="1" readingOrder="1"/>
      <protection locked="0"/>
    </xf>
    <xf numFmtId="0" fontId="2" fillId="2" borderId="1" xfId="0" applyFont="1" applyFill="1" applyBorder="1" applyAlignment="1" applyProtection="1">
      <alignment horizontal="center" wrapText="1" readingOrder="1"/>
      <protection locked="0"/>
    </xf>
    <xf numFmtId="0" fontId="8" fillId="7" borderId="1" xfId="0" applyFont="1" applyFill="1" applyBorder="1" applyAlignment="1">
      <alignment horizontal="center"/>
    </xf>
    <xf numFmtId="0" fontId="31" fillId="0" borderId="1" xfId="0" applyFont="1" applyBorder="1"/>
    <xf numFmtId="1" fontId="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8" fillId="8" borderId="1" xfId="0" applyFont="1" applyFill="1" applyBorder="1"/>
    <xf numFmtId="0" fontId="8" fillId="7" borderId="1" xfId="0" applyFont="1" applyFill="1" applyBorder="1"/>
    <xf numFmtId="0" fontId="27" fillId="0" borderId="1" xfId="0" applyFont="1" applyBorder="1"/>
    <xf numFmtId="0" fontId="8" fillId="8" borderId="1" xfId="0" applyFont="1" applyFill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/>
    <xf numFmtId="1" fontId="20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/>
    <xf numFmtId="0" fontId="20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8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7" fillId="6" borderId="1" xfId="0" applyFont="1" applyFill="1" applyBorder="1" applyAlignment="1">
      <alignment horizontal="left"/>
    </xf>
    <xf numFmtId="1" fontId="27" fillId="6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8" fillId="2" borderId="1" xfId="0" applyFont="1" applyFill="1" applyBorder="1"/>
    <xf numFmtId="0" fontId="8" fillId="0" borderId="1" xfId="1" applyFont="1" applyBorder="1" applyAlignment="1">
      <alignment horizontal="center"/>
    </xf>
    <xf numFmtId="0" fontId="8" fillId="10" borderId="1" xfId="0" applyFont="1" applyFill="1" applyBorder="1"/>
    <xf numFmtId="0" fontId="3" fillId="0" borderId="1" xfId="0" applyFont="1" applyBorder="1" applyAlignment="1" applyProtection="1">
      <alignment horizontal="left" readingOrder="1"/>
      <protection locked="0"/>
    </xf>
    <xf numFmtId="0" fontId="3" fillId="0" borderId="1" xfId="0" applyFont="1" applyBorder="1" applyAlignment="1">
      <alignment horizontal="center" readingOrder="1"/>
    </xf>
    <xf numFmtId="0" fontId="9" fillId="0" borderId="1" xfId="1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wrapText="1" readingOrder="1"/>
      <protection locked="0"/>
    </xf>
    <xf numFmtId="0" fontId="3" fillId="2" borderId="1" xfId="0" applyFont="1" applyFill="1" applyBorder="1" applyAlignment="1" applyProtection="1">
      <alignment wrapText="1" readingOrder="1"/>
      <protection locked="0"/>
    </xf>
    <xf numFmtId="0" fontId="8" fillId="2" borderId="1" xfId="0" applyFont="1" applyFill="1" applyBorder="1" applyAlignment="1">
      <alignment wrapText="1"/>
    </xf>
    <xf numFmtId="0" fontId="3" fillId="2" borderId="1" xfId="0" applyFont="1" applyFill="1" applyBorder="1" applyAlignment="1" applyProtection="1">
      <alignment horizontal="left" readingOrder="1"/>
      <protection locked="0"/>
    </xf>
    <xf numFmtId="0" fontId="3" fillId="0" borderId="1" xfId="0" applyFont="1" applyBorder="1" applyAlignment="1" applyProtection="1">
      <alignment horizontal="center" readingOrder="1"/>
      <protection locked="0"/>
    </xf>
    <xf numFmtId="171" fontId="3" fillId="0" borderId="1" xfId="1" applyNumberFormat="1" applyFont="1" applyBorder="1" applyAlignment="1">
      <alignment horizontal="center" shrinkToFit="1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/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center"/>
    </xf>
    <xf numFmtId="0" fontId="8" fillId="0" borderId="1" xfId="1" applyFont="1" applyBorder="1" applyAlignment="1" applyProtection="1">
      <alignment vertical="center" readingOrder="1"/>
      <protection locked="0"/>
    </xf>
    <xf numFmtId="49" fontId="8" fillId="0" borderId="1" xfId="0" applyNumberFormat="1" applyFont="1" applyBorder="1" applyAlignment="1">
      <alignment horizontal="center"/>
    </xf>
  </cellXfs>
  <cellStyles count="191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9" xr:uid="{501C2B20-97AF-4F79-9FEB-1BD4FE5A228D}"/>
    <cellStyle name="Moneda [0] 2 2 4" xfId="178" xr:uid="{1768A95E-6F56-4A9A-A01C-3104F5060BF7}"/>
    <cellStyle name="Moneda [0] 2 3" xfId="40" xr:uid="{AE8C1583-CCCF-4D18-936D-9ED0E551DD46}"/>
    <cellStyle name="Moneda [0] 2 3 2" xfId="92" xr:uid="{8013548B-705E-46E1-ABA7-2E269E0B8FCA}"/>
    <cellStyle name="Moneda [0] 2 3 3" xfId="143" xr:uid="{D3A4A790-3ED4-48E6-9130-EDA5FFCA2AE1}"/>
    <cellStyle name="Moneda [0] 2 3 4" xfId="172" xr:uid="{96C6971D-DE9D-4F5B-AE52-427C75E22745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39" xr:uid="{CB5E6974-805D-4C61-AFE5-00CBA1CDDB3D}"/>
    <cellStyle name="Moneda [0] 2 8" xfId="168" xr:uid="{6A773F5B-6D5E-4136-9396-2F49FA6CD93C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8" xr:uid="{970EC26F-382B-4BE7-949A-38B32CA7FCD2}"/>
    <cellStyle name="Moneda [0] 3 6" xfId="177" xr:uid="{71C0B541-44AC-460D-ABAA-96A3E928E6C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42" xr:uid="{685EAA52-5DAD-422B-913B-ED2C82FE2720}"/>
    <cellStyle name="Moneda [0] 4 5" xfId="171" xr:uid="{27BDE73C-6386-4E41-880D-6006B3BC2EE3}"/>
    <cellStyle name="Moneda [0] 5" xfId="13" xr:uid="{091E4E8C-A64F-4126-9CC9-7FF44BFB4C72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54" xr:uid="{A38B7BF3-E53C-4D4E-B405-301857986DC6}"/>
    <cellStyle name="Moneda 10 4" xfId="183" xr:uid="{F3C006C4-B166-4796-880E-8BBB30175C05}"/>
    <cellStyle name="Moneda 11" xfId="24" xr:uid="{A402EDE5-B168-4312-B4FA-0846B6F1C8E6}"/>
    <cellStyle name="Moneda 11 2" xfId="104" xr:uid="{661F1B13-DA3C-4841-8A50-9072DE61AC5D}"/>
    <cellStyle name="Moneda 11 3" xfId="155" xr:uid="{ABBF4717-0835-4668-8B37-D280691C6524}"/>
    <cellStyle name="Moneda 11 4" xfId="184" xr:uid="{021632FE-8FBD-4843-ACF2-8C4C5D7A0146}"/>
    <cellStyle name="Moneda 12" xfId="28" xr:uid="{71C1CC8D-88FC-4CAF-BE2A-6D2F17921C2E}"/>
    <cellStyle name="Moneda 12 2" xfId="105" xr:uid="{281D04CF-FEAC-4A8D-BA19-C289A817BE5B}"/>
    <cellStyle name="Moneda 12 3" xfId="156" xr:uid="{71F6AAEA-DCDD-4DCC-8604-84FF6B565E1B}"/>
    <cellStyle name="Moneda 12 4" xfId="185" xr:uid="{D1AEAA38-B314-46F1-B6F0-C066ACF97238}"/>
    <cellStyle name="Moneda 13" xfId="27" xr:uid="{D76BB79E-834B-424D-A6D1-EDECFC7F8DC5}"/>
    <cellStyle name="Moneda 13 2" xfId="106" xr:uid="{570FC143-2F8E-49B4-AF73-A773795EBAC8}"/>
    <cellStyle name="Moneda 13 3" xfId="157" xr:uid="{A4B90588-6335-4B7D-AFAD-171C77FF0EFC}"/>
    <cellStyle name="Moneda 13 4" xfId="186" xr:uid="{D1FF00EE-A389-4EB4-924C-18F2C9A4B39C}"/>
    <cellStyle name="Moneda 14" xfId="30" xr:uid="{640FA442-40F5-4F4A-BD48-3B2D52258DE6}"/>
    <cellStyle name="Moneda 14 2" xfId="101" xr:uid="{93D36595-088A-455D-A0E1-C1B541A22866}"/>
    <cellStyle name="Moneda 14 3" xfId="152" xr:uid="{13BB7920-19E6-4040-9D87-32F67A7FC052}"/>
    <cellStyle name="Moneda 14 4" xfId="181" xr:uid="{EDD04F3E-5D1D-40D3-A90E-25A7B9FFF21C}"/>
    <cellStyle name="Moneda 15" xfId="29" xr:uid="{74CF0703-39F2-43A2-9D0B-DD8330E68E7D}"/>
    <cellStyle name="Moneda 15 2" xfId="107" xr:uid="{45D51003-FAE8-4576-B195-597350D9A931}"/>
    <cellStyle name="Moneda 15 3" xfId="158" xr:uid="{30766A31-A4AD-474C-BDEA-392E986733D5}"/>
    <cellStyle name="Moneda 15 4" xfId="187" xr:uid="{54D47419-DBC3-49B6-8982-198CFC5B00AF}"/>
    <cellStyle name="Moneda 16" xfId="31" xr:uid="{6A5075A1-9B53-44C4-ADF7-AD52EF950362}"/>
    <cellStyle name="Moneda 16 2" xfId="108" xr:uid="{0DE97F22-F2E0-4F6A-BB3F-1794E4B9D50B}"/>
    <cellStyle name="Moneda 16 3" xfId="159" xr:uid="{C95E211B-DEDC-42B3-A2DE-12A9D0909698}"/>
    <cellStyle name="Moneda 16 4" xfId="188" xr:uid="{EE7E5944-D4E0-449A-ADD9-C33B5A083770}"/>
    <cellStyle name="Moneda 17" xfId="32" xr:uid="{89B16CA1-4B00-44AD-A789-E197FFD4482A}"/>
    <cellStyle name="Moneda 17 2" xfId="109" xr:uid="{F7A62A4F-821C-4732-8E7D-83F79BBDECF2}"/>
    <cellStyle name="Moneda 17 3" xfId="160" xr:uid="{0ACEC2D6-5A12-4225-B5E2-8A4B1A18E5C5}"/>
    <cellStyle name="Moneda 17 4" xfId="189" xr:uid="{9C8778FD-9A60-47DA-BF5C-AC615E99811F}"/>
    <cellStyle name="Moneda 18" xfId="34" xr:uid="{CC545FB2-D9B2-46E6-B4D7-3C08C875AA59}"/>
    <cellStyle name="Moneda 18 2" xfId="110" xr:uid="{AFE6A833-87B2-405E-962E-AAB194BF1D85}"/>
    <cellStyle name="Moneda 18 3" xfId="161" xr:uid="{4AE5D87D-3578-4114-A926-2378978F17CD}"/>
    <cellStyle name="Moneda 18 4" xfId="190" xr:uid="{24BE6C31-84AA-47A6-87A2-8C723FEE6551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99" xr:uid="{56C37EAA-8927-4504-9D1B-AC3D986F08E6}"/>
    <cellStyle name="Moneda 2 2 5" xfId="150" xr:uid="{678F1761-522C-4420-9818-83F94F8C4023}"/>
    <cellStyle name="Moneda 2 2 6" xfId="179" xr:uid="{E6868FC3-9696-4ADD-9ABD-7724E50FDDD4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47" xr:uid="{4A5D5986-55DC-460D-A02F-210E328A4704}"/>
    <cellStyle name="Moneda 2 8" xfId="176" xr:uid="{5E9B011B-6FD4-40B2-ABCF-BA67EA91261D}"/>
    <cellStyle name="Moneda 20" xfId="37" xr:uid="{5210073C-A3A8-4AF0-A0C9-9805591F8893}"/>
    <cellStyle name="Moneda 20 2" xfId="167" xr:uid="{EBCCDF7C-DB3E-42D6-93F4-DE4E538187B1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95" xr:uid="{FF472115-0DDD-4BBA-AFBA-70C1FEDDA0B0}"/>
    <cellStyle name="Moneda 3 4" xfId="125" xr:uid="{30BC1C6D-221C-436E-AEAA-E56CA4FB6034}"/>
    <cellStyle name="Moneda 3 5" xfId="146" xr:uid="{19554E27-C038-4A74-9959-C0781AD07E2F}"/>
    <cellStyle name="Moneda 3 6" xfId="164" xr:uid="{AAC5E894-4D83-4CE9-947C-8720685CB797}"/>
    <cellStyle name="Moneda 3 7" xfId="175" xr:uid="{26E1A42E-DC42-43DE-B26D-6575C11A7A57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51" xr:uid="{5DEB3213-CD33-4271-9FBF-5D89899C5E2A}"/>
    <cellStyle name="Moneda 4 5" xfId="180" xr:uid="{3EDA9769-2B2F-4B05-8C6F-A52456581C21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1" xr:uid="{9C39FD31-094A-4299-B833-39A3FF5DC8A0}"/>
    <cellStyle name="Moneda 5 4" xfId="170" xr:uid="{2A9A121C-4C5A-4590-99A3-2ED9C81AE408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75759A74-59EA-40B5-B472-34862D199E5A}"/>
    <cellStyle name="Moneda 59" xfId="162" xr:uid="{9681B863-69C7-4036-8521-9FB0121595EF}"/>
    <cellStyle name="Moneda 6" xfId="20" xr:uid="{4A1E6639-FE08-4398-BACB-FB742CD3AC67}"/>
    <cellStyle name="Moneda 6 2" xfId="89" xr:uid="{0459525D-24B2-45CC-AFD8-61399F97DA4C}"/>
    <cellStyle name="Moneda 6 3" xfId="140" xr:uid="{2CABEE58-B045-407A-87B2-45992EE89627}"/>
    <cellStyle name="Moneda 6 4" xfId="169" xr:uid="{8B62669C-E469-4923-B109-CF8ECC419E0A}"/>
    <cellStyle name="Moneda 60" xfId="163" xr:uid="{40C65B28-9A0E-44B6-99D2-AB4E77AEE849}"/>
    <cellStyle name="Moneda 61" xfId="165" xr:uid="{4C19046D-0588-442D-8459-9510A7B41240}"/>
    <cellStyle name="Moneda 62" xfId="166" xr:uid="{F9E52C9C-B168-4136-8F08-694375D271BD}"/>
    <cellStyle name="Moneda 7" xfId="21" xr:uid="{F1F7D56D-8F98-4D42-BF09-8E68F53DF02B}"/>
    <cellStyle name="Moneda 7 2" xfId="93" xr:uid="{DE602904-003F-41EA-BC6B-507B0DDEA597}"/>
    <cellStyle name="Moneda 7 3" xfId="144" xr:uid="{3148D732-7CFC-4E92-9A9D-1422D7F1DC70}"/>
    <cellStyle name="Moneda 7 4" xfId="173" xr:uid="{236D1D47-46E6-44B1-B1DD-E2F9E1FD9234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45" xr:uid="{E99B2816-42F5-4B67-8257-B4413A62C3FA}"/>
    <cellStyle name="Moneda 8 5" xfId="174" xr:uid="{4801CACD-EC5A-4998-8A54-FFA9B71F867E}"/>
    <cellStyle name="Moneda 9" xfId="22" xr:uid="{0A579F4A-78A0-428B-A8EE-A185C2888CEB}"/>
    <cellStyle name="Moneda 9 2" xfId="102" xr:uid="{E41530E2-A743-4E6D-91B1-FE160626F47D}"/>
    <cellStyle name="Moneda 9 3" xfId="153" xr:uid="{D1E0F907-25A3-4B91-B618-93B89C036ECA}"/>
    <cellStyle name="Moneda 9 4" xfId="182" xr:uid="{FADEEE44-F018-4BB4-BF1A-6AAA54DB5D57}"/>
    <cellStyle name="Normal" xfId="0" builtinId="0"/>
    <cellStyle name="Normal 2" xfId="1" xr:uid="{00000000-0005-0000-0000-000002000000}"/>
    <cellStyle name="Normal 2 2" xfId="130" xr:uid="{79EBB636-8277-447C-BB33-963EE2D850F7}"/>
    <cellStyle name="Normal 2 2 2" xfId="134" xr:uid="{D8084FA4-666C-42E1-9EE4-B2E01E01E2A4}"/>
    <cellStyle name="Normal 2 3" xfId="127" xr:uid="{E7EF9721-5E6D-430D-B01D-94615D2DE1AD}"/>
    <cellStyle name="Normal 2 3 2" xfId="138" xr:uid="{5D4D5FF7-FAA6-4475-B68C-B0B20FD961F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4 2" xfId="137" xr:uid="{8175E6C4-11D2-4744-A8A2-A31AD64508A4}"/>
    <cellStyle name="常规 4 6" xfId="135" xr:uid="{0CCBBF6F-1B95-4E0F-9370-993EBADD4A5B}"/>
    <cellStyle name="常规 5" xfId="117" xr:uid="{222567E3-0D88-487F-9819-E63167F853E9}"/>
    <cellStyle name="常规 7 2 5" xfId="136" xr:uid="{6B207C7D-6A16-4321-9083-CCE043644865}"/>
    <cellStyle name="常规_PI2012BMC03" xfId="132" xr:uid="{0BCBCB6B-DF6E-4A92-BDC6-4BDC3C3C79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BB00F0-2F71-4F35-9859-F7E2002825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9"/>
  <sheetViews>
    <sheetView showGridLines="0" tabSelected="1" view="pageBreakPreview" topLeftCell="A13" zoomScaleNormal="100" zoomScaleSheetLayoutView="100" workbookViewId="0">
      <selection activeCell="C32" sqref="C32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131" t="s">
        <v>22</v>
      </c>
      <c r="D2" s="127" t="s">
        <v>21</v>
      </c>
      <c r="E2" s="12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13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129" t="s">
        <v>23</v>
      </c>
      <c r="D4" s="133" t="s">
        <v>25</v>
      </c>
      <c r="E4" s="13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130"/>
      <c r="D5" s="135" t="s">
        <v>26</v>
      </c>
      <c r="E5" s="136"/>
      <c r="F5" s="43"/>
      <c r="G5" s="43"/>
      <c r="H5" s="43"/>
      <c r="I5" s="43"/>
      <c r="J5" s="43"/>
      <c r="K5" s="43"/>
      <c r="L5" s="126"/>
      <c r="M5" s="126"/>
      <c r="N5" s="15"/>
    </row>
    <row r="6" spans="1:14" ht="20.100000000000001" customHeight="1">
      <c r="A6" s="43"/>
      <c r="B6" s="43"/>
      <c r="C6" s="43"/>
      <c r="D6" s="43"/>
      <c r="E6" s="43"/>
      <c r="L6" s="126"/>
      <c r="M6" s="126"/>
    </row>
    <row r="7" spans="1:14" ht="20.100000000000001" customHeight="1">
      <c r="A7" s="24" t="s">
        <v>0</v>
      </c>
      <c r="B7" s="24"/>
      <c r="C7" s="30">
        <f ca="1">NOW()</f>
        <v>45350.886256712962</v>
      </c>
      <c r="D7" s="24" t="s">
        <v>1</v>
      </c>
      <c r="E7" s="33">
        <v>20240200287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6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137" t="s">
        <v>19</v>
      </c>
      <c r="B11" s="138"/>
      <c r="C11" s="25" t="s">
        <v>48</v>
      </c>
      <c r="D11" s="26" t="s">
        <v>20</v>
      </c>
      <c r="E11" s="47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8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45350</v>
      </c>
      <c r="D15" s="26" t="s">
        <v>7</v>
      </c>
      <c r="E15" s="27" t="s">
        <v>57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51</v>
      </c>
      <c r="D17" s="49"/>
      <c r="E17" s="50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819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9" t="s">
        <v>625</v>
      </c>
      <c r="B24" s="69">
        <v>1411272680</v>
      </c>
      <c r="C24" s="112" t="s">
        <v>626</v>
      </c>
      <c r="D24" s="61">
        <v>1</v>
      </c>
      <c r="E24" s="3"/>
      <c r="F24" s="11">
        <v>907.04</v>
      </c>
      <c r="G24" s="1">
        <f t="shared" ref="G24:G87" si="0">D24*F24</f>
        <v>907.04</v>
      </c>
      <c r="H24" s="17"/>
      <c r="L24" s="28"/>
      <c r="M24" s="28"/>
    </row>
    <row r="25" spans="1:13" ht="20.100000000000001" customHeight="1">
      <c r="A25" s="69" t="s">
        <v>627</v>
      </c>
      <c r="B25" s="69">
        <v>1800044287</v>
      </c>
      <c r="C25" s="112" t="s">
        <v>628</v>
      </c>
      <c r="D25" s="61">
        <v>1</v>
      </c>
      <c r="E25" s="3"/>
      <c r="F25" s="11">
        <v>907.04</v>
      </c>
      <c r="G25" s="1">
        <f t="shared" si="0"/>
        <v>907.04</v>
      </c>
      <c r="H25" s="17"/>
      <c r="L25" s="28"/>
      <c r="M25" s="28"/>
    </row>
    <row r="26" spans="1:13" ht="20.100000000000001" customHeight="1">
      <c r="A26" s="69" t="s">
        <v>629</v>
      </c>
      <c r="B26" s="69" t="s">
        <v>630</v>
      </c>
      <c r="C26" s="112" t="s">
        <v>631</v>
      </c>
      <c r="D26" s="61">
        <v>1</v>
      </c>
      <c r="E26" s="3"/>
      <c r="F26" s="11">
        <v>907.04</v>
      </c>
      <c r="G26" s="1">
        <f t="shared" si="0"/>
        <v>907.04</v>
      </c>
      <c r="H26" s="17"/>
      <c r="L26" s="28"/>
      <c r="M26" s="28"/>
    </row>
    <row r="27" spans="1:13" ht="20.100000000000001" customHeight="1">
      <c r="A27" s="69" t="s">
        <v>632</v>
      </c>
      <c r="B27" s="69">
        <v>1504090200</v>
      </c>
      <c r="C27" s="112" t="s">
        <v>633</v>
      </c>
      <c r="D27" s="61">
        <v>1</v>
      </c>
      <c r="E27" s="3"/>
      <c r="F27" s="11">
        <v>907.04</v>
      </c>
      <c r="G27" s="1">
        <f t="shared" si="0"/>
        <v>907.04</v>
      </c>
      <c r="H27" s="17"/>
      <c r="L27" s="28"/>
      <c r="M27" s="28"/>
    </row>
    <row r="28" spans="1:13" ht="20.100000000000001" customHeight="1">
      <c r="A28" s="69" t="s">
        <v>634</v>
      </c>
      <c r="B28" s="69">
        <v>1900066166</v>
      </c>
      <c r="C28" s="112" t="s">
        <v>635</v>
      </c>
      <c r="D28" s="61">
        <v>1</v>
      </c>
      <c r="E28" s="3"/>
      <c r="F28" s="11">
        <v>907.04</v>
      </c>
      <c r="G28" s="1">
        <f t="shared" si="0"/>
        <v>907.04</v>
      </c>
      <c r="H28" s="17"/>
      <c r="L28" s="28"/>
      <c r="M28" s="28"/>
    </row>
    <row r="29" spans="1:13" ht="20.100000000000001" customHeight="1">
      <c r="A29" s="69" t="s">
        <v>636</v>
      </c>
      <c r="B29" s="69">
        <v>1900066167</v>
      </c>
      <c r="C29" s="112" t="s">
        <v>637</v>
      </c>
      <c r="D29" s="61">
        <v>1</v>
      </c>
      <c r="E29" s="3"/>
      <c r="F29" s="11">
        <v>907.04</v>
      </c>
      <c r="G29" s="1">
        <f t="shared" si="0"/>
        <v>907.04</v>
      </c>
      <c r="H29" s="17"/>
      <c r="L29" s="28"/>
      <c r="M29" s="28"/>
    </row>
    <row r="30" spans="1:13" ht="20.100000000000001" customHeight="1">
      <c r="A30" s="69" t="s">
        <v>638</v>
      </c>
      <c r="B30" s="69">
        <v>1512140060</v>
      </c>
      <c r="C30" s="112" t="s">
        <v>639</v>
      </c>
      <c r="D30" s="61">
        <v>1</v>
      </c>
      <c r="E30" s="3"/>
      <c r="F30" s="11">
        <v>907.04</v>
      </c>
      <c r="G30" s="1">
        <f t="shared" si="0"/>
        <v>907.04</v>
      </c>
      <c r="H30" s="17"/>
      <c r="L30" s="28"/>
      <c r="M30" s="28"/>
    </row>
    <row r="31" spans="1:13" ht="20.100000000000001" customHeight="1">
      <c r="A31" s="69" t="s">
        <v>640</v>
      </c>
      <c r="B31" s="69">
        <v>1800060120</v>
      </c>
      <c r="C31" s="112" t="s">
        <v>641</v>
      </c>
      <c r="D31" s="61">
        <v>1</v>
      </c>
      <c r="E31" s="3"/>
      <c r="F31" s="11">
        <v>907.04</v>
      </c>
      <c r="G31" s="1">
        <f t="shared" si="0"/>
        <v>907.04</v>
      </c>
      <c r="H31" s="17"/>
      <c r="L31" s="28"/>
      <c r="M31" s="28"/>
    </row>
    <row r="32" spans="1:13" ht="20.100000000000001" customHeight="1">
      <c r="A32" s="69"/>
      <c r="B32" s="69"/>
      <c r="C32" s="119"/>
      <c r="D32" s="63">
        <v>8</v>
      </c>
      <c r="E32" s="3"/>
      <c r="F32" s="11"/>
      <c r="G32" s="1"/>
      <c r="H32" s="17"/>
      <c r="L32" s="28"/>
      <c r="M32" s="28"/>
    </row>
    <row r="33" spans="1:13" ht="20.100000000000001" customHeight="1">
      <c r="A33" s="69" t="s">
        <v>642</v>
      </c>
      <c r="B33" s="69">
        <v>1800085875</v>
      </c>
      <c r="C33" s="113" t="s">
        <v>643</v>
      </c>
      <c r="D33" s="61">
        <v>1</v>
      </c>
      <c r="E33" s="3"/>
      <c r="F33" s="11">
        <v>907.04</v>
      </c>
      <c r="G33" s="1">
        <f t="shared" si="0"/>
        <v>907.04</v>
      </c>
      <c r="H33" s="17"/>
      <c r="L33" s="28"/>
      <c r="M33" s="28"/>
    </row>
    <row r="34" spans="1:13" ht="20.100000000000001" customHeight="1">
      <c r="A34" s="69" t="s">
        <v>644</v>
      </c>
      <c r="B34" s="69">
        <v>1411272770</v>
      </c>
      <c r="C34" s="113" t="s">
        <v>645</v>
      </c>
      <c r="D34" s="61">
        <v>1</v>
      </c>
      <c r="E34" s="3"/>
      <c r="F34" s="11">
        <v>907.04</v>
      </c>
      <c r="G34" s="1">
        <f t="shared" si="0"/>
        <v>907.04</v>
      </c>
      <c r="H34" s="17"/>
      <c r="L34" s="28"/>
      <c r="M34" s="28"/>
    </row>
    <row r="35" spans="1:13" ht="20.100000000000001" customHeight="1">
      <c r="A35" s="69" t="s">
        <v>646</v>
      </c>
      <c r="B35" s="69">
        <v>1800060235</v>
      </c>
      <c r="C35" s="113" t="s">
        <v>647</v>
      </c>
      <c r="D35" s="61">
        <v>1</v>
      </c>
      <c r="E35" s="3"/>
      <c r="F35" s="11">
        <v>907.04</v>
      </c>
      <c r="G35" s="1">
        <f t="shared" si="0"/>
        <v>907.04</v>
      </c>
      <c r="H35" s="17"/>
      <c r="L35" s="28"/>
      <c r="M35" s="28"/>
    </row>
    <row r="36" spans="1:13" ht="20.100000000000001" customHeight="1">
      <c r="A36" s="69" t="s">
        <v>648</v>
      </c>
      <c r="B36" s="69">
        <v>1900047582</v>
      </c>
      <c r="C36" s="113" t="s">
        <v>649</v>
      </c>
      <c r="D36" s="61">
        <v>1</v>
      </c>
      <c r="E36" s="3"/>
      <c r="F36" s="11">
        <v>907.04</v>
      </c>
      <c r="G36" s="1">
        <f t="shared" si="0"/>
        <v>907.04</v>
      </c>
      <c r="H36" s="17"/>
      <c r="L36" s="28"/>
      <c r="M36" s="28"/>
    </row>
    <row r="37" spans="1:13" ht="20.100000000000001" customHeight="1">
      <c r="A37" s="69" t="s">
        <v>650</v>
      </c>
      <c r="B37" s="69">
        <v>1900034495</v>
      </c>
      <c r="C37" s="113" t="s">
        <v>651</v>
      </c>
      <c r="D37" s="61">
        <v>1</v>
      </c>
      <c r="E37" s="3"/>
      <c r="F37" s="11">
        <v>907.04</v>
      </c>
      <c r="G37" s="1">
        <f t="shared" si="0"/>
        <v>907.04</v>
      </c>
      <c r="H37" s="17"/>
      <c r="L37" s="28"/>
      <c r="M37" s="28"/>
    </row>
    <row r="38" spans="1:13" ht="20.100000000000001" customHeight="1">
      <c r="A38" s="69" t="s">
        <v>652</v>
      </c>
      <c r="B38" s="69" t="s">
        <v>653</v>
      </c>
      <c r="C38" s="113" t="s">
        <v>654</v>
      </c>
      <c r="D38" s="61">
        <v>1</v>
      </c>
      <c r="E38" s="3"/>
      <c r="F38" s="11">
        <v>907.04</v>
      </c>
      <c r="G38" s="1">
        <f t="shared" si="0"/>
        <v>907.04</v>
      </c>
      <c r="H38" s="17"/>
      <c r="L38" s="28"/>
      <c r="M38" s="28"/>
    </row>
    <row r="39" spans="1:13" ht="20.100000000000001" customHeight="1">
      <c r="A39" s="69" t="s">
        <v>655</v>
      </c>
      <c r="B39" s="69" t="s">
        <v>656</v>
      </c>
      <c r="C39" s="112" t="s">
        <v>657</v>
      </c>
      <c r="D39" s="61">
        <v>1</v>
      </c>
      <c r="E39" s="3"/>
      <c r="F39" s="11">
        <v>907.04</v>
      </c>
      <c r="G39" s="1">
        <f t="shared" si="0"/>
        <v>907.04</v>
      </c>
      <c r="H39" s="17"/>
      <c r="L39" s="28"/>
      <c r="M39" s="28"/>
    </row>
    <row r="40" spans="1:13" ht="20.100000000000001" customHeight="1">
      <c r="A40" s="69" t="s">
        <v>658</v>
      </c>
      <c r="B40" s="69" t="s">
        <v>659</v>
      </c>
      <c r="C40" s="114" t="s">
        <v>660</v>
      </c>
      <c r="D40" s="61">
        <v>1</v>
      </c>
      <c r="E40" s="3"/>
      <c r="F40" s="11">
        <v>907.04</v>
      </c>
      <c r="G40" s="1">
        <f t="shared" si="0"/>
        <v>907.04</v>
      </c>
      <c r="H40" s="17"/>
      <c r="L40" s="28"/>
      <c r="M40" s="28"/>
    </row>
    <row r="41" spans="1:13" ht="20.100000000000001" customHeight="1">
      <c r="A41" s="69" t="s">
        <v>661</v>
      </c>
      <c r="B41" s="69" t="s">
        <v>659</v>
      </c>
      <c r="C41" s="114" t="s">
        <v>662</v>
      </c>
      <c r="D41" s="61">
        <v>1</v>
      </c>
      <c r="E41" s="3"/>
      <c r="F41" s="11">
        <v>907.04</v>
      </c>
      <c r="G41" s="1">
        <f t="shared" si="0"/>
        <v>907.04</v>
      </c>
      <c r="H41" s="17"/>
      <c r="L41" s="28"/>
      <c r="M41" s="28"/>
    </row>
    <row r="42" spans="1:13" ht="20.100000000000001" customHeight="1">
      <c r="A42" s="69"/>
      <c r="B42" s="69"/>
      <c r="C42" s="119"/>
      <c r="D42" s="63">
        <v>9</v>
      </c>
      <c r="E42" s="3"/>
      <c r="F42" s="11"/>
      <c r="G42" s="1"/>
      <c r="H42" s="17"/>
      <c r="L42" s="28"/>
      <c r="M42" s="28"/>
    </row>
    <row r="43" spans="1:13" ht="20.100000000000001" customHeight="1">
      <c r="A43" s="69" t="s">
        <v>663</v>
      </c>
      <c r="B43" s="69" t="s">
        <v>664</v>
      </c>
      <c r="C43" s="114" t="s">
        <v>665</v>
      </c>
      <c r="D43" s="61">
        <v>1</v>
      </c>
      <c r="E43" s="3"/>
      <c r="F43" s="11">
        <v>907.04</v>
      </c>
      <c r="G43" s="1">
        <f t="shared" si="0"/>
        <v>907.04</v>
      </c>
      <c r="H43" s="17"/>
      <c r="L43" s="28"/>
      <c r="M43" s="28"/>
    </row>
    <row r="44" spans="1:13" ht="20.100000000000001" customHeight="1">
      <c r="A44" s="69" t="s">
        <v>666</v>
      </c>
      <c r="B44" s="69">
        <v>1512300244</v>
      </c>
      <c r="C44" s="114" t="s">
        <v>667</v>
      </c>
      <c r="D44" s="61">
        <v>1</v>
      </c>
      <c r="E44" s="3"/>
      <c r="F44" s="11">
        <v>907.04</v>
      </c>
      <c r="G44" s="1">
        <f t="shared" si="0"/>
        <v>907.04</v>
      </c>
      <c r="H44" s="17"/>
      <c r="L44" s="28"/>
      <c r="M44" s="28"/>
    </row>
    <row r="45" spans="1:13" ht="20.100000000000001" customHeight="1">
      <c r="A45" s="69" t="s">
        <v>668</v>
      </c>
      <c r="B45" s="69" t="s">
        <v>669</v>
      </c>
      <c r="C45" s="114" t="s">
        <v>670</v>
      </c>
      <c r="D45" s="61">
        <v>1</v>
      </c>
      <c r="E45" s="3"/>
      <c r="F45" s="11">
        <v>907.04</v>
      </c>
      <c r="G45" s="1">
        <f t="shared" si="0"/>
        <v>907.04</v>
      </c>
      <c r="H45" s="17"/>
      <c r="L45" s="28"/>
      <c r="M45" s="28"/>
    </row>
    <row r="46" spans="1:13" ht="20.100000000000001" customHeight="1">
      <c r="A46" s="69" t="s">
        <v>671</v>
      </c>
      <c r="B46" s="69">
        <v>2000058649</v>
      </c>
      <c r="C46" s="114" t="s">
        <v>672</v>
      </c>
      <c r="D46" s="61">
        <v>1</v>
      </c>
      <c r="E46" s="3"/>
      <c r="F46" s="11">
        <v>907.04</v>
      </c>
      <c r="G46" s="1">
        <f t="shared" si="0"/>
        <v>907.04</v>
      </c>
      <c r="H46" s="17"/>
      <c r="L46" s="28"/>
      <c r="M46" s="28"/>
    </row>
    <row r="47" spans="1:13" ht="20.100000000000001" customHeight="1">
      <c r="A47" s="69" t="s">
        <v>673</v>
      </c>
      <c r="B47" s="69">
        <v>1900016794</v>
      </c>
      <c r="C47" s="106" t="s">
        <v>674</v>
      </c>
      <c r="D47" s="107">
        <v>1</v>
      </c>
      <c r="E47" s="3"/>
      <c r="F47" s="11">
        <v>907.04</v>
      </c>
      <c r="G47" s="1">
        <f t="shared" si="0"/>
        <v>907.04</v>
      </c>
      <c r="H47" s="17"/>
      <c r="L47" s="28"/>
      <c r="M47" s="28"/>
    </row>
    <row r="48" spans="1:13" ht="20.100000000000001" customHeight="1">
      <c r="A48" s="69" t="s">
        <v>675</v>
      </c>
      <c r="B48" s="69">
        <v>1900013971</v>
      </c>
      <c r="C48" s="108" t="s">
        <v>676</v>
      </c>
      <c r="D48" s="107">
        <v>1</v>
      </c>
      <c r="E48" s="3"/>
      <c r="F48" s="11">
        <v>907.04</v>
      </c>
      <c r="G48" s="1">
        <f t="shared" si="0"/>
        <v>907.04</v>
      </c>
      <c r="H48" s="17"/>
      <c r="L48" s="28"/>
      <c r="M48" s="28"/>
    </row>
    <row r="49" spans="1:13" ht="20.100000000000001" customHeight="1">
      <c r="A49" s="69" t="s">
        <v>677</v>
      </c>
      <c r="B49" s="69" t="s">
        <v>678</v>
      </c>
      <c r="C49" s="106" t="s">
        <v>679</v>
      </c>
      <c r="D49" s="107">
        <v>1</v>
      </c>
      <c r="E49" s="3"/>
      <c r="F49" s="11">
        <v>907.04</v>
      </c>
      <c r="G49" s="1">
        <f t="shared" si="0"/>
        <v>907.04</v>
      </c>
      <c r="H49" s="17"/>
      <c r="L49" s="28"/>
      <c r="M49" s="28"/>
    </row>
    <row r="50" spans="1:13" ht="20.100000000000001" customHeight="1">
      <c r="A50" s="69" t="s">
        <v>680</v>
      </c>
      <c r="B50" s="69">
        <v>1800060116</v>
      </c>
      <c r="C50" s="108" t="s">
        <v>681</v>
      </c>
      <c r="D50" s="107">
        <v>1</v>
      </c>
      <c r="E50" s="3"/>
      <c r="F50" s="11">
        <v>907.04</v>
      </c>
      <c r="G50" s="1">
        <f t="shared" si="0"/>
        <v>907.04</v>
      </c>
      <c r="H50" s="17"/>
      <c r="L50" s="28"/>
      <c r="M50" s="28"/>
    </row>
    <row r="51" spans="1:13" ht="20.100000000000001" customHeight="1">
      <c r="A51" s="69" t="s">
        <v>682</v>
      </c>
      <c r="B51" s="69" t="s">
        <v>683</v>
      </c>
      <c r="C51" s="108" t="s">
        <v>684</v>
      </c>
      <c r="D51" s="107">
        <v>1</v>
      </c>
      <c r="E51" s="3"/>
      <c r="F51" s="11">
        <v>907.04</v>
      </c>
      <c r="G51" s="1">
        <f t="shared" si="0"/>
        <v>907.04</v>
      </c>
      <c r="H51" s="17"/>
      <c r="L51" s="28"/>
      <c r="M51" s="28"/>
    </row>
    <row r="52" spans="1:13" ht="20.100000000000001" customHeight="1">
      <c r="A52" s="69"/>
      <c r="B52" s="69"/>
      <c r="C52" s="119"/>
      <c r="D52" s="111">
        <v>9</v>
      </c>
      <c r="E52" s="3"/>
      <c r="F52" s="11"/>
      <c r="G52" s="1"/>
      <c r="H52" s="17"/>
      <c r="L52" s="28"/>
      <c r="M52" s="28"/>
    </row>
    <row r="53" spans="1:13" ht="20.100000000000001" customHeight="1">
      <c r="A53" s="69" t="s">
        <v>685</v>
      </c>
      <c r="B53" s="69">
        <v>1900014166</v>
      </c>
      <c r="C53" s="106" t="s">
        <v>686</v>
      </c>
      <c r="D53" s="107">
        <v>1</v>
      </c>
      <c r="E53" s="3"/>
      <c r="F53" s="11">
        <v>907.04</v>
      </c>
      <c r="G53" s="1">
        <f t="shared" si="0"/>
        <v>907.04</v>
      </c>
      <c r="H53" s="17"/>
      <c r="L53" s="28"/>
      <c r="M53" s="28"/>
    </row>
    <row r="54" spans="1:13" ht="20.100000000000001" customHeight="1">
      <c r="A54" s="69" t="s">
        <v>687</v>
      </c>
      <c r="B54" s="69">
        <v>1800052364</v>
      </c>
      <c r="C54" s="108" t="s">
        <v>688</v>
      </c>
      <c r="D54" s="107">
        <v>1</v>
      </c>
      <c r="E54" s="3"/>
      <c r="F54" s="11">
        <v>907.04</v>
      </c>
      <c r="G54" s="1">
        <f t="shared" si="0"/>
        <v>907.04</v>
      </c>
      <c r="H54" s="17"/>
      <c r="L54" s="28"/>
      <c r="M54" s="28"/>
    </row>
    <row r="55" spans="1:13" ht="20.100000000000001" customHeight="1">
      <c r="A55" s="69" t="s">
        <v>689</v>
      </c>
      <c r="B55" s="69">
        <v>2100000263</v>
      </c>
      <c r="C55" s="112" t="s">
        <v>690</v>
      </c>
      <c r="D55" s="107">
        <v>1</v>
      </c>
      <c r="E55" s="3"/>
      <c r="F55" s="11">
        <v>907.04</v>
      </c>
      <c r="G55" s="1">
        <f t="shared" si="0"/>
        <v>907.04</v>
      </c>
      <c r="H55" s="17"/>
      <c r="L55" s="28"/>
      <c r="M55" s="28"/>
    </row>
    <row r="56" spans="1:13" ht="20.100000000000001" customHeight="1">
      <c r="A56" s="69" t="s">
        <v>691</v>
      </c>
      <c r="B56" s="69" t="s">
        <v>692</v>
      </c>
      <c r="C56" s="115" t="s">
        <v>693</v>
      </c>
      <c r="D56" s="107">
        <v>1</v>
      </c>
      <c r="E56" s="3"/>
      <c r="F56" s="11">
        <v>907.04</v>
      </c>
      <c r="G56" s="1">
        <f t="shared" si="0"/>
        <v>907.04</v>
      </c>
      <c r="H56" s="17"/>
      <c r="L56" s="28"/>
      <c r="M56" s="28"/>
    </row>
    <row r="57" spans="1:13" ht="20.100000000000001" customHeight="1">
      <c r="A57" s="69" t="s">
        <v>694</v>
      </c>
      <c r="B57" s="69">
        <v>1900100721</v>
      </c>
      <c r="C57" s="115" t="s">
        <v>695</v>
      </c>
      <c r="D57" s="107">
        <v>1</v>
      </c>
      <c r="E57" s="3"/>
      <c r="F57" s="11">
        <v>907.04</v>
      </c>
      <c r="G57" s="1">
        <f t="shared" si="0"/>
        <v>907.04</v>
      </c>
      <c r="H57" s="17"/>
      <c r="L57" s="28"/>
      <c r="M57" s="28"/>
    </row>
    <row r="58" spans="1:13" ht="20.100000000000001" customHeight="1">
      <c r="A58" s="69" t="s">
        <v>696</v>
      </c>
      <c r="B58" s="69" t="s">
        <v>697</v>
      </c>
      <c r="C58" s="115" t="s">
        <v>698</v>
      </c>
      <c r="D58" s="107">
        <v>1</v>
      </c>
      <c r="E58" s="3"/>
      <c r="F58" s="11">
        <v>907.04</v>
      </c>
      <c r="G58" s="1">
        <f t="shared" si="0"/>
        <v>907.04</v>
      </c>
      <c r="H58" s="17"/>
      <c r="L58" s="28"/>
      <c r="M58" s="28"/>
    </row>
    <row r="59" spans="1:13" ht="20.100000000000001" customHeight="1">
      <c r="A59" s="69" t="s">
        <v>699</v>
      </c>
      <c r="B59" s="69" t="s">
        <v>700</v>
      </c>
      <c r="C59" s="115" t="s">
        <v>701</v>
      </c>
      <c r="D59" s="107">
        <v>1</v>
      </c>
      <c r="E59" s="3"/>
      <c r="F59" s="11">
        <v>907.04</v>
      </c>
      <c r="G59" s="1">
        <f t="shared" si="0"/>
        <v>907.04</v>
      </c>
      <c r="H59" s="17"/>
      <c r="L59" s="28"/>
      <c r="M59" s="28"/>
    </row>
    <row r="60" spans="1:13" ht="20.100000000000001" customHeight="1">
      <c r="A60" s="69" t="s">
        <v>702</v>
      </c>
      <c r="B60" s="69">
        <v>1900118345</v>
      </c>
      <c r="C60" s="115" t="s">
        <v>703</v>
      </c>
      <c r="D60" s="107">
        <v>1</v>
      </c>
      <c r="E60" s="3"/>
      <c r="F60" s="11">
        <v>907.04</v>
      </c>
      <c r="G60" s="1">
        <f t="shared" si="0"/>
        <v>907.04</v>
      </c>
      <c r="H60" s="17"/>
      <c r="L60" s="28"/>
      <c r="M60" s="28"/>
    </row>
    <row r="61" spans="1:13" ht="20.100000000000001" customHeight="1">
      <c r="A61" s="69"/>
      <c r="B61" s="69"/>
      <c r="C61" s="115"/>
      <c r="D61" s="111">
        <v>8</v>
      </c>
      <c r="E61" s="3"/>
      <c r="F61" s="11"/>
      <c r="G61" s="1"/>
      <c r="H61" s="17"/>
      <c r="L61" s="28"/>
      <c r="M61" s="28"/>
    </row>
    <row r="62" spans="1:13" ht="20.100000000000001" customHeight="1">
      <c r="A62" s="69" t="s">
        <v>704</v>
      </c>
      <c r="B62" s="69" t="s">
        <v>705</v>
      </c>
      <c r="C62" s="115" t="s">
        <v>706</v>
      </c>
      <c r="D62" s="107">
        <v>1</v>
      </c>
      <c r="E62" s="3"/>
      <c r="F62" s="11">
        <v>907.04</v>
      </c>
      <c r="G62" s="1">
        <f t="shared" si="0"/>
        <v>907.04</v>
      </c>
      <c r="H62" s="17"/>
      <c r="L62" s="28"/>
      <c r="M62" s="28"/>
    </row>
    <row r="63" spans="1:13" ht="20.100000000000001" customHeight="1">
      <c r="A63" s="69"/>
      <c r="B63" s="69"/>
      <c r="C63" s="69"/>
      <c r="D63" s="105"/>
      <c r="E63" s="3"/>
      <c r="F63" s="11"/>
      <c r="G63" s="1">
        <f t="shared" si="0"/>
        <v>0</v>
      </c>
      <c r="H63" s="17"/>
      <c r="L63" s="28"/>
      <c r="M63" s="28"/>
    </row>
    <row r="64" spans="1:13" ht="20.100000000000001" customHeight="1">
      <c r="A64" s="116" t="s">
        <v>707</v>
      </c>
      <c r="B64" s="109">
        <v>2100010389</v>
      </c>
      <c r="C64" s="109" t="s">
        <v>708</v>
      </c>
      <c r="D64" s="107">
        <v>2</v>
      </c>
      <c r="E64" s="3"/>
      <c r="F64" s="11">
        <v>60</v>
      </c>
      <c r="G64" s="1">
        <f t="shared" si="0"/>
        <v>120</v>
      </c>
      <c r="H64" s="17"/>
      <c r="L64" s="28"/>
      <c r="M64" s="28"/>
    </row>
    <row r="65" spans="1:13" ht="20.100000000000001" customHeight="1">
      <c r="A65" s="116" t="s">
        <v>709</v>
      </c>
      <c r="B65" s="109">
        <v>2100004817</v>
      </c>
      <c r="C65" s="109" t="s">
        <v>710</v>
      </c>
      <c r="D65" s="107">
        <v>2</v>
      </c>
      <c r="E65" s="3"/>
      <c r="F65" s="11">
        <v>60</v>
      </c>
      <c r="G65" s="1">
        <f t="shared" si="0"/>
        <v>120</v>
      </c>
      <c r="H65" s="17"/>
      <c r="L65" s="28"/>
      <c r="M65" s="28"/>
    </row>
    <row r="66" spans="1:13" ht="20.100000000000001" customHeight="1">
      <c r="A66" s="116" t="s">
        <v>711</v>
      </c>
      <c r="B66" s="109">
        <v>2100010980</v>
      </c>
      <c r="C66" s="109" t="s">
        <v>712</v>
      </c>
      <c r="D66" s="107">
        <v>2</v>
      </c>
      <c r="E66" s="3"/>
      <c r="F66" s="11">
        <v>60</v>
      </c>
      <c r="G66" s="1">
        <f t="shared" si="0"/>
        <v>120</v>
      </c>
      <c r="H66" s="17"/>
      <c r="L66" s="28"/>
      <c r="M66" s="28"/>
    </row>
    <row r="67" spans="1:13" ht="20.100000000000001" customHeight="1">
      <c r="A67" s="116" t="s">
        <v>713</v>
      </c>
      <c r="B67" s="109">
        <v>2100024215</v>
      </c>
      <c r="C67" s="109" t="s">
        <v>714</v>
      </c>
      <c r="D67" s="107">
        <v>2</v>
      </c>
      <c r="E67" s="3"/>
      <c r="F67" s="11">
        <v>60</v>
      </c>
      <c r="G67" s="1">
        <f t="shared" si="0"/>
        <v>120</v>
      </c>
      <c r="H67" s="17"/>
      <c r="L67" s="28"/>
      <c r="M67" s="28"/>
    </row>
    <row r="68" spans="1:13" ht="20.100000000000001" customHeight="1">
      <c r="A68" s="116" t="s">
        <v>715</v>
      </c>
      <c r="B68" s="109">
        <v>2100023833</v>
      </c>
      <c r="C68" s="109" t="s">
        <v>716</v>
      </c>
      <c r="D68" s="107">
        <v>2</v>
      </c>
      <c r="E68" s="3"/>
      <c r="F68" s="11">
        <v>60</v>
      </c>
      <c r="G68" s="1">
        <f t="shared" si="0"/>
        <v>120</v>
      </c>
      <c r="H68" s="17"/>
      <c r="L68" s="28"/>
      <c r="M68" s="28"/>
    </row>
    <row r="69" spans="1:13" ht="20.100000000000001" customHeight="1">
      <c r="A69" s="116" t="s">
        <v>717</v>
      </c>
      <c r="B69" s="109">
        <v>2200183925</v>
      </c>
      <c r="C69" s="109" t="s">
        <v>718</v>
      </c>
      <c r="D69" s="107">
        <v>1</v>
      </c>
      <c r="E69" s="3"/>
      <c r="F69" s="11">
        <v>60</v>
      </c>
      <c r="G69" s="1">
        <f t="shared" si="0"/>
        <v>60</v>
      </c>
      <c r="H69" s="17"/>
      <c r="L69" s="28"/>
      <c r="M69" s="28"/>
    </row>
    <row r="70" spans="1:13" ht="20.100000000000001" customHeight="1">
      <c r="A70" s="116" t="s">
        <v>717</v>
      </c>
      <c r="B70" s="109">
        <v>2300002645</v>
      </c>
      <c r="C70" s="109" t="s">
        <v>718</v>
      </c>
      <c r="D70" s="107">
        <v>1</v>
      </c>
      <c r="E70" s="3"/>
      <c r="F70" s="11">
        <v>60</v>
      </c>
      <c r="G70" s="1">
        <f t="shared" si="0"/>
        <v>60</v>
      </c>
      <c r="H70" s="17"/>
      <c r="L70" s="28"/>
      <c r="M70" s="28"/>
    </row>
    <row r="71" spans="1:13" ht="20.100000000000001" customHeight="1">
      <c r="A71" s="116" t="s">
        <v>719</v>
      </c>
      <c r="B71" s="109">
        <v>2200110106</v>
      </c>
      <c r="C71" s="109" t="s">
        <v>720</v>
      </c>
      <c r="D71" s="107">
        <v>2</v>
      </c>
      <c r="E71" s="3"/>
      <c r="F71" s="11">
        <v>60</v>
      </c>
      <c r="G71" s="1">
        <f t="shared" si="0"/>
        <v>120</v>
      </c>
      <c r="H71" s="17"/>
      <c r="L71" s="28"/>
      <c r="M71" s="28"/>
    </row>
    <row r="72" spans="1:13" ht="20.100000000000001" customHeight="1">
      <c r="A72" s="116" t="s">
        <v>721</v>
      </c>
      <c r="B72" s="109">
        <v>2300001175</v>
      </c>
      <c r="C72" s="109" t="s">
        <v>722</v>
      </c>
      <c r="D72" s="107">
        <v>1</v>
      </c>
      <c r="E72" s="3"/>
      <c r="F72" s="11">
        <v>60</v>
      </c>
      <c r="G72" s="1">
        <f t="shared" si="0"/>
        <v>60</v>
      </c>
      <c r="H72" s="17"/>
      <c r="L72" s="28"/>
      <c r="M72" s="28"/>
    </row>
    <row r="73" spans="1:13" ht="20.100000000000001" customHeight="1">
      <c r="A73" s="116" t="s">
        <v>723</v>
      </c>
      <c r="B73" s="109" t="s">
        <v>724</v>
      </c>
      <c r="C73" s="109" t="s">
        <v>725</v>
      </c>
      <c r="D73" s="107">
        <v>2</v>
      </c>
      <c r="E73" s="3"/>
      <c r="F73" s="11">
        <v>60</v>
      </c>
      <c r="G73" s="1">
        <f t="shared" si="0"/>
        <v>120</v>
      </c>
      <c r="H73" s="17"/>
      <c r="L73" s="28"/>
      <c r="M73" s="28"/>
    </row>
    <row r="74" spans="1:13" ht="20.100000000000001" customHeight="1">
      <c r="A74" s="116" t="s">
        <v>726</v>
      </c>
      <c r="B74" s="109" t="s">
        <v>727</v>
      </c>
      <c r="C74" s="109" t="s">
        <v>728</v>
      </c>
      <c r="D74" s="107">
        <v>2</v>
      </c>
      <c r="E74" s="3"/>
      <c r="F74" s="11">
        <v>60</v>
      </c>
      <c r="G74" s="1">
        <f t="shared" si="0"/>
        <v>120</v>
      </c>
      <c r="H74" s="17"/>
      <c r="L74" s="28"/>
      <c r="M74" s="28"/>
    </row>
    <row r="75" spans="1:13" ht="20.100000000000001" customHeight="1">
      <c r="A75" s="116" t="s">
        <v>729</v>
      </c>
      <c r="B75" s="109" t="s">
        <v>730</v>
      </c>
      <c r="C75" s="109" t="s">
        <v>731</v>
      </c>
      <c r="D75" s="107">
        <v>2</v>
      </c>
      <c r="E75" s="3"/>
      <c r="F75" s="11">
        <v>60</v>
      </c>
      <c r="G75" s="1">
        <f t="shared" si="0"/>
        <v>120</v>
      </c>
      <c r="H75" s="17"/>
      <c r="L75" s="28"/>
      <c r="M75" s="28"/>
    </row>
    <row r="76" spans="1:13" ht="20.100000000000001" customHeight="1">
      <c r="A76" s="116" t="s">
        <v>732</v>
      </c>
      <c r="B76" s="109" t="s">
        <v>733</v>
      </c>
      <c r="C76" s="109" t="s">
        <v>734</v>
      </c>
      <c r="D76" s="107">
        <v>2</v>
      </c>
      <c r="E76" s="3"/>
      <c r="F76" s="11">
        <v>60</v>
      </c>
      <c r="G76" s="1">
        <f t="shared" si="0"/>
        <v>120</v>
      </c>
      <c r="H76" s="17"/>
      <c r="L76" s="28"/>
      <c r="M76" s="28"/>
    </row>
    <row r="77" spans="1:13" ht="20.100000000000001" customHeight="1">
      <c r="A77" s="116" t="s">
        <v>735</v>
      </c>
      <c r="B77" s="109" t="s">
        <v>736</v>
      </c>
      <c r="C77" s="109" t="s">
        <v>737</v>
      </c>
      <c r="D77" s="107">
        <v>2</v>
      </c>
      <c r="E77" s="3"/>
      <c r="F77" s="11">
        <v>60</v>
      </c>
      <c r="G77" s="1">
        <f t="shared" si="0"/>
        <v>120</v>
      </c>
      <c r="H77" s="17"/>
      <c r="L77" s="28"/>
      <c r="M77" s="28"/>
    </row>
    <row r="78" spans="1:13" ht="20.100000000000001" customHeight="1">
      <c r="A78" s="116" t="s">
        <v>738</v>
      </c>
      <c r="B78" s="109" t="s">
        <v>739</v>
      </c>
      <c r="C78" s="109" t="s">
        <v>740</v>
      </c>
      <c r="D78" s="107">
        <v>2</v>
      </c>
      <c r="E78" s="3"/>
      <c r="F78" s="11">
        <v>60</v>
      </c>
      <c r="G78" s="1">
        <f t="shared" si="0"/>
        <v>120</v>
      </c>
      <c r="H78" s="17"/>
      <c r="L78" s="28"/>
      <c r="M78" s="28"/>
    </row>
    <row r="79" spans="1:13" ht="20.100000000000001" customHeight="1">
      <c r="A79" s="116" t="s">
        <v>741</v>
      </c>
      <c r="B79" s="109">
        <v>1900107187</v>
      </c>
      <c r="C79" s="109" t="s">
        <v>742</v>
      </c>
      <c r="D79" s="107">
        <v>2</v>
      </c>
      <c r="E79" s="3"/>
      <c r="F79" s="11">
        <v>60</v>
      </c>
      <c r="G79" s="1">
        <f t="shared" si="0"/>
        <v>120</v>
      </c>
      <c r="H79" s="17"/>
      <c r="L79" s="28"/>
      <c r="M79" s="28"/>
    </row>
    <row r="80" spans="1:13" ht="20.100000000000001" customHeight="1">
      <c r="A80" s="116" t="s">
        <v>743</v>
      </c>
      <c r="B80" s="109">
        <v>2100027758</v>
      </c>
      <c r="C80" s="109" t="s">
        <v>744</v>
      </c>
      <c r="D80" s="107">
        <v>1</v>
      </c>
      <c r="E80" s="3"/>
      <c r="F80" s="11">
        <v>60</v>
      </c>
      <c r="G80" s="1">
        <f t="shared" si="0"/>
        <v>60</v>
      </c>
      <c r="H80" s="17"/>
      <c r="L80" s="28"/>
      <c r="M80" s="28"/>
    </row>
    <row r="81" spans="1:13" ht="20.100000000000001" customHeight="1">
      <c r="A81" s="116" t="s">
        <v>745</v>
      </c>
      <c r="B81" s="109">
        <v>2100027759</v>
      </c>
      <c r="C81" s="109" t="s">
        <v>746</v>
      </c>
      <c r="D81" s="107">
        <v>1</v>
      </c>
      <c r="E81" s="3"/>
      <c r="F81" s="11">
        <v>60</v>
      </c>
      <c r="G81" s="1">
        <f t="shared" si="0"/>
        <v>60</v>
      </c>
      <c r="H81" s="17"/>
      <c r="L81" s="28"/>
      <c r="M81" s="28"/>
    </row>
    <row r="82" spans="1:13" ht="20.100000000000001" customHeight="1">
      <c r="A82" s="116" t="s">
        <v>747</v>
      </c>
      <c r="B82" s="109">
        <v>2100027760</v>
      </c>
      <c r="C82" s="109" t="s">
        <v>748</v>
      </c>
      <c r="D82" s="107">
        <v>1</v>
      </c>
      <c r="E82" s="3"/>
      <c r="F82" s="11">
        <v>60</v>
      </c>
      <c r="G82" s="1">
        <f t="shared" si="0"/>
        <v>60</v>
      </c>
      <c r="H82" s="17"/>
      <c r="L82" s="28"/>
      <c r="M82" s="28"/>
    </row>
    <row r="83" spans="1:13" ht="20.100000000000001" customHeight="1">
      <c r="A83" s="116" t="s">
        <v>749</v>
      </c>
      <c r="B83" s="109">
        <v>2100027761</v>
      </c>
      <c r="C83" s="109" t="s">
        <v>750</v>
      </c>
      <c r="D83" s="107">
        <v>1</v>
      </c>
      <c r="E83" s="3"/>
      <c r="F83" s="11">
        <v>60</v>
      </c>
      <c r="G83" s="1">
        <f t="shared" si="0"/>
        <v>60</v>
      </c>
      <c r="H83" s="17"/>
      <c r="L83" s="28"/>
      <c r="M83" s="28"/>
    </row>
    <row r="84" spans="1:13" ht="20.100000000000001" customHeight="1">
      <c r="A84" s="116"/>
      <c r="B84" s="116"/>
      <c r="C84" s="116"/>
      <c r="D84" s="111">
        <v>33</v>
      </c>
      <c r="E84" s="3"/>
      <c r="F84" s="11"/>
      <c r="G84" s="1"/>
      <c r="H84" s="17"/>
      <c r="L84" s="28"/>
      <c r="M84" s="28"/>
    </row>
    <row r="85" spans="1:13" ht="20.100000000000001" customHeight="1">
      <c r="A85" s="61" t="s">
        <v>751</v>
      </c>
      <c r="B85" s="118">
        <v>2100028715</v>
      </c>
      <c r="C85" s="109" t="s">
        <v>752</v>
      </c>
      <c r="D85" s="107">
        <v>0</v>
      </c>
      <c r="E85" s="3"/>
      <c r="F85" s="11">
        <v>60</v>
      </c>
      <c r="G85" s="1">
        <f t="shared" si="0"/>
        <v>0</v>
      </c>
      <c r="H85" s="17"/>
      <c r="L85" s="28"/>
      <c r="M85" s="28"/>
    </row>
    <row r="86" spans="1:13" ht="20.100000000000001" customHeight="1">
      <c r="A86" s="61" t="s">
        <v>753</v>
      </c>
      <c r="B86" s="118" t="s">
        <v>754</v>
      </c>
      <c r="C86" s="109" t="s">
        <v>755</v>
      </c>
      <c r="D86" s="107">
        <v>2</v>
      </c>
      <c r="E86" s="3"/>
      <c r="F86" s="11">
        <v>60</v>
      </c>
      <c r="G86" s="1">
        <f t="shared" si="0"/>
        <v>120</v>
      </c>
      <c r="H86" s="17"/>
      <c r="L86" s="28"/>
      <c r="M86" s="28"/>
    </row>
    <row r="87" spans="1:13" ht="20.100000000000001" customHeight="1">
      <c r="A87" s="61" t="s">
        <v>756</v>
      </c>
      <c r="B87" s="118" t="s">
        <v>754</v>
      </c>
      <c r="C87" s="109" t="s">
        <v>757</v>
      </c>
      <c r="D87" s="107">
        <v>2</v>
      </c>
      <c r="E87" s="3"/>
      <c r="F87" s="11">
        <v>60</v>
      </c>
      <c r="G87" s="1">
        <f t="shared" si="0"/>
        <v>120</v>
      </c>
      <c r="H87" s="17"/>
      <c r="L87" s="28"/>
      <c r="M87" s="28"/>
    </row>
    <row r="88" spans="1:13" ht="20.100000000000001" customHeight="1">
      <c r="A88" s="61" t="s">
        <v>758</v>
      </c>
      <c r="B88" s="118">
        <v>190703875</v>
      </c>
      <c r="C88" s="109" t="s">
        <v>759</v>
      </c>
      <c r="D88" s="107">
        <v>2</v>
      </c>
      <c r="E88" s="3"/>
      <c r="F88" s="11">
        <v>60</v>
      </c>
      <c r="G88" s="1">
        <f t="shared" ref="G88:G151" si="1">D88*F88</f>
        <v>120</v>
      </c>
      <c r="H88" s="17"/>
      <c r="L88" s="28"/>
      <c r="M88" s="28"/>
    </row>
    <row r="89" spans="1:13" ht="20.100000000000001" customHeight="1">
      <c r="A89" s="117" t="s">
        <v>760</v>
      </c>
      <c r="B89" s="118">
        <v>190703874</v>
      </c>
      <c r="C89" s="109" t="s">
        <v>761</v>
      </c>
      <c r="D89" s="107">
        <v>2</v>
      </c>
      <c r="E89" s="3"/>
      <c r="F89" s="11">
        <v>60</v>
      </c>
      <c r="G89" s="1">
        <f t="shared" si="1"/>
        <v>120</v>
      </c>
      <c r="H89" s="17"/>
      <c r="L89" s="28"/>
      <c r="M89" s="28"/>
    </row>
    <row r="90" spans="1:13" ht="20.100000000000001" customHeight="1">
      <c r="A90" s="117" t="s">
        <v>762</v>
      </c>
      <c r="B90" s="118">
        <v>190703873</v>
      </c>
      <c r="C90" s="109" t="s">
        <v>763</v>
      </c>
      <c r="D90" s="107">
        <v>2</v>
      </c>
      <c r="E90" s="3"/>
      <c r="F90" s="11">
        <v>60</v>
      </c>
      <c r="G90" s="1">
        <f t="shared" si="1"/>
        <v>120</v>
      </c>
      <c r="H90" s="17"/>
      <c r="L90" s="28"/>
      <c r="M90" s="28"/>
    </row>
    <row r="91" spans="1:13" ht="20.100000000000001" customHeight="1">
      <c r="A91" s="117" t="s">
        <v>764</v>
      </c>
      <c r="B91" s="118">
        <v>190703873</v>
      </c>
      <c r="C91" s="109" t="s">
        <v>765</v>
      </c>
      <c r="D91" s="107">
        <v>2</v>
      </c>
      <c r="E91" s="3"/>
      <c r="F91" s="11">
        <v>60</v>
      </c>
      <c r="G91" s="1">
        <f t="shared" si="1"/>
        <v>120</v>
      </c>
      <c r="H91" s="17"/>
      <c r="L91" s="28"/>
      <c r="M91" s="28"/>
    </row>
    <row r="92" spans="1:13" ht="20.100000000000001" customHeight="1">
      <c r="A92" s="117" t="s">
        <v>766</v>
      </c>
      <c r="B92" s="118">
        <v>190703873</v>
      </c>
      <c r="C92" s="109" t="s">
        <v>767</v>
      </c>
      <c r="D92" s="107">
        <v>2</v>
      </c>
      <c r="E92" s="3"/>
      <c r="F92" s="11">
        <v>60</v>
      </c>
      <c r="G92" s="1">
        <f t="shared" si="1"/>
        <v>120</v>
      </c>
      <c r="H92" s="17"/>
      <c r="L92" s="28"/>
      <c r="M92" s="28"/>
    </row>
    <row r="93" spans="1:13" ht="20.100000000000001" customHeight="1">
      <c r="A93" s="117" t="s">
        <v>768</v>
      </c>
      <c r="B93" s="118">
        <v>190703873</v>
      </c>
      <c r="C93" s="109" t="s">
        <v>769</v>
      </c>
      <c r="D93" s="107">
        <v>1</v>
      </c>
      <c r="E93" s="3"/>
      <c r="F93" s="11">
        <v>60</v>
      </c>
      <c r="G93" s="1">
        <f t="shared" si="1"/>
        <v>60</v>
      </c>
      <c r="H93" s="17"/>
      <c r="L93" s="28"/>
      <c r="M93" s="28"/>
    </row>
    <row r="94" spans="1:13" ht="20.100000000000001" customHeight="1">
      <c r="A94" s="117" t="s">
        <v>770</v>
      </c>
      <c r="B94" s="118"/>
      <c r="C94" s="109" t="s">
        <v>771</v>
      </c>
      <c r="D94" s="107">
        <v>0</v>
      </c>
      <c r="E94" s="3"/>
      <c r="F94" s="11">
        <v>60</v>
      </c>
      <c r="G94" s="1">
        <f t="shared" si="1"/>
        <v>0</v>
      </c>
      <c r="H94" s="17"/>
      <c r="L94" s="28"/>
      <c r="M94" s="28"/>
    </row>
    <row r="95" spans="1:13" ht="20.100000000000001" customHeight="1">
      <c r="A95" s="116" t="s">
        <v>772</v>
      </c>
      <c r="B95" s="109"/>
      <c r="C95" s="109" t="s">
        <v>773</v>
      </c>
      <c r="D95" s="107">
        <v>0</v>
      </c>
      <c r="E95" s="3"/>
      <c r="F95" s="11">
        <v>60</v>
      </c>
      <c r="G95" s="1">
        <f t="shared" si="1"/>
        <v>0</v>
      </c>
      <c r="H95" s="17"/>
      <c r="L95" s="28"/>
      <c r="M95" s="28"/>
    </row>
    <row r="96" spans="1:13" ht="20.100000000000001" customHeight="1">
      <c r="A96" s="116" t="s">
        <v>774</v>
      </c>
      <c r="B96" s="109"/>
      <c r="C96" s="109" t="s">
        <v>775</v>
      </c>
      <c r="D96" s="110">
        <v>0</v>
      </c>
      <c r="E96" s="3"/>
      <c r="F96" s="11">
        <v>60</v>
      </c>
      <c r="G96" s="1">
        <f t="shared" si="1"/>
        <v>0</v>
      </c>
      <c r="H96" s="17"/>
      <c r="L96" s="28"/>
      <c r="M96" s="28"/>
    </row>
    <row r="97" spans="1:13" ht="20.100000000000001" customHeight="1">
      <c r="A97" s="116" t="s">
        <v>776</v>
      </c>
      <c r="B97" s="109"/>
      <c r="C97" s="109" t="s">
        <v>777</v>
      </c>
      <c r="D97" s="107">
        <v>0</v>
      </c>
      <c r="E97" s="3"/>
      <c r="F97" s="11">
        <v>60</v>
      </c>
      <c r="G97" s="1">
        <f t="shared" si="1"/>
        <v>0</v>
      </c>
      <c r="H97" s="17"/>
      <c r="L97" s="28"/>
      <c r="M97" s="28"/>
    </row>
    <row r="98" spans="1:13" ht="20.100000000000001" customHeight="1">
      <c r="A98" s="116" t="s">
        <v>778</v>
      </c>
      <c r="B98" s="109"/>
      <c r="C98" s="109" t="s">
        <v>779</v>
      </c>
      <c r="D98" s="107">
        <v>0</v>
      </c>
      <c r="E98" s="3"/>
      <c r="F98" s="11">
        <v>60</v>
      </c>
      <c r="G98" s="1">
        <f t="shared" si="1"/>
        <v>0</v>
      </c>
      <c r="H98" s="17"/>
      <c r="L98" s="28"/>
      <c r="M98" s="28"/>
    </row>
    <row r="99" spans="1:13" ht="20.100000000000001" customHeight="1">
      <c r="A99" s="120"/>
      <c r="B99" s="120"/>
      <c r="C99" s="120"/>
      <c r="D99" s="111">
        <v>15</v>
      </c>
      <c r="E99" s="3"/>
      <c r="F99" s="11"/>
      <c r="G99" s="1">
        <f t="shared" si="1"/>
        <v>0</v>
      </c>
      <c r="H99" s="17"/>
      <c r="L99" s="28"/>
      <c r="M99" s="28"/>
    </row>
    <row r="100" spans="1:13" ht="20.100000000000001" customHeight="1">
      <c r="A100" s="56"/>
      <c r="B100" s="55"/>
      <c r="C100" s="53"/>
      <c r="D100" s="54"/>
      <c r="E100" s="3"/>
      <c r="F100" s="11"/>
      <c r="G100" s="1">
        <f t="shared" si="1"/>
        <v>0</v>
      </c>
      <c r="H100" s="17"/>
      <c r="L100" s="28"/>
      <c r="M100" s="28"/>
    </row>
    <row r="101" spans="1:13" ht="20.100000000000001" customHeight="1">
      <c r="A101" s="59" t="s">
        <v>65</v>
      </c>
      <c r="B101" s="59" t="s">
        <v>66</v>
      </c>
      <c r="C101" s="60" t="s">
        <v>67</v>
      </c>
      <c r="D101" s="61">
        <v>1</v>
      </c>
      <c r="E101" s="3"/>
      <c r="F101" s="11">
        <v>627.04</v>
      </c>
      <c r="G101" s="1">
        <f t="shared" si="1"/>
        <v>627.04</v>
      </c>
      <c r="H101" s="17"/>
      <c r="L101" s="28"/>
      <c r="M101" s="28"/>
    </row>
    <row r="102" spans="1:13" ht="20.100000000000001" customHeight="1">
      <c r="A102" s="59" t="s">
        <v>68</v>
      </c>
      <c r="B102" s="59"/>
      <c r="C102" s="60" t="s">
        <v>69</v>
      </c>
      <c r="D102" s="61">
        <v>0</v>
      </c>
      <c r="E102" s="3"/>
      <c r="F102" s="11">
        <v>627.04</v>
      </c>
      <c r="G102" s="1">
        <f t="shared" si="1"/>
        <v>0</v>
      </c>
      <c r="H102" s="17"/>
      <c r="L102" s="28"/>
      <c r="M102" s="28"/>
    </row>
    <row r="103" spans="1:13" ht="20.100000000000001" customHeight="1">
      <c r="A103" s="59" t="s">
        <v>70</v>
      </c>
      <c r="B103" s="59" t="s">
        <v>71</v>
      </c>
      <c r="C103" s="60" t="s">
        <v>72</v>
      </c>
      <c r="D103" s="61">
        <v>1</v>
      </c>
      <c r="E103" s="3"/>
      <c r="F103" s="11">
        <v>627.04</v>
      </c>
      <c r="G103" s="1">
        <f t="shared" si="1"/>
        <v>627.04</v>
      </c>
      <c r="H103" s="17"/>
      <c r="L103" s="28"/>
      <c r="M103" s="28"/>
    </row>
    <row r="104" spans="1:13" ht="20.100000000000001" customHeight="1">
      <c r="A104" s="59" t="s">
        <v>73</v>
      </c>
      <c r="B104" s="59" t="s">
        <v>74</v>
      </c>
      <c r="C104" s="60" t="s">
        <v>75</v>
      </c>
      <c r="D104" s="61">
        <v>1</v>
      </c>
      <c r="E104" s="3"/>
      <c r="F104" s="11">
        <v>627.04</v>
      </c>
      <c r="G104" s="1">
        <f t="shared" si="1"/>
        <v>627.04</v>
      </c>
      <c r="H104" s="17"/>
      <c r="L104" s="28"/>
      <c r="M104" s="28"/>
    </row>
    <row r="105" spans="1:13" ht="20.100000000000001" customHeight="1">
      <c r="A105" s="59" t="s">
        <v>76</v>
      </c>
      <c r="B105" s="59" t="s">
        <v>77</v>
      </c>
      <c r="C105" s="60" t="s">
        <v>78</v>
      </c>
      <c r="D105" s="61">
        <v>1</v>
      </c>
      <c r="E105" s="3"/>
      <c r="F105" s="11">
        <v>627.04</v>
      </c>
      <c r="G105" s="1">
        <f t="shared" si="1"/>
        <v>627.04</v>
      </c>
      <c r="H105" s="17"/>
      <c r="L105" s="28"/>
      <c r="M105" s="28"/>
    </row>
    <row r="106" spans="1:13" ht="20.100000000000001" customHeight="1">
      <c r="A106" s="62" t="s">
        <v>79</v>
      </c>
      <c r="B106" s="62" t="s">
        <v>74</v>
      </c>
      <c r="C106" s="19" t="s">
        <v>80</v>
      </c>
      <c r="D106" s="61">
        <v>1</v>
      </c>
      <c r="E106" s="3"/>
      <c r="F106" s="11">
        <v>627.04</v>
      </c>
      <c r="G106" s="1">
        <f t="shared" si="1"/>
        <v>627.04</v>
      </c>
      <c r="H106" s="17"/>
      <c r="L106" s="28"/>
      <c r="M106" s="28"/>
    </row>
    <row r="107" spans="1:13" ht="20.100000000000001" customHeight="1">
      <c r="A107" s="59"/>
      <c r="B107" s="59"/>
      <c r="C107" s="60"/>
      <c r="D107" s="63">
        <v>5</v>
      </c>
      <c r="E107" s="3"/>
      <c r="F107" s="11"/>
      <c r="G107" s="1"/>
      <c r="H107" s="17"/>
      <c r="L107" s="28"/>
      <c r="M107" s="28"/>
    </row>
    <row r="108" spans="1:13" ht="20.100000000000001" customHeight="1">
      <c r="A108" s="59" t="s">
        <v>81</v>
      </c>
      <c r="B108" s="59" t="s">
        <v>82</v>
      </c>
      <c r="C108" s="60" t="s">
        <v>83</v>
      </c>
      <c r="D108" s="64">
        <v>1</v>
      </c>
      <c r="E108" s="3"/>
      <c r="F108" s="11">
        <v>627.04</v>
      </c>
      <c r="G108" s="1">
        <f t="shared" si="1"/>
        <v>627.04</v>
      </c>
      <c r="H108" s="17"/>
      <c r="L108" s="28"/>
      <c r="M108" s="28"/>
    </row>
    <row r="109" spans="1:13" ht="20.100000000000001" customHeight="1">
      <c r="A109" s="59" t="s">
        <v>84</v>
      </c>
      <c r="B109" s="59" t="s">
        <v>85</v>
      </c>
      <c r="C109" s="60" t="s">
        <v>86</v>
      </c>
      <c r="D109" s="64">
        <v>1</v>
      </c>
      <c r="E109" s="3"/>
      <c r="F109" s="11">
        <v>627.04</v>
      </c>
      <c r="G109" s="1">
        <f t="shared" si="1"/>
        <v>627.04</v>
      </c>
      <c r="H109" s="17"/>
      <c r="L109" s="28"/>
      <c r="M109" s="28"/>
    </row>
    <row r="110" spans="1:13" ht="20.100000000000001" customHeight="1">
      <c r="A110" s="59" t="s">
        <v>87</v>
      </c>
      <c r="B110" s="59" t="s">
        <v>88</v>
      </c>
      <c r="C110" s="60" t="s">
        <v>89</v>
      </c>
      <c r="D110" s="64">
        <v>1</v>
      </c>
      <c r="E110" s="3"/>
      <c r="F110" s="11">
        <v>627.04</v>
      </c>
      <c r="G110" s="1">
        <f t="shared" si="1"/>
        <v>627.04</v>
      </c>
      <c r="H110" s="17"/>
      <c r="L110" s="28"/>
      <c r="M110" s="28"/>
    </row>
    <row r="111" spans="1:13" ht="20.100000000000001" customHeight="1">
      <c r="A111" s="59" t="s">
        <v>90</v>
      </c>
      <c r="B111" s="59" t="s">
        <v>91</v>
      </c>
      <c r="C111" s="60" t="s">
        <v>92</v>
      </c>
      <c r="D111" s="64">
        <v>1</v>
      </c>
      <c r="E111" s="3"/>
      <c r="F111" s="11">
        <v>627.04</v>
      </c>
      <c r="G111" s="1">
        <f t="shared" si="1"/>
        <v>627.04</v>
      </c>
      <c r="H111" s="17"/>
      <c r="L111" s="28"/>
      <c r="M111" s="28"/>
    </row>
    <row r="112" spans="1:13" ht="20.100000000000001" customHeight="1">
      <c r="A112" s="59" t="s">
        <v>93</v>
      </c>
      <c r="B112" s="59" t="s">
        <v>94</v>
      </c>
      <c r="C112" s="60" t="s">
        <v>95</v>
      </c>
      <c r="D112" s="64">
        <v>1</v>
      </c>
      <c r="E112" s="3"/>
      <c r="F112" s="11">
        <v>627.04</v>
      </c>
      <c r="G112" s="1">
        <f t="shared" si="1"/>
        <v>627.04</v>
      </c>
      <c r="H112" s="17"/>
      <c r="L112" s="28"/>
      <c r="M112" s="28"/>
    </row>
    <row r="113" spans="1:13" ht="20.100000000000001" customHeight="1">
      <c r="A113" s="59" t="s">
        <v>96</v>
      </c>
      <c r="B113" s="59" t="s">
        <v>97</v>
      </c>
      <c r="C113" s="60" t="s">
        <v>98</v>
      </c>
      <c r="D113" s="64">
        <v>1</v>
      </c>
      <c r="E113" s="3"/>
      <c r="F113" s="11">
        <v>627.04</v>
      </c>
      <c r="G113" s="1">
        <f t="shared" si="1"/>
        <v>627.04</v>
      </c>
      <c r="H113" s="17"/>
      <c r="L113" s="28"/>
      <c r="M113" s="28"/>
    </row>
    <row r="114" spans="1:13" ht="20.100000000000001" customHeight="1">
      <c r="A114" s="55" t="s">
        <v>99</v>
      </c>
      <c r="B114" s="55">
        <v>17124069</v>
      </c>
      <c r="C114" s="60" t="s">
        <v>100</v>
      </c>
      <c r="D114" s="64">
        <v>1</v>
      </c>
      <c r="E114" s="3"/>
      <c r="F114" s="11">
        <v>627.04</v>
      </c>
      <c r="G114" s="1">
        <f t="shared" si="1"/>
        <v>627.04</v>
      </c>
      <c r="H114" s="17"/>
      <c r="L114" s="28"/>
      <c r="M114" s="28"/>
    </row>
    <row r="115" spans="1:13" ht="20.100000000000001" customHeight="1">
      <c r="A115" s="59"/>
      <c r="B115" s="59"/>
      <c r="C115" s="60"/>
      <c r="D115" s="65">
        <v>7</v>
      </c>
      <c r="E115" s="3"/>
      <c r="F115" s="11"/>
      <c r="G115" s="1"/>
      <c r="H115" s="17"/>
      <c r="L115" s="28"/>
      <c r="M115" s="28"/>
    </row>
    <row r="116" spans="1:13" ht="20.100000000000001" customHeight="1">
      <c r="A116" s="66" t="s">
        <v>101</v>
      </c>
      <c r="B116" s="66">
        <v>211240529</v>
      </c>
      <c r="C116" s="67" t="s">
        <v>102</v>
      </c>
      <c r="D116" s="68">
        <v>1</v>
      </c>
      <c r="E116" s="3"/>
      <c r="F116" s="11">
        <v>627.04</v>
      </c>
      <c r="G116" s="1">
        <f t="shared" si="1"/>
        <v>627.04</v>
      </c>
      <c r="H116" s="17"/>
      <c r="L116" s="28"/>
      <c r="M116" s="28"/>
    </row>
    <row r="117" spans="1:13" ht="20.100000000000001" customHeight="1">
      <c r="A117" s="66" t="s">
        <v>103</v>
      </c>
      <c r="B117" s="66">
        <v>221255108</v>
      </c>
      <c r="C117" s="67" t="s">
        <v>104</v>
      </c>
      <c r="D117" s="68">
        <v>1</v>
      </c>
      <c r="E117" s="3"/>
      <c r="F117" s="11">
        <v>627.04</v>
      </c>
      <c r="G117" s="1">
        <f t="shared" si="1"/>
        <v>627.04</v>
      </c>
      <c r="H117" s="17"/>
      <c r="L117" s="28"/>
      <c r="M117" s="28"/>
    </row>
    <row r="118" spans="1:13" ht="20.100000000000001" customHeight="1">
      <c r="A118" s="69"/>
      <c r="B118" s="54"/>
      <c r="C118" s="70"/>
      <c r="D118" s="71">
        <v>2</v>
      </c>
      <c r="E118" s="3"/>
      <c r="F118" s="11"/>
      <c r="G118" s="1">
        <f t="shared" si="1"/>
        <v>0</v>
      </c>
      <c r="H118" s="17"/>
      <c r="L118" s="28"/>
      <c r="M118" s="28"/>
    </row>
    <row r="119" spans="1:13" ht="20.100000000000001" customHeight="1">
      <c r="A119" s="76" t="s">
        <v>105</v>
      </c>
      <c r="B119" s="76">
        <v>200517904</v>
      </c>
      <c r="C119" s="73" t="s">
        <v>106</v>
      </c>
      <c r="D119" s="72">
        <v>1</v>
      </c>
      <c r="E119" s="3"/>
      <c r="F119" s="11">
        <v>727.04</v>
      </c>
      <c r="G119" s="1">
        <f t="shared" si="1"/>
        <v>727.04</v>
      </c>
      <c r="H119" s="17"/>
      <c r="L119" s="28"/>
      <c r="M119" s="28"/>
    </row>
    <row r="120" spans="1:13" ht="20.100000000000001" customHeight="1">
      <c r="A120" s="76" t="s">
        <v>107</v>
      </c>
      <c r="B120" s="76" t="s">
        <v>108</v>
      </c>
      <c r="C120" s="73" t="s">
        <v>109</v>
      </c>
      <c r="D120" s="72">
        <v>1</v>
      </c>
      <c r="E120" s="3"/>
      <c r="F120" s="11">
        <v>727.04</v>
      </c>
      <c r="G120" s="1">
        <f t="shared" si="1"/>
        <v>727.04</v>
      </c>
      <c r="H120" s="17"/>
      <c r="L120" s="28"/>
      <c r="M120" s="28"/>
    </row>
    <row r="121" spans="1:13" ht="20.100000000000001" customHeight="1">
      <c r="A121" s="66" t="s">
        <v>110</v>
      </c>
      <c r="B121" s="66">
        <v>21299</v>
      </c>
      <c r="C121" s="74" t="s">
        <v>111</v>
      </c>
      <c r="D121" s="72">
        <v>1</v>
      </c>
      <c r="E121" s="3"/>
      <c r="F121" s="11">
        <v>727.04</v>
      </c>
      <c r="G121" s="1">
        <f t="shared" si="1"/>
        <v>727.04</v>
      </c>
      <c r="H121" s="17"/>
      <c r="L121" s="28"/>
      <c r="M121" s="28"/>
    </row>
    <row r="122" spans="1:13" ht="20.100000000000001" customHeight="1">
      <c r="A122" s="66" t="s">
        <v>112</v>
      </c>
      <c r="B122" s="66"/>
      <c r="C122" s="74" t="s">
        <v>113</v>
      </c>
      <c r="D122" s="57">
        <v>0</v>
      </c>
      <c r="E122" s="3"/>
      <c r="F122" s="11">
        <v>727.04</v>
      </c>
      <c r="G122" s="1">
        <f t="shared" si="1"/>
        <v>0</v>
      </c>
      <c r="H122" s="17"/>
      <c r="L122" s="28"/>
      <c r="M122" s="28"/>
    </row>
    <row r="123" spans="1:13" ht="20.100000000000001" customHeight="1">
      <c r="A123" s="76" t="s">
        <v>114</v>
      </c>
      <c r="B123" s="76">
        <v>140509305</v>
      </c>
      <c r="C123" s="73" t="s">
        <v>115</v>
      </c>
      <c r="D123" s="57">
        <v>1</v>
      </c>
      <c r="E123" s="3"/>
      <c r="F123" s="11">
        <v>727.04</v>
      </c>
      <c r="G123" s="1">
        <f t="shared" si="1"/>
        <v>727.04</v>
      </c>
      <c r="H123" s="17"/>
      <c r="L123" s="28"/>
      <c r="M123" s="28"/>
    </row>
    <row r="124" spans="1:13" ht="20.100000000000001" customHeight="1">
      <c r="A124" s="76" t="s">
        <v>116</v>
      </c>
      <c r="B124" s="66" t="s">
        <v>108</v>
      </c>
      <c r="C124" s="73" t="s">
        <v>117</v>
      </c>
      <c r="D124" s="57">
        <v>1</v>
      </c>
      <c r="E124" s="3"/>
      <c r="F124" s="11">
        <v>727.04</v>
      </c>
      <c r="G124" s="1">
        <f t="shared" si="1"/>
        <v>727.04</v>
      </c>
      <c r="H124" s="17"/>
      <c r="L124" s="28"/>
      <c r="M124" s="28"/>
    </row>
    <row r="125" spans="1:13" ht="20.100000000000001" customHeight="1">
      <c r="A125" s="66" t="s">
        <v>118</v>
      </c>
      <c r="B125" s="66">
        <v>21299</v>
      </c>
      <c r="C125" s="74" t="s">
        <v>119</v>
      </c>
      <c r="D125" s="57">
        <v>1</v>
      </c>
      <c r="E125" s="3"/>
      <c r="F125" s="11">
        <v>727.04</v>
      </c>
      <c r="G125" s="1">
        <f t="shared" si="1"/>
        <v>727.04</v>
      </c>
      <c r="H125" s="17"/>
      <c r="L125" s="28"/>
      <c r="M125" s="28"/>
    </row>
    <row r="126" spans="1:13" ht="20.100000000000001" customHeight="1">
      <c r="A126" s="76" t="s">
        <v>120</v>
      </c>
      <c r="B126" s="76">
        <v>200821677</v>
      </c>
      <c r="C126" s="73" t="s">
        <v>121</v>
      </c>
      <c r="D126" s="57">
        <v>1</v>
      </c>
      <c r="E126" s="3"/>
      <c r="F126" s="11">
        <v>727.04</v>
      </c>
      <c r="G126" s="1">
        <f t="shared" si="1"/>
        <v>727.04</v>
      </c>
      <c r="H126" s="17"/>
      <c r="L126" s="28"/>
      <c r="M126" s="28"/>
    </row>
    <row r="127" spans="1:13" ht="20.100000000000001" customHeight="1">
      <c r="A127" s="66" t="s">
        <v>122</v>
      </c>
      <c r="B127" s="66">
        <v>21299</v>
      </c>
      <c r="C127" s="74" t="s">
        <v>123</v>
      </c>
      <c r="D127" s="57">
        <v>1</v>
      </c>
      <c r="E127" s="3"/>
      <c r="F127" s="11">
        <v>727.04</v>
      </c>
      <c r="G127" s="1">
        <f t="shared" si="1"/>
        <v>727.04</v>
      </c>
      <c r="H127" s="17"/>
      <c r="L127" s="28"/>
      <c r="M127" s="28"/>
    </row>
    <row r="128" spans="1:13" ht="20.100000000000001" customHeight="1">
      <c r="A128" s="75"/>
      <c r="B128" s="75"/>
      <c r="C128" s="75"/>
      <c r="D128" s="77">
        <v>8</v>
      </c>
      <c r="E128" s="3"/>
      <c r="F128" s="11"/>
      <c r="G128" s="1">
        <f t="shared" si="1"/>
        <v>0</v>
      </c>
      <c r="H128" s="17"/>
      <c r="L128" s="28"/>
      <c r="M128" s="28"/>
    </row>
    <row r="129" spans="1:13" ht="20.100000000000001" customHeight="1">
      <c r="A129" s="76" t="s">
        <v>124</v>
      </c>
      <c r="B129" s="76">
        <v>19044010</v>
      </c>
      <c r="C129" s="73" t="s">
        <v>125</v>
      </c>
      <c r="D129" s="78">
        <v>1</v>
      </c>
      <c r="E129" s="3"/>
      <c r="F129" s="11">
        <v>967.04</v>
      </c>
      <c r="G129" s="1">
        <f t="shared" si="1"/>
        <v>967.04</v>
      </c>
      <c r="H129" s="17"/>
      <c r="L129" s="28"/>
      <c r="M129" s="28"/>
    </row>
    <row r="130" spans="1:13" ht="20.100000000000001" customHeight="1">
      <c r="A130" s="76" t="s">
        <v>126</v>
      </c>
      <c r="B130" s="76">
        <v>19044011</v>
      </c>
      <c r="C130" s="73" t="s">
        <v>127</v>
      </c>
      <c r="D130" s="78">
        <v>1</v>
      </c>
      <c r="E130" s="3"/>
      <c r="F130" s="11">
        <v>967.04</v>
      </c>
      <c r="G130" s="1">
        <f t="shared" si="1"/>
        <v>967.04</v>
      </c>
      <c r="H130" s="17"/>
      <c r="L130" s="28"/>
      <c r="M130" s="28"/>
    </row>
    <row r="131" spans="1:13" ht="20.100000000000001" customHeight="1">
      <c r="A131" s="66" t="s">
        <v>128</v>
      </c>
      <c r="B131" s="66">
        <v>19044012</v>
      </c>
      <c r="C131" s="74" t="s">
        <v>129</v>
      </c>
      <c r="D131" s="78">
        <v>1</v>
      </c>
      <c r="E131" s="3"/>
      <c r="F131" s="11">
        <v>967.04</v>
      </c>
      <c r="G131" s="1">
        <f t="shared" si="1"/>
        <v>967.04</v>
      </c>
      <c r="H131" s="17"/>
      <c r="L131" s="28"/>
      <c r="M131" s="28"/>
    </row>
    <row r="132" spans="1:13" ht="20.100000000000001" customHeight="1">
      <c r="A132" s="66" t="s">
        <v>130</v>
      </c>
      <c r="B132" s="66">
        <v>17044058</v>
      </c>
      <c r="C132" s="74" t="s">
        <v>131</v>
      </c>
      <c r="D132" s="79">
        <v>1</v>
      </c>
      <c r="E132" s="3"/>
      <c r="F132" s="11">
        <v>967.04</v>
      </c>
      <c r="G132" s="1">
        <f t="shared" si="1"/>
        <v>967.04</v>
      </c>
      <c r="H132" s="17"/>
      <c r="L132" s="28"/>
      <c r="M132" s="28"/>
    </row>
    <row r="133" spans="1:13" ht="20.100000000000001" customHeight="1">
      <c r="A133" s="76" t="s">
        <v>132</v>
      </c>
      <c r="B133" s="76">
        <v>19044014</v>
      </c>
      <c r="C133" s="73" t="s">
        <v>133</v>
      </c>
      <c r="D133" s="79">
        <v>1</v>
      </c>
      <c r="E133" s="3"/>
      <c r="F133" s="11">
        <v>967.04</v>
      </c>
      <c r="G133" s="1">
        <f t="shared" si="1"/>
        <v>967.04</v>
      </c>
      <c r="H133" s="17"/>
      <c r="L133" s="28"/>
      <c r="M133" s="28"/>
    </row>
    <row r="134" spans="1:13" ht="20.100000000000001" customHeight="1">
      <c r="A134" s="76" t="s">
        <v>134</v>
      </c>
      <c r="B134" s="66">
        <v>17124174</v>
      </c>
      <c r="C134" s="73" t="s">
        <v>135</v>
      </c>
      <c r="D134" s="79">
        <v>1</v>
      </c>
      <c r="E134" s="3"/>
      <c r="F134" s="11">
        <v>967.04</v>
      </c>
      <c r="G134" s="1">
        <f t="shared" si="1"/>
        <v>967.04</v>
      </c>
      <c r="H134" s="17"/>
      <c r="L134" s="28"/>
      <c r="M134" s="28"/>
    </row>
    <row r="135" spans="1:13" ht="20.100000000000001" customHeight="1">
      <c r="A135" s="66" t="s">
        <v>136</v>
      </c>
      <c r="B135" s="66">
        <v>17044059</v>
      </c>
      <c r="C135" s="74" t="s">
        <v>137</v>
      </c>
      <c r="D135" s="79">
        <v>1</v>
      </c>
      <c r="E135" s="3"/>
      <c r="F135" s="11">
        <v>967.04</v>
      </c>
      <c r="G135" s="1">
        <f t="shared" si="1"/>
        <v>967.04</v>
      </c>
      <c r="H135" s="17"/>
      <c r="L135" s="28"/>
      <c r="M135" s="28"/>
    </row>
    <row r="136" spans="1:13" ht="20.100000000000001" customHeight="1">
      <c r="A136" s="76" t="s">
        <v>138</v>
      </c>
      <c r="B136" s="76">
        <v>1401640</v>
      </c>
      <c r="C136" s="73" t="s">
        <v>139</v>
      </c>
      <c r="D136" s="79">
        <v>1</v>
      </c>
      <c r="E136" s="3"/>
      <c r="F136" s="11">
        <v>967.04</v>
      </c>
      <c r="G136" s="1">
        <f t="shared" si="1"/>
        <v>967.04</v>
      </c>
      <c r="H136" s="17"/>
      <c r="L136" s="28"/>
      <c r="M136" s="28"/>
    </row>
    <row r="137" spans="1:13" ht="20.100000000000001" customHeight="1">
      <c r="A137" s="66" t="s">
        <v>140</v>
      </c>
      <c r="B137" s="66">
        <v>17124175</v>
      </c>
      <c r="C137" s="74" t="s">
        <v>141</v>
      </c>
      <c r="D137" s="79">
        <v>1</v>
      </c>
      <c r="E137" s="3"/>
      <c r="F137" s="11">
        <v>967.04</v>
      </c>
      <c r="G137" s="1">
        <f t="shared" si="1"/>
        <v>967.04</v>
      </c>
      <c r="H137" s="17"/>
      <c r="L137" s="28"/>
      <c r="M137" s="28"/>
    </row>
    <row r="138" spans="1:13" ht="20.100000000000001" customHeight="1">
      <c r="A138" s="80"/>
      <c r="B138" s="80"/>
      <c r="C138" s="80"/>
      <c r="D138" s="81">
        <v>9</v>
      </c>
      <c r="E138" s="3"/>
      <c r="F138" s="11"/>
      <c r="G138" s="1"/>
      <c r="H138" s="17"/>
      <c r="L138" s="28"/>
      <c r="M138" s="28"/>
    </row>
    <row r="139" spans="1:13" ht="20.100000000000001" customHeight="1">
      <c r="A139" s="86" t="s">
        <v>142</v>
      </c>
      <c r="B139" s="54">
        <v>200112210</v>
      </c>
      <c r="C139" s="70" t="s">
        <v>143</v>
      </c>
      <c r="D139" s="82">
        <v>4</v>
      </c>
      <c r="E139" s="3"/>
      <c r="F139" s="11">
        <v>48</v>
      </c>
      <c r="G139" s="1">
        <f>D139*F140</f>
        <v>192</v>
      </c>
      <c r="H139" s="17"/>
      <c r="L139" s="28"/>
      <c r="M139" s="28"/>
    </row>
    <row r="140" spans="1:13" ht="20.100000000000001" customHeight="1">
      <c r="A140" s="86" t="s">
        <v>144</v>
      </c>
      <c r="B140" s="54">
        <v>200112210</v>
      </c>
      <c r="C140" s="70" t="s">
        <v>145</v>
      </c>
      <c r="D140" s="82">
        <v>2</v>
      </c>
      <c r="E140" s="3"/>
      <c r="F140" s="11">
        <v>48</v>
      </c>
      <c r="G140" s="1">
        <f t="shared" ref="G140:G141" si="2">D140*F141</f>
        <v>96</v>
      </c>
      <c r="H140" s="17"/>
      <c r="L140" s="28"/>
      <c r="M140" s="28"/>
    </row>
    <row r="141" spans="1:13" ht="20.100000000000001" customHeight="1">
      <c r="A141" s="86" t="s">
        <v>144</v>
      </c>
      <c r="B141" s="54">
        <v>220647543</v>
      </c>
      <c r="C141" s="70" t="s">
        <v>145</v>
      </c>
      <c r="D141" s="82">
        <v>1</v>
      </c>
      <c r="E141" s="3"/>
      <c r="F141" s="11">
        <v>48</v>
      </c>
      <c r="G141" s="1">
        <f t="shared" si="2"/>
        <v>48</v>
      </c>
      <c r="H141" s="17"/>
      <c r="L141" s="28"/>
      <c r="M141" s="28"/>
    </row>
    <row r="142" spans="1:13" ht="20.100000000000001" customHeight="1">
      <c r="A142" s="86" t="s">
        <v>146</v>
      </c>
      <c r="B142" s="54">
        <v>2300000114</v>
      </c>
      <c r="C142" s="70" t="s">
        <v>145</v>
      </c>
      <c r="D142" s="82">
        <v>1</v>
      </c>
      <c r="E142" s="3"/>
      <c r="F142" s="11">
        <v>48</v>
      </c>
      <c r="G142" s="1">
        <f t="shared" si="1"/>
        <v>48</v>
      </c>
      <c r="H142" s="17"/>
      <c r="L142" s="28"/>
      <c r="M142" s="28"/>
    </row>
    <row r="143" spans="1:13" ht="20.100000000000001" customHeight="1">
      <c r="A143" s="86" t="s">
        <v>147</v>
      </c>
      <c r="B143" s="54">
        <v>2300020057</v>
      </c>
      <c r="C143" s="70" t="s">
        <v>148</v>
      </c>
      <c r="D143" s="82">
        <v>3</v>
      </c>
      <c r="E143" s="3"/>
      <c r="F143" s="11">
        <v>48</v>
      </c>
      <c r="G143" s="1">
        <f t="shared" si="1"/>
        <v>144</v>
      </c>
      <c r="H143" s="17"/>
      <c r="L143" s="28"/>
      <c r="M143" s="28"/>
    </row>
    <row r="144" spans="1:13" ht="20.100000000000001" customHeight="1">
      <c r="A144" s="86" t="s">
        <v>147</v>
      </c>
      <c r="B144" s="54">
        <v>2300021659</v>
      </c>
      <c r="C144" s="70" t="s">
        <v>148</v>
      </c>
      <c r="D144" s="82">
        <v>1</v>
      </c>
      <c r="E144" s="3"/>
      <c r="F144" s="11">
        <v>48</v>
      </c>
      <c r="G144" s="1">
        <f t="shared" si="1"/>
        <v>48</v>
      </c>
      <c r="H144" s="17"/>
      <c r="L144" s="28"/>
      <c r="M144" s="28"/>
    </row>
    <row r="145" spans="1:13" ht="20.100000000000001" customHeight="1">
      <c r="A145" s="86" t="s">
        <v>149</v>
      </c>
      <c r="B145" s="54">
        <v>2300019587</v>
      </c>
      <c r="C145" s="70" t="s">
        <v>150</v>
      </c>
      <c r="D145" s="82">
        <v>4</v>
      </c>
      <c r="E145" s="3"/>
      <c r="F145" s="11">
        <v>48</v>
      </c>
      <c r="G145" s="1">
        <f t="shared" si="1"/>
        <v>192</v>
      </c>
      <c r="H145" s="17"/>
      <c r="L145" s="28"/>
      <c r="M145" s="28"/>
    </row>
    <row r="146" spans="1:13" ht="20.100000000000001" customHeight="1">
      <c r="A146" s="86" t="s">
        <v>151</v>
      </c>
      <c r="B146" s="54">
        <v>200112212</v>
      </c>
      <c r="C146" s="70" t="s">
        <v>152</v>
      </c>
      <c r="D146" s="82">
        <v>4</v>
      </c>
      <c r="E146" s="3"/>
      <c r="F146" s="11">
        <v>48</v>
      </c>
      <c r="G146" s="1">
        <f t="shared" si="1"/>
        <v>192</v>
      </c>
      <c r="H146" s="17"/>
      <c r="L146" s="28"/>
      <c r="M146" s="28"/>
    </row>
    <row r="147" spans="1:13" ht="20.100000000000001" customHeight="1">
      <c r="A147" s="86" t="s">
        <v>153</v>
      </c>
      <c r="B147" s="54">
        <v>200112213</v>
      </c>
      <c r="C147" s="70" t="s">
        <v>154</v>
      </c>
      <c r="D147" s="82">
        <v>4</v>
      </c>
      <c r="E147" s="3"/>
      <c r="F147" s="11">
        <v>48</v>
      </c>
      <c r="G147" s="1">
        <f t="shared" si="1"/>
        <v>192</v>
      </c>
      <c r="H147" s="17"/>
      <c r="L147" s="28"/>
      <c r="M147" s="28"/>
    </row>
    <row r="148" spans="1:13" ht="20.100000000000001" customHeight="1">
      <c r="A148" s="86" t="s">
        <v>155</v>
      </c>
      <c r="B148" s="54">
        <v>200112214</v>
      </c>
      <c r="C148" s="70" t="s">
        <v>156</v>
      </c>
      <c r="D148" s="82">
        <v>4</v>
      </c>
      <c r="E148" s="3"/>
      <c r="F148" s="11">
        <v>48</v>
      </c>
      <c r="G148" s="1">
        <f t="shared" si="1"/>
        <v>192</v>
      </c>
      <c r="H148" s="17"/>
      <c r="L148" s="28"/>
      <c r="M148" s="28"/>
    </row>
    <row r="149" spans="1:13" ht="20.100000000000001" customHeight="1">
      <c r="A149" s="86" t="s">
        <v>157</v>
      </c>
      <c r="B149" s="54">
        <v>2300038499</v>
      </c>
      <c r="C149" s="70" t="s">
        <v>158</v>
      </c>
      <c r="D149" s="82">
        <v>4</v>
      </c>
      <c r="E149" s="3"/>
      <c r="F149" s="11">
        <v>48</v>
      </c>
      <c r="G149" s="1">
        <f t="shared" si="1"/>
        <v>192</v>
      </c>
      <c r="H149" s="17"/>
      <c r="L149" s="28"/>
      <c r="M149" s="28"/>
    </row>
    <row r="150" spans="1:13" ht="20.100000000000001" customHeight="1">
      <c r="A150" s="86" t="s">
        <v>159</v>
      </c>
      <c r="B150" s="54">
        <v>200112216</v>
      </c>
      <c r="C150" s="70" t="s">
        <v>160</v>
      </c>
      <c r="D150" s="82">
        <v>4</v>
      </c>
      <c r="E150" s="3"/>
      <c r="F150" s="11">
        <v>48</v>
      </c>
      <c r="G150" s="1">
        <f t="shared" si="1"/>
        <v>192</v>
      </c>
      <c r="H150" s="17"/>
      <c r="L150" s="28"/>
      <c r="M150" s="28"/>
    </row>
    <row r="151" spans="1:13" ht="20.100000000000001" customHeight="1">
      <c r="A151" s="86" t="s">
        <v>161</v>
      </c>
      <c r="B151" s="54" t="s">
        <v>162</v>
      </c>
      <c r="C151" s="70" t="s">
        <v>163</v>
      </c>
      <c r="D151" s="82">
        <v>4</v>
      </c>
      <c r="E151" s="3"/>
      <c r="F151" s="11">
        <v>48</v>
      </c>
      <c r="G151" s="1">
        <f t="shared" si="1"/>
        <v>192</v>
      </c>
      <c r="H151" s="17"/>
      <c r="L151" s="28"/>
      <c r="M151" s="28"/>
    </row>
    <row r="152" spans="1:13" ht="20.100000000000001" customHeight="1">
      <c r="A152" s="86" t="s">
        <v>164</v>
      </c>
      <c r="B152" s="54">
        <v>200112217</v>
      </c>
      <c r="C152" s="70" t="s">
        <v>165</v>
      </c>
      <c r="D152" s="82">
        <v>4</v>
      </c>
      <c r="E152" s="3"/>
      <c r="F152" s="11">
        <v>48</v>
      </c>
      <c r="G152" s="1">
        <f t="shared" ref="G152:G215" si="3">D152*F152</f>
        <v>192</v>
      </c>
      <c r="H152" s="17"/>
      <c r="L152" s="28"/>
      <c r="M152" s="28"/>
    </row>
    <row r="153" spans="1:13" ht="20.100000000000001" customHeight="1">
      <c r="A153" s="86" t="s">
        <v>166</v>
      </c>
      <c r="B153" s="54">
        <v>220243168</v>
      </c>
      <c r="C153" s="70" t="s">
        <v>167</v>
      </c>
      <c r="D153" s="82">
        <v>4</v>
      </c>
      <c r="E153" s="3"/>
      <c r="F153" s="11">
        <v>48</v>
      </c>
      <c r="G153" s="1">
        <f t="shared" si="3"/>
        <v>192</v>
      </c>
      <c r="H153" s="17"/>
      <c r="L153" s="28"/>
      <c r="M153" s="28"/>
    </row>
    <row r="154" spans="1:13" ht="20.100000000000001" customHeight="1">
      <c r="A154" s="86" t="s">
        <v>168</v>
      </c>
      <c r="B154" s="54">
        <v>200112217</v>
      </c>
      <c r="C154" s="70" t="s">
        <v>169</v>
      </c>
      <c r="D154" s="82">
        <v>1</v>
      </c>
      <c r="E154" s="3"/>
      <c r="F154" s="11">
        <v>48</v>
      </c>
      <c r="G154" s="1">
        <f t="shared" si="3"/>
        <v>48</v>
      </c>
      <c r="H154" s="17"/>
      <c r="L154" s="28"/>
      <c r="M154" s="28"/>
    </row>
    <row r="155" spans="1:13" ht="20.100000000000001" customHeight="1">
      <c r="A155" s="86" t="s">
        <v>168</v>
      </c>
      <c r="B155" s="54">
        <v>2300059818</v>
      </c>
      <c r="C155" s="70" t="s">
        <v>169</v>
      </c>
      <c r="D155" s="82">
        <v>3</v>
      </c>
      <c r="E155" s="3"/>
      <c r="F155" s="11">
        <v>48</v>
      </c>
      <c r="G155" s="1">
        <f t="shared" si="3"/>
        <v>144</v>
      </c>
      <c r="H155" s="17"/>
      <c r="L155" s="28"/>
      <c r="M155" s="28"/>
    </row>
    <row r="156" spans="1:13" ht="20.100000000000001" customHeight="1">
      <c r="A156" s="86" t="s">
        <v>170</v>
      </c>
      <c r="B156" s="54">
        <v>2300007346</v>
      </c>
      <c r="C156" s="70" t="s">
        <v>171</v>
      </c>
      <c r="D156" s="82">
        <v>4</v>
      </c>
      <c r="E156" s="3"/>
      <c r="F156" s="11">
        <v>48</v>
      </c>
      <c r="G156" s="1">
        <f t="shared" si="3"/>
        <v>192</v>
      </c>
      <c r="H156" s="17"/>
      <c r="L156" s="28"/>
      <c r="M156" s="28"/>
    </row>
    <row r="157" spans="1:13" ht="20.100000000000001" customHeight="1">
      <c r="A157" s="86" t="s">
        <v>172</v>
      </c>
      <c r="B157" s="54">
        <v>200112217</v>
      </c>
      <c r="C157" s="70" t="s">
        <v>173</v>
      </c>
      <c r="D157" s="82">
        <v>4</v>
      </c>
      <c r="E157" s="3"/>
      <c r="F157" s="11">
        <v>48</v>
      </c>
      <c r="G157" s="1">
        <f t="shared" si="3"/>
        <v>192</v>
      </c>
      <c r="H157" s="17"/>
      <c r="L157" s="28"/>
      <c r="M157" s="28"/>
    </row>
    <row r="158" spans="1:13" ht="20.100000000000001" customHeight="1">
      <c r="A158" s="86" t="s">
        <v>174</v>
      </c>
      <c r="B158" s="54">
        <v>220647532</v>
      </c>
      <c r="C158" s="70" t="s">
        <v>175</v>
      </c>
      <c r="D158" s="82">
        <v>3</v>
      </c>
      <c r="E158" s="3"/>
      <c r="F158" s="11">
        <v>48</v>
      </c>
      <c r="G158" s="1">
        <f t="shared" si="3"/>
        <v>144</v>
      </c>
      <c r="H158" s="17"/>
      <c r="L158" s="28"/>
      <c r="M158" s="28"/>
    </row>
    <row r="159" spans="1:13" ht="20.100000000000001" customHeight="1">
      <c r="A159" s="86" t="s">
        <v>176</v>
      </c>
      <c r="B159" s="54">
        <v>220243173</v>
      </c>
      <c r="C159" s="70" t="s">
        <v>177</v>
      </c>
      <c r="D159" s="82">
        <v>4</v>
      </c>
      <c r="E159" s="3"/>
      <c r="F159" s="11">
        <v>48</v>
      </c>
      <c r="G159" s="1">
        <f t="shared" si="3"/>
        <v>192</v>
      </c>
      <c r="H159" s="17"/>
      <c r="L159" s="28"/>
      <c r="M159" s="28"/>
    </row>
    <row r="160" spans="1:13" ht="20.100000000000001" customHeight="1">
      <c r="A160" s="86" t="s">
        <v>178</v>
      </c>
      <c r="B160" s="54">
        <v>220243174</v>
      </c>
      <c r="C160" s="70" t="s">
        <v>179</v>
      </c>
      <c r="D160" s="82">
        <v>2</v>
      </c>
      <c r="E160" s="3"/>
      <c r="F160" s="11">
        <v>48</v>
      </c>
      <c r="G160" s="1">
        <f t="shared" si="3"/>
        <v>96</v>
      </c>
      <c r="H160" s="17"/>
      <c r="L160" s="28"/>
      <c r="M160" s="28"/>
    </row>
    <row r="161" spans="1:13" ht="20.100000000000001" customHeight="1">
      <c r="A161" s="86" t="s">
        <v>178</v>
      </c>
      <c r="B161" s="54">
        <v>200112216</v>
      </c>
      <c r="C161" s="70" t="s">
        <v>179</v>
      </c>
      <c r="D161" s="82">
        <v>2</v>
      </c>
      <c r="E161" s="3"/>
      <c r="F161" s="11">
        <v>48</v>
      </c>
      <c r="G161" s="1">
        <f t="shared" si="3"/>
        <v>96</v>
      </c>
      <c r="H161" s="17"/>
      <c r="L161" s="28"/>
      <c r="M161" s="28"/>
    </row>
    <row r="162" spans="1:13" ht="20.100000000000001" customHeight="1">
      <c r="A162" s="86" t="s">
        <v>180</v>
      </c>
      <c r="B162" s="54" t="s">
        <v>181</v>
      </c>
      <c r="C162" s="70" t="s">
        <v>182</v>
      </c>
      <c r="D162" s="82">
        <v>2</v>
      </c>
      <c r="E162" s="3"/>
      <c r="F162" s="11">
        <v>48</v>
      </c>
      <c r="G162" s="1">
        <f t="shared" si="3"/>
        <v>96</v>
      </c>
      <c r="H162" s="17"/>
      <c r="L162" s="28"/>
      <c r="M162" s="28"/>
    </row>
    <row r="163" spans="1:13" ht="20.100000000000001" customHeight="1">
      <c r="A163" s="86" t="s">
        <v>183</v>
      </c>
      <c r="B163" s="54" t="s">
        <v>184</v>
      </c>
      <c r="C163" s="70" t="s">
        <v>185</v>
      </c>
      <c r="D163" s="82">
        <v>4</v>
      </c>
      <c r="E163" s="3"/>
      <c r="F163" s="11">
        <v>48</v>
      </c>
      <c r="G163" s="1">
        <f t="shared" si="3"/>
        <v>192</v>
      </c>
      <c r="H163" s="17"/>
      <c r="L163" s="28"/>
      <c r="M163" s="28"/>
    </row>
    <row r="164" spans="1:13" ht="20.100000000000001" customHeight="1">
      <c r="A164" s="86" t="s">
        <v>186</v>
      </c>
      <c r="B164" s="54" t="s">
        <v>187</v>
      </c>
      <c r="C164" s="70" t="s">
        <v>188</v>
      </c>
      <c r="D164" s="82">
        <v>2</v>
      </c>
      <c r="E164" s="3"/>
      <c r="F164" s="11">
        <v>48</v>
      </c>
      <c r="G164" s="1">
        <f t="shared" si="3"/>
        <v>96</v>
      </c>
      <c r="H164" s="17"/>
      <c r="L164" s="28"/>
      <c r="M164" s="28"/>
    </row>
    <row r="165" spans="1:13" ht="20.100000000000001" customHeight="1">
      <c r="A165" s="86" t="s">
        <v>189</v>
      </c>
      <c r="B165" s="54" t="s">
        <v>190</v>
      </c>
      <c r="C165" s="70" t="s">
        <v>191</v>
      </c>
      <c r="D165" s="82">
        <v>2</v>
      </c>
      <c r="E165" s="3"/>
      <c r="F165" s="11">
        <v>48</v>
      </c>
      <c r="G165" s="1">
        <f t="shared" si="3"/>
        <v>96</v>
      </c>
      <c r="H165" s="17"/>
      <c r="L165" s="28"/>
      <c r="M165" s="28"/>
    </row>
    <row r="166" spans="1:13" ht="20.100000000000001" customHeight="1">
      <c r="A166" s="86" t="s">
        <v>192</v>
      </c>
      <c r="B166" s="54" t="s">
        <v>193</v>
      </c>
      <c r="C166" s="70" t="s">
        <v>194</v>
      </c>
      <c r="D166" s="82">
        <v>2</v>
      </c>
      <c r="E166" s="3"/>
      <c r="F166" s="11">
        <v>48</v>
      </c>
      <c r="G166" s="1">
        <f t="shared" si="3"/>
        <v>96</v>
      </c>
      <c r="H166" s="17"/>
      <c r="L166" s="28"/>
      <c r="M166" s="28"/>
    </row>
    <row r="167" spans="1:13" ht="20.100000000000001" customHeight="1">
      <c r="A167" s="86" t="s">
        <v>195</v>
      </c>
      <c r="B167" s="54" t="s">
        <v>196</v>
      </c>
      <c r="C167" s="70" t="s">
        <v>197</v>
      </c>
      <c r="D167" s="82">
        <v>2</v>
      </c>
      <c r="E167" s="3"/>
      <c r="F167" s="11">
        <v>48</v>
      </c>
      <c r="G167" s="1">
        <f t="shared" si="3"/>
        <v>96</v>
      </c>
      <c r="H167" s="17"/>
      <c r="L167" s="28"/>
      <c r="M167" s="28"/>
    </row>
    <row r="168" spans="1:13" ht="20.100000000000001" customHeight="1">
      <c r="A168" s="86"/>
      <c r="B168" s="54"/>
      <c r="C168" s="70"/>
      <c r="D168" s="71">
        <v>84</v>
      </c>
      <c r="E168" s="3"/>
      <c r="F168" s="11"/>
      <c r="G168" s="1">
        <f t="shared" si="3"/>
        <v>0</v>
      </c>
      <c r="H168" s="17"/>
      <c r="L168" s="28"/>
      <c r="M168" s="28"/>
    </row>
    <row r="169" spans="1:13" ht="20.100000000000001" customHeight="1">
      <c r="A169" s="86" t="s">
        <v>198</v>
      </c>
      <c r="B169" s="54">
        <v>2100004807</v>
      </c>
      <c r="C169" s="83" t="s">
        <v>199</v>
      </c>
      <c r="D169" s="82">
        <v>6</v>
      </c>
      <c r="E169" s="3"/>
      <c r="F169" s="11">
        <v>60</v>
      </c>
      <c r="G169" s="1">
        <f t="shared" si="3"/>
        <v>360</v>
      </c>
      <c r="H169" s="17"/>
      <c r="L169" s="28"/>
      <c r="M169" s="28"/>
    </row>
    <row r="170" spans="1:13" ht="20.100000000000001" customHeight="1">
      <c r="A170" s="86" t="s">
        <v>200</v>
      </c>
      <c r="B170" s="54">
        <v>2100010641</v>
      </c>
      <c r="C170" s="83" t="s">
        <v>201</v>
      </c>
      <c r="D170" s="82">
        <v>6</v>
      </c>
      <c r="E170" s="3"/>
      <c r="F170" s="11">
        <v>60</v>
      </c>
      <c r="G170" s="1">
        <f t="shared" si="3"/>
        <v>360</v>
      </c>
      <c r="H170" s="17"/>
      <c r="L170" s="28"/>
      <c r="M170" s="28"/>
    </row>
    <row r="171" spans="1:13" ht="20.100000000000001" customHeight="1">
      <c r="A171" s="86" t="s">
        <v>202</v>
      </c>
      <c r="B171" s="54">
        <v>2100017399</v>
      </c>
      <c r="C171" s="83" t="s">
        <v>203</v>
      </c>
      <c r="D171" s="82">
        <v>6</v>
      </c>
      <c r="E171" s="3"/>
      <c r="F171" s="11">
        <v>60</v>
      </c>
      <c r="G171" s="1">
        <f t="shared" si="3"/>
        <v>360</v>
      </c>
      <c r="H171" s="17"/>
      <c r="L171" s="28"/>
      <c r="M171" s="28"/>
    </row>
    <row r="172" spans="1:13" ht="20.100000000000001" customHeight="1">
      <c r="A172" s="86" t="s">
        <v>204</v>
      </c>
      <c r="B172" s="54">
        <v>2100017484</v>
      </c>
      <c r="C172" s="83" t="s">
        <v>205</v>
      </c>
      <c r="D172" s="82">
        <v>6</v>
      </c>
      <c r="E172" s="3"/>
      <c r="F172" s="11">
        <v>60</v>
      </c>
      <c r="G172" s="1">
        <f t="shared" si="3"/>
        <v>360</v>
      </c>
      <c r="H172" s="17"/>
      <c r="L172" s="28"/>
      <c r="M172" s="28"/>
    </row>
    <row r="173" spans="1:13" ht="20.100000000000001" customHeight="1">
      <c r="A173" s="86" t="s">
        <v>206</v>
      </c>
      <c r="B173" s="54">
        <v>2100017484</v>
      </c>
      <c r="C173" s="83" t="s">
        <v>207</v>
      </c>
      <c r="D173" s="82">
        <v>5</v>
      </c>
      <c r="E173" s="3"/>
      <c r="F173" s="11">
        <v>60</v>
      </c>
      <c r="G173" s="1">
        <f t="shared" si="3"/>
        <v>300</v>
      </c>
      <c r="H173" s="17"/>
      <c r="L173" s="28"/>
      <c r="M173" s="28"/>
    </row>
    <row r="174" spans="1:13" ht="20.100000000000001" customHeight="1">
      <c r="A174" s="86" t="s">
        <v>206</v>
      </c>
      <c r="B174" s="54" t="s">
        <v>208</v>
      </c>
      <c r="C174" s="83" t="s">
        <v>207</v>
      </c>
      <c r="D174" s="82">
        <v>1</v>
      </c>
      <c r="E174" s="3"/>
      <c r="F174" s="11">
        <v>60</v>
      </c>
      <c r="G174" s="1">
        <f t="shared" si="3"/>
        <v>60</v>
      </c>
      <c r="H174" s="17"/>
      <c r="L174" s="28"/>
      <c r="M174" s="28"/>
    </row>
    <row r="175" spans="1:13" ht="20.100000000000001" customHeight="1">
      <c r="A175" s="86" t="s">
        <v>209</v>
      </c>
      <c r="B175" s="54" t="s">
        <v>210</v>
      </c>
      <c r="C175" s="83" t="s">
        <v>211</v>
      </c>
      <c r="D175" s="82">
        <v>6</v>
      </c>
      <c r="E175" s="3"/>
      <c r="F175" s="11">
        <v>60</v>
      </c>
      <c r="G175" s="1">
        <f t="shared" si="3"/>
        <v>360</v>
      </c>
      <c r="H175" s="17"/>
      <c r="L175" s="28"/>
      <c r="M175" s="28"/>
    </row>
    <row r="176" spans="1:13" ht="20.100000000000001" customHeight="1">
      <c r="A176" s="86" t="s">
        <v>212</v>
      </c>
      <c r="B176" s="54" t="s">
        <v>210</v>
      </c>
      <c r="C176" s="83" t="s">
        <v>213</v>
      </c>
      <c r="D176" s="82">
        <v>6</v>
      </c>
      <c r="E176" s="3"/>
      <c r="F176" s="11">
        <v>60</v>
      </c>
      <c r="G176" s="1">
        <f t="shared" si="3"/>
        <v>360</v>
      </c>
      <c r="H176" s="17"/>
      <c r="L176" s="28"/>
      <c r="M176" s="28"/>
    </row>
    <row r="177" spans="1:13" ht="20.100000000000001" customHeight="1">
      <c r="A177" s="86" t="s">
        <v>214</v>
      </c>
      <c r="B177" s="54" t="s">
        <v>215</v>
      </c>
      <c r="C177" s="83" t="s">
        <v>216</v>
      </c>
      <c r="D177" s="82">
        <v>6</v>
      </c>
      <c r="E177" s="3"/>
      <c r="F177" s="11">
        <v>60</v>
      </c>
      <c r="G177" s="1">
        <f t="shared" si="3"/>
        <v>360</v>
      </c>
      <c r="H177" s="17"/>
      <c r="L177" s="28"/>
      <c r="M177" s="28"/>
    </row>
    <row r="178" spans="1:13" ht="20.100000000000001" customHeight="1">
      <c r="A178" s="86" t="s">
        <v>217</v>
      </c>
      <c r="B178" s="54" t="s">
        <v>218</v>
      </c>
      <c r="C178" s="83" t="s">
        <v>219</v>
      </c>
      <c r="D178" s="82">
        <v>6</v>
      </c>
      <c r="E178" s="3"/>
      <c r="F178" s="11">
        <v>60</v>
      </c>
      <c r="G178" s="1">
        <f t="shared" si="3"/>
        <v>360</v>
      </c>
      <c r="H178" s="17"/>
      <c r="L178" s="28"/>
      <c r="M178" s="28"/>
    </row>
    <row r="179" spans="1:13" ht="20.100000000000001" customHeight="1">
      <c r="A179" s="86" t="s">
        <v>220</v>
      </c>
      <c r="B179" s="54" t="s">
        <v>221</v>
      </c>
      <c r="C179" s="83" t="s">
        <v>222</v>
      </c>
      <c r="D179" s="82">
        <v>6</v>
      </c>
      <c r="E179" s="3"/>
      <c r="F179" s="11">
        <v>60</v>
      </c>
      <c r="G179" s="1">
        <f t="shared" si="3"/>
        <v>360</v>
      </c>
      <c r="H179" s="17"/>
      <c r="L179" s="28"/>
      <c r="M179" s="28"/>
    </row>
    <row r="180" spans="1:13" ht="20.100000000000001" customHeight="1">
      <c r="A180" s="86" t="s">
        <v>223</v>
      </c>
      <c r="B180" s="54" t="s">
        <v>224</v>
      </c>
      <c r="C180" s="83" t="s">
        <v>225</v>
      </c>
      <c r="D180" s="82">
        <v>6</v>
      </c>
      <c r="E180" s="3"/>
      <c r="F180" s="11">
        <v>60</v>
      </c>
      <c r="G180" s="1">
        <f t="shared" si="3"/>
        <v>360</v>
      </c>
      <c r="H180" s="17"/>
      <c r="L180" s="28"/>
      <c r="M180" s="28"/>
    </row>
    <row r="181" spans="1:13" ht="20.100000000000001" customHeight="1">
      <c r="A181" s="86" t="s">
        <v>226</v>
      </c>
      <c r="B181" s="54" t="s">
        <v>227</v>
      </c>
      <c r="C181" s="83" t="s">
        <v>228</v>
      </c>
      <c r="D181" s="82">
        <v>6</v>
      </c>
      <c r="E181" s="3"/>
      <c r="F181" s="11">
        <v>60</v>
      </c>
      <c r="G181" s="1">
        <f t="shared" si="3"/>
        <v>360</v>
      </c>
      <c r="H181" s="17"/>
      <c r="L181" s="28"/>
      <c r="M181" s="28"/>
    </row>
    <row r="182" spans="1:13" ht="20.100000000000001" customHeight="1">
      <c r="A182" s="86" t="s">
        <v>229</v>
      </c>
      <c r="B182" s="54" t="s">
        <v>230</v>
      </c>
      <c r="C182" s="83" t="s">
        <v>231</v>
      </c>
      <c r="D182" s="82">
        <v>2</v>
      </c>
      <c r="E182" s="3"/>
      <c r="F182" s="11">
        <v>60</v>
      </c>
      <c r="G182" s="1">
        <f t="shared" si="3"/>
        <v>120</v>
      </c>
      <c r="H182" s="17"/>
      <c r="L182" s="28"/>
      <c r="M182" s="28"/>
    </row>
    <row r="183" spans="1:13" ht="20.100000000000001" customHeight="1">
      <c r="A183" s="86" t="s">
        <v>229</v>
      </c>
      <c r="B183" s="54">
        <v>2300019346</v>
      </c>
      <c r="C183" s="83" t="s">
        <v>231</v>
      </c>
      <c r="D183" s="82">
        <v>4</v>
      </c>
      <c r="E183" s="3"/>
      <c r="F183" s="11">
        <v>60</v>
      </c>
      <c r="G183" s="1">
        <f t="shared" si="3"/>
        <v>240</v>
      </c>
      <c r="H183" s="17"/>
      <c r="L183" s="28"/>
      <c r="M183" s="28"/>
    </row>
    <row r="184" spans="1:13" ht="20.100000000000001" customHeight="1">
      <c r="A184" s="86" t="s">
        <v>229</v>
      </c>
      <c r="B184" s="54">
        <v>2300007525</v>
      </c>
      <c r="C184" s="83" t="s">
        <v>231</v>
      </c>
      <c r="D184" s="82">
        <v>4</v>
      </c>
      <c r="E184" s="3"/>
      <c r="F184" s="11">
        <v>60</v>
      </c>
      <c r="G184" s="1">
        <f t="shared" si="3"/>
        <v>240</v>
      </c>
      <c r="H184" s="17"/>
      <c r="L184" s="28"/>
      <c r="M184" s="28"/>
    </row>
    <row r="185" spans="1:13" ht="20.100000000000001" customHeight="1">
      <c r="A185" s="86" t="s">
        <v>232</v>
      </c>
      <c r="B185" s="54" t="s">
        <v>233</v>
      </c>
      <c r="C185" s="83" t="s">
        <v>234</v>
      </c>
      <c r="D185" s="82">
        <v>4</v>
      </c>
      <c r="E185" s="3"/>
      <c r="F185" s="11">
        <v>60</v>
      </c>
      <c r="G185" s="1">
        <f t="shared" si="3"/>
        <v>240</v>
      </c>
      <c r="H185" s="17"/>
      <c r="L185" s="28"/>
      <c r="M185" s="28"/>
    </row>
    <row r="186" spans="1:13" ht="20.100000000000001" customHeight="1">
      <c r="A186" s="86" t="s">
        <v>235</v>
      </c>
      <c r="B186" s="54">
        <v>2300059250</v>
      </c>
      <c r="C186" s="83" t="s">
        <v>236</v>
      </c>
      <c r="D186" s="82">
        <v>4</v>
      </c>
      <c r="E186" s="3"/>
      <c r="F186" s="11">
        <v>60</v>
      </c>
      <c r="G186" s="1">
        <f t="shared" si="3"/>
        <v>240</v>
      </c>
      <c r="H186" s="17"/>
      <c r="L186" s="28"/>
      <c r="M186" s="28"/>
    </row>
    <row r="187" spans="1:13" ht="20.100000000000001" customHeight="1">
      <c r="A187" s="86" t="s">
        <v>237</v>
      </c>
      <c r="B187" s="54" t="s">
        <v>238</v>
      </c>
      <c r="C187" s="83" t="s">
        <v>239</v>
      </c>
      <c r="D187" s="82">
        <v>0</v>
      </c>
      <c r="E187" s="3"/>
      <c r="F187" s="11">
        <v>60</v>
      </c>
      <c r="G187" s="1">
        <f t="shared" si="3"/>
        <v>0</v>
      </c>
      <c r="H187" s="17"/>
      <c r="L187" s="28"/>
      <c r="M187" s="28"/>
    </row>
    <row r="188" spans="1:13" ht="20.100000000000001" customHeight="1">
      <c r="A188" s="86" t="s">
        <v>240</v>
      </c>
      <c r="B188" s="54" t="s">
        <v>241</v>
      </c>
      <c r="C188" s="83" t="s">
        <v>242</v>
      </c>
      <c r="D188" s="82">
        <v>0</v>
      </c>
      <c r="E188" s="3"/>
      <c r="F188" s="11">
        <v>60</v>
      </c>
      <c r="G188" s="1">
        <f t="shared" si="3"/>
        <v>0</v>
      </c>
      <c r="H188" s="17"/>
      <c r="L188" s="28"/>
      <c r="M188" s="28"/>
    </row>
    <row r="189" spans="1:13" ht="20.100000000000001" customHeight="1">
      <c r="A189" s="86" t="s">
        <v>243</v>
      </c>
      <c r="B189" s="54">
        <v>2100022698</v>
      </c>
      <c r="C189" s="83" t="s">
        <v>244</v>
      </c>
      <c r="D189" s="82">
        <v>6</v>
      </c>
      <c r="E189" s="3"/>
      <c r="F189" s="11">
        <v>60</v>
      </c>
      <c r="G189" s="1">
        <f t="shared" si="3"/>
        <v>360</v>
      </c>
      <c r="H189" s="17"/>
      <c r="L189" s="28"/>
      <c r="M189" s="28"/>
    </row>
    <row r="190" spans="1:13" ht="20.100000000000001" customHeight="1">
      <c r="A190" s="86" t="s">
        <v>245</v>
      </c>
      <c r="B190" s="54" t="s">
        <v>246</v>
      </c>
      <c r="C190" s="83" t="s">
        <v>247</v>
      </c>
      <c r="D190" s="82">
        <v>0</v>
      </c>
      <c r="E190" s="3"/>
      <c r="F190" s="11">
        <v>60</v>
      </c>
      <c r="G190" s="1">
        <f t="shared" si="3"/>
        <v>0</v>
      </c>
      <c r="H190" s="17"/>
      <c r="L190" s="28"/>
      <c r="M190" s="28"/>
    </row>
    <row r="191" spans="1:13" ht="20.100000000000001" customHeight="1">
      <c r="A191" s="86" t="s">
        <v>248</v>
      </c>
      <c r="B191" s="54" t="s">
        <v>249</v>
      </c>
      <c r="C191" s="83" t="s">
        <v>250</v>
      </c>
      <c r="D191" s="82">
        <v>2</v>
      </c>
      <c r="E191" s="3"/>
      <c r="F191" s="11">
        <v>60</v>
      </c>
      <c r="G191" s="1">
        <f t="shared" si="3"/>
        <v>120</v>
      </c>
      <c r="H191" s="17"/>
      <c r="L191" s="28"/>
      <c r="M191" s="28"/>
    </row>
    <row r="192" spans="1:13" ht="20.100000000000001" customHeight="1">
      <c r="A192" s="86" t="s">
        <v>251</v>
      </c>
      <c r="B192" s="54" t="s">
        <v>252</v>
      </c>
      <c r="C192" s="83" t="s">
        <v>253</v>
      </c>
      <c r="D192" s="82">
        <v>6</v>
      </c>
      <c r="E192" s="3"/>
      <c r="F192" s="11">
        <v>60</v>
      </c>
      <c r="G192" s="1">
        <f t="shared" si="3"/>
        <v>360</v>
      </c>
      <c r="H192" s="17"/>
      <c r="L192" s="28"/>
      <c r="M192" s="28"/>
    </row>
    <row r="193" spans="1:13" ht="20.100000000000001" customHeight="1">
      <c r="A193" s="86" t="s">
        <v>254</v>
      </c>
      <c r="B193" s="54">
        <v>2100010645</v>
      </c>
      <c r="C193" s="83" t="s">
        <v>255</v>
      </c>
      <c r="D193" s="82">
        <v>4</v>
      </c>
      <c r="E193" s="3"/>
      <c r="F193" s="11">
        <v>60</v>
      </c>
      <c r="G193" s="1">
        <f t="shared" si="3"/>
        <v>240</v>
      </c>
      <c r="H193" s="17"/>
      <c r="L193" s="28"/>
      <c r="M193" s="28"/>
    </row>
    <row r="194" spans="1:13" ht="20.100000000000001" customHeight="1">
      <c r="A194" s="86" t="s">
        <v>256</v>
      </c>
      <c r="B194" s="54">
        <v>2100007516</v>
      </c>
      <c r="C194" s="83" t="s">
        <v>257</v>
      </c>
      <c r="D194" s="82">
        <v>4</v>
      </c>
      <c r="E194" s="3"/>
      <c r="F194" s="11">
        <v>60</v>
      </c>
      <c r="G194" s="1">
        <f t="shared" si="3"/>
        <v>240</v>
      </c>
      <c r="H194" s="17"/>
      <c r="L194" s="28"/>
      <c r="M194" s="28"/>
    </row>
    <row r="195" spans="1:13" ht="20.100000000000001" customHeight="1">
      <c r="A195" s="86" t="s">
        <v>258</v>
      </c>
      <c r="B195" s="54">
        <v>2100023365</v>
      </c>
      <c r="C195" s="83" t="s">
        <v>259</v>
      </c>
      <c r="D195" s="82">
        <v>4</v>
      </c>
      <c r="E195" s="3"/>
      <c r="F195" s="11">
        <v>60</v>
      </c>
      <c r="G195" s="1">
        <f t="shared" si="3"/>
        <v>240</v>
      </c>
      <c r="H195" s="17"/>
      <c r="L195" s="28"/>
      <c r="M195" s="28"/>
    </row>
    <row r="196" spans="1:13" ht="20.100000000000001" customHeight="1">
      <c r="A196" s="86" t="s">
        <v>260</v>
      </c>
      <c r="B196" s="54">
        <v>2100007744</v>
      </c>
      <c r="C196" s="83" t="s">
        <v>261</v>
      </c>
      <c r="D196" s="82">
        <v>4</v>
      </c>
      <c r="E196" s="3"/>
      <c r="F196" s="11">
        <v>60</v>
      </c>
      <c r="G196" s="1">
        <f t="shared" si="3"/>
        <v>240</v>
      </c>
      <c r="H196" s="17"/>
      <c r="L196" s="28"/>
      <c r="M196" s="28"/>
    </row>
    <row r="197" spans="1:13" ht="20.100000000000001" customHeight="1">
      <c r="A197" s="84" t="s">
        <v>262</v>
      </c>
      <c r="B197" s="84" t="s">
        <v>263</v>
      </c>
      <c r="C197" s="85" t="s">
        <v>264</v>
      </c>
      <c r="D197" s="82">
        <v>5</v>
      </c>
      <c r="E197" s="3"/>
      <c r="F197" s="11">
        <v>60</v>
      </c>
      <c r="G197" s="1">
        <f t="shared" si="3"/>
        <v>300</v>
      </c>
      <c r="H197" s="17"/>
      <c r="L197" s="28"/>
      <c r="M197" s="28"/>
    </row>
    <row r="198" spans="1:13" ht="20.100000000000001" customHeight="1">
      <c r="A198" s="84" t="s">
        <v>265</v>
      </c>
      <c r="B198" s="84" t="s">
        <v>266</v>
      </c>
      <c r="C198" s="85" t="s">
        <v>267</v>
      </c>
      <c r="D198" s="82">
        <v>5</v>
      </c>
      <c r="E198" s="3"/>
      <c r="F198" s="11">
        <v>60</v>
      </c>
      <c r="G198" s="1">
        <f t="shared" si="3"/>
        <v>300</v>
      </c>
      <c r="H198" s="17"/>
      <c r="L198" s="28"/>
      <c r="M198" s="28"/>
    </row>
    <row r="199" spans="1:13" ht="20.100000000000001" customHeight="1">
      <c r="A199" s="84" t="s">
        <v>268</v>
      </c>
      <c r="B199" s="84" t="s">
        <v>269</v>
      </c>
      <c r="C199" s="85" t="s">
        <v>270</v>
      </c>
      <c r="D199" s="82">
        <v>3</v>
      </c>
      <c r="E199" s="3"/>
      <c r="F199" s="11">
        <v>60</v>
      </c>
      <c r="G199" s="1">
        <f t="shared" si="3"/>
        <v>180</v>
      </c>
      <c r="H199" s="17"/>
      <c r="L199" s="28"/>
      <c r="M199" s="28"/>
    </row>
    <row r="200" spans="1:13" ht="20.100000000000001" customHeight="1">
      <c r="A200" s="84" t="s">
        <v>268</v>
      </c>
      <c r="B200" s="84" t="s">
        <v>271</v>
      </c>
      <c r="C200" s="85" t="s">
        <v>270</v>
      </c>
      <c r="D200" s="82">
        <v>2</v>
      </c>
      <c r="E200" s="3"/>
      <c r="F200" s="11">
        <v>60</v>
      </c>
      <c r="G200" s="1">
        <f t="shared" si="3"/>
        <v>120</v>
      </c>
      <c r="H200" s="17"/>
      <c r="L200" s="28"/>
      <c r="M200" s="28"/>
    </row>
    <row r="201" spans="1:13" ht="20.100000000000001" customHeight="1">
      <c r="A201" s="86"/>
      <c r="B201" s="54"/>
      <c r="C201" s="83"/>
      <c r="D201" s="71">
        <v>116</v>
      </c>
      <c r="E201" s="3"/>
      <c r="F201" s="11"/>
      <c r="G201" s="1">
        <f t="shared" si="3"/>
        <v>0</v>
      </c>
      <c r="H201" s="17"/>
      <c r="L201" s="28"/>
      <c r="M201" s="28"/>
    </row>
    <row r="202" spans="1:13" ht="20.100000000000001" customHeight="1">
      <c r="A202" s="86" t="s">
        <v>272</v>
      </c>
      <c r="B202" s="54" t="s">
        <v>273</v>
      </c>
      <c r="C202" s="83" t="s">
        <v>274</v>
      </c>
      <c r="D202" s="82">
        <v>2</v>
      </c>
      <c r="E202" s="3"/>
      <c r="F202" s="11">
        <v>48</v>
      </c>
      <c r="G202" s="1">
        <f t="shared" si="3"/>
        <v>96</v>
      </c>
      <c r="H202" s="17"/>
      <c r="L202" s="28"/>
      <c r="M202" s="28"/>
    </row>
    <row r="203" spans="1:13" ht="20.100000000000001" customHeight="1">
      <c r="A203" s="86" t="s">
        <v>275</v>
      </c>
      <c r="B203" s="54" t="s">
        <v>276</v>
      </c>
      <c r="C203" s="83" t="s">
        <v>277</v>
      </c>
      <c r="D203" s="82">
        <v>2</v>
      </c>
      <c r="E203" s="3"/>
      <c r="F203" s="11">
        <v>48</v>
      </c>
      <c r="G203" s="1">
        <f t="shared" si="3"/>
        <v>96</v>
      </c>
      <c r="H203" s="17"/>
      <c r="L203" s="28"/>
      <c r="M203" s="28"/>
    </row>
    <row r="204" spans="1:13" ht="20.100000000000001" customHeight="1">
      <c r="A204" s="86" t="s">
        <v>278</v>
      </c>
      <c r="B204" s="54" t="s">
        <v>279</v>
      </c>
      <c r="C204" s="83" t="s">
        <v>280</v>
      </c>
      <c r="D204" s="82">
        <v>2</v>
      </c>
      <c r="E204" s="3"/>
      <c r="F204" s="11">
        <v>48</v>
      </c>
      <c r="G204" s="1">
        <f t="shared" si="3"/>
        <v>96</v>
      </c>
      <c r="H204" s="17"/>
      <c r="L204" s="28"/>
      <c r="M204" s="28"/>
    </row>
    <row r="205" spans="1:13" ht="20.100000000000001" customHeight="1">
      <c r="A205" s="86" t="s">
        <v>281</v>
      </c>
      <c r="B205" s="54" t="s">
        <v>282</v>
      </c>
      <c r="C205" s="83" t="s">
        <v>283</v>
      </c>
      <c r="D205" s="82">
        <v>2</v>
      </c>
      <c r="E205" s="3"/>
      <c r="F205" s="11">
        <v>48</v>
      </c>
      <c r="G205" s="1">
        <f t="shared" si="3"/>
        <v>96</v>
      </c>
      <c r="H205" s="17"/>
      <c r="L205" s="28"/>
      <c r="M205" s="28"/>
    </row>
    <row r="206" spans="1:13" ht="20.100000000000001" customHeight="1">
      <c r="A206" s="86" t="s">
        <v>284</v>
      </c>
      <c r="B206" s="54" t="s">
        <v>285</v>
      </c>
      <c r="C206" s="83" t="s">
        <v>286</v>
      </c>
      <c r="D206" s="82">
        <v>2</v>
      </c>
      <c r="E206" s="3"/>
      <c r="F206" s="11">
        <v>48</v>
      </c>
      <c r="G206" s="1">
        <f t="shared" si="3"/>
        <v>96</v>
      </c>
      <c r="H206" s="17"/>
      <c r="L206" s="28"/>
      <c r="M206" s="28"/>
    </row>
    <row r="207" spans="1:13" ht="20.100000000000001" customHeight="1">
      <c r="A207" s="86" t="s">
        <v>287</v>
      </c>
      <c r="B207" s="54" t="s">
        <v>288</v>
      </c>
      <c r="C207" s="83" t="s">
        <v>289</v>
      </c>
      <c r="D207" s="82">
        <v>2</v>
      </c>
      <c r="E207" s="3"/>
      <c r="F207" s="11">
        <v>48</v>
      </c>
      <c r="G207" s="1">
        <f t="shared" si="3"/>
        <v>96</v>
      </c>
      <c r="H207" s="17"/>
      <c r="L207" s="28"/>
      <c r="M207" s="28"/>
    </row>
    <row r="208" spans="1:13" ht="20.100000000000001" customHeight="1">
      <c r="A208" s="86" t="s">
        <v>290</v>
      </c>
      <c r="B208" s="54" t="s">
        <v>291</v>
      </c>
      <c r="C208" s="83" t="s">
        <v>292</v>
      </c>
      <c r="D208" s="82">
        <v>2</v>
      </c>
      <c r="E208" s="3"/>
      <c r="F208" s="11">
        <v>48</v>
      </c>
      <c r="G208" s="1">
        <f t="shared" si="3"/>
        <v>96</v>
      </c>
      <c r="H208" s="17"/>
      <c r="L208" s="28"/>
      <c r="M208" s="28"/>
    </row>
    <row r="209" spans="1:13" ht="20.100000000000001" customHeight="1">
      <c r="A209" s="86" t="s">
        <v>293</v>
      </c>
      <c r="B209" s="54" t="s">
        <v>294</v>
      </c>
      <c r="C209" s="83" t="s">
        <v>295</v>
      </c>
      <c r="D209" s="82">
        <v>2</v>
      </c>
      <c r="E209" s="3"/>
      <c r="F209" s="11">
        <v>48</v>
      </c>
      <c r="G209" s="1">
        <f t="shared" si="3"/>
        <v>96</v>
      </c>
      <c r="H209" s="17"/>
      <c r="L209" s="28"/>
      <c r="M209" s="28"/>
    </row>
    <row r="210" spans="1:13" ht="20.100000000000001" customHeight="1">
      <c r="A210" s="86" t="s">
        <v>296</v>
      </c>
      <c r="B210" s="54" t="s">
        <v>297</v>
      </c>
      <c r="C210" s="83" t="s">
        <v>298</v>
      </c>
      <c r="D210" s="82">
        <v>4</v>
      </c>
      <c r="E210" s="3"/>
      <c r="F210" s="11">
        <v>48</v>
      </c>
      <c r="G210" s="1">
        <f t="shared" si="3"/>
        <v>192</v>
      </c>
      <c r="H210" s="17"/>
      <c r="L210" s="28"/>
      <c r="M210" s="28"/>
    </row>
    <row r="211" spans="1:13" ht="20.100000000000001" customHeight="1">
      <c r="A211" s="86"/>
      <c r="B211" s="54"/>
      <c r="C211" s="83"/>
      <c r="D211" s="71">
        <v>20</v>
      </c>
      <c r="E211" s="3"/>
      <c r="F211" s="11"/>
      <c r="G211" s="1"/>
      <c r="H211" s="17"/>
      <c r="L211" s="28"/>
      <c r="M211" s="28"/>
    </row>
    <row r="212" spans="1:13" ht="20.100000000000001" customHeight="1">
      <c r="A212" s="86" t="s">
        <v>299</v>
      </c>
      <c r="B212" s="54">
        <v>210228152</v>
      </c>
      <c r="C212" s="83" t="s">
        <v>300</v>
      </c>
      <c r="D212" s="82">
        <v>6</v>
      </c>
      <c r="E212" s="3"/>
      <c r="F212" s="11">
        <v>48</v>
      </c>
      <c r="G212" s="1">
        <f t="shared" si="3"/>
        <v>288</v>
      </c>
      <c r="H212" s="17"/>
      <c r="L212" s="28"/>
      <c r="M212" s="28"/>
    </row>
    <row r="213" spans="1:13" ht="20.100000000000001" customHeight="1">
      <c r="A213" s="80"/>
      <c r="B213" s="80"/>
      <c r="C213" s="80"/>
      <c r="D213" s="81"/>
      <c r="E213" s="3"/>
      <c r="F213" s="11"/>
      <c r="G213" s="1">
        <f t="shared" si="3"/>
        <v>0</v>
      </c>
      <c r="H213" s="17"/>
      <c r="L213" s="28"/>
      <c r="M213" s="28"/>
    </row>
    <row r="214" spans="1:13" ht="20.100000000000001" customHeight="1">
      <c r="A214" s="94" t="s">
        <v>337</v>
      </c>
      <c r="B214" s="84">
        <v>2001126066</v>
      </c>
      <c r="C214" s="92" t="s">
        <v>338</v>
      </c>
      <c r="D214" s="93">
        <v>2</v>
      </c>
      <c r="E214" s="3"/>
      <c r="F214" s="11">
        <v>48</v>
      </c>
      <c r="G214" s="1">
        <f t="shared" si="3"/>
        <v>96</v>
      </c>
      <c r="H214" s="17"/>
      <c r="L214" s="28"/>
      <c r="M214" s="28"/>
    </row>
    <row r="215" spans="1:13" ht="20.100000000000001" customHeight="1">
      <c r="A215" s="94" t="s">
        <v>339</v>
      </c>
      <c r="B215" s="84">
        <v>2001126066</v>
      </c>
      <c r="C215" s="92" t="s">
        <v>340</v>
      </c>
      <c r="D215" s="93">
        <v>2</v>
      </c>
      <c r="E215" s="3"/>
      <c r="F215" s="11">
        <v>48</v>
      </c>
      <c r="G215" s="1">
        <f t="shared" si="3"/>
        <v>96</v>
      </c>
      <c r="H215" s="17"/>
      <c r="L215" s="28"/>
      <c r="M215" s="28"/>
    </row>
    <row r="216" spans="1:13" ht="20.100000000000001" customHeight="1">
      <c r="A216" s="94" t="s">
        <v>341</v>
      </c>
      <c r="B216" s="84">
        <v>2000020507</v>
      </c>
      <c r="C216" s="92" t="s">
        <v>342</v>
      </c>
      <c r="D216" s="93">
        <v>5</v>
      </c>
      <c r="E216" s="3"/>
      <c r="F216" s="11">
        <v>48</v>
      </c>
      <c r="G216" s="1">
        <f t="shared" ref="G216:G279" si="4">D216*F216</f>
        <v>240</v>
      </c>
      <c r="H216" s="17"/>
      <c r="L216" s="28"/>
      <c r="M216" s="28"/>
    </row>
    <row r="217" spans="1:13" ht="20.100000000000001" customHeight="1">
      <c r="A217" s="94" t="s">
        <v>343</v>
      </c>
      <c r="B217" s="84" t="s">
        <v>344</v>
      </c>
      <c r="C217" s="92" t="s">
        <v>345</v>
      </c>
      <c r="D217" s="93">
        <v>5</v>
      </c>
      <c r="E217" s="3"/>
      <c r="F217" s="11">
        <v>48</v>
      </c>
      <c r="G217" s="1">
        <f t="shared" si="4"/>
        <v>240</v>
      </c>
      <c r="H217" s="17"/>
      <c r="L217" s="28"/>
      <c r="M217" s="28"/>
    </row>
    <row r="218" spans="1:13" ht="20.100000000000001" customHeight="1">
      <c r="A218" s="94" t="s">
        <v>346</v>
      </c>
      <c r="B218" s="84" t="s">
        <v>347</v>
      </c>
      <c r="C218" s="92" t="s">
        <v>348</v>
      </c>
      <c r="D218" s="93">
        <v>5</v>
      </c>
      <c r="E218" s="3"/>
      <c r="F218" s="11">
        <v>48</v>
      </c>
      <c r="G218" s="1">
        <f t="shared" si="4"/>
        <v>240</v>
      </c>
      <c r="H218" s="17"/>
      <c r="L218" s="28"/>
      <c r="M218" s="28"/>
    </row>
    <row r="219" spans="1:13" ht="20.100000000000001" customHeight="1">
      <c r="A219" s="94" t="s">
        <v>349</v>
      </c>
      <c r="B219" s="84" t="s">
        <v>350</v>
      </c>
      <c r="C219" s="92" t="s">
        <v>351</v>
      </c>
      <c r="D219" s="93">
        <v>5</v>
      </c>
      <c r="E219" s="3"/>
      <c r="F219" s="11">
        <v>48</v>
      </c>
      <c r="G219" s="1">
        <f t="shared" si="4"/>
        <v>240</v>
      </c>
      <c r="H219" s="17"/>
      <c r="L219" s="28"/>
      <c r="M219" s="28"/>
    </row>
    <row r="220" spans="1:13" ht="20.100000000000001" customHeight="1">
      <c r="A220" s="94" t="s">
        <v>352</v>
      </c>
      <c r="B220" s="84">
        <v>2000091737</v>
      </c>
      <c r="C220" s="92" t="s">
        <v>353</v>
      </c>
      <c r="D220" s="93">
        <v>10</v>
      </c>
      <c r="E220" s="3"/>
      <c r="F220" s="11">
        <v>48</v>
      </c>
      <c r="G220" s="1">
        <f t="shared" si="4"/>
        <v>480</v>
      </c>
      <c r="H220" s="17"/>
      <c r="L220" s="28"/>
      <c r="M220" s="28"/>
    </row>
    <row r="221" spans="1:13" ht="20.100000000000001" customHeight="1">
      <c r="A221" s="94" t="s">
        <v>354</v>
      </c>
      <c r="B221" s="84" t="s">
        <v>355</v>
      </c>
      <c r="C221" s="92" t="s">
        <v>356</v>
      </c>
      <c r="D221" s="93">
        <v>8</v>
      </c>
      <c r="E221" s="3"/>
      <c r="F221" s="11">
        <v>48</v>
      </c>
      <c r="G221" s="1">
        <f t="shared" si="4"/>
        <v>384</v>
      </c>
      <c r="H221" s="17"/>
      <c r="L221" s="28"/>
      <c r="M221" s="28"/>
    </row>
    <row r="222" spans="1:13" ht="20.100000000000001" customHeight="1">
      <c r="A222" s="94" t="s">
        <v>357</v>
      </c>
      <c r="B222" s="84">
        <v>2000091528</v>
      </c>
      <c r="C222" s="92" t="s">
        <v>358</v>
      </c>
      <c r="D222" s="93">
        <v>3</v>
      </c>
      <c r="E222" s="3"/>
      <c r="F222" s="11">
        <v>48</v>
      </c>
      <c r="G222" s="1">
        <f t="shared" si="4"/>
        <v>144</v>
      </c>
      <c r="H222" s="17"/>
      <c r="L222" s="28"/>
      <c r="M222" s="28"/>
    </row>
    <row r="223" spans="1:13" ht="20.100000000000001" customHeight="1">
      <c r="A223" s="94" t="s">
        <v>359</v>
      </c>
      <c r="B223" s="84">
        <v>2001126696</v>
      </c>
      <c r="C223" s="92" t="s">
        <v>360</v>
      </c>
      <c r="D223" s="93">
        <v>10</v>
      </c>
      <c r="E223" s="3"/>
      <c r="F223" s="11">
        <v>48</v>
      </c>
      <c r="G223" s="1">
        <f t="shared" si="4"/>
        <v>480</v>
      </c>
      <c r="H223" s="17"/>
      <c r="L223" s="28"/>
      <c r="M223" s="28"/>
    </row>
    <row r="224" spans="1:13" ht="20.100000000000001" customHeight="1">
      <c r="A224" s="94" t="s">
        <v>361</v>
      </c>
      <c r="B224" s="84">
        <v>2001126697</v>
      </c>
      <c r="C224" s="92" t="s">
        <v>362</v>
      </c>
      <c r="D224" s="93">
        <v>10</v>
      </c>
      <c r="E224" s="3"/>
      <c r="F224" s="11">
        <v>48</v>
      </c>
      <c r="G224" s="1">
        <f t="shared" si="4"/>
        <v>480</v>
      </c>
      <c r="H224" s="17"/>
      <c r="L224" s="28"/>
      <c r="M224" s="28"/>
    </row>
    <row r="225" spans="1:13" ht="20.100000000000001" customHeight="1">
      <c r="A225" s="94" t="s">
        <v>363</v>
      </c>
      <c r="B225" s="84" t="s">
        <v>364</v>
      </c>
      <c r="C225" s="92" t="s">
        <v>365</v>
      </c>
      <c r="D225" s="93">
        <v>7</v>
      </c>
      <c r="E225" s="3"/>
      <c r="F225" s="11">
        <v>48</v>
      </c>
      <c r="G225" s="1">
        <f t="shared" si="4"/>
        <v>336</v>
      </c>
      <c r="H225" s="17"/>
      <c r="L225" s="28"/>
      <c r="M225" s="28"/>
    </row>
    <row r="226" spans="1:13" ht="20.100000000000001" customHeight="1">
      <c r="A226" s="94" t="s">
        <v>366</v>
      </c>
      <c r="B226" s="84">
        <v>2001126026</v>
      </c>
      <c r="C226" s="92" t="s">
        <v>367</v>
      </c>
      <c r="D226" s="93">
        <v>10</v>
      </c>
      <c r="E226" s="3"/>
      <c r="F226" s="11">
        <v>48</v>
      </c>
      <c r="G226" s="1">
        <f t="shared" si="4"/>
        <v>480</v>
      </c>
      <c r="H226" s="17"/>
      <c r="L226" s="28"/>
      <c r="M226" s="28"/>
    </row>
    <row r="227" spans="1:13" ht="20.100000000000001" customHeight="1">
      <c r="A227" s="94" t="s">
        <v>368</v>
      </c>
      <c r="B227" s="84">
        <v>2000088381</v>
      </c>
      <c r="C227" s="92" t="s">
        <v>369</v>
      </c>
      <c r="D227" s="93">
        <v>5</v>
      </c>
      <c r="E227" s="3"/>
      <c r="F227" s="11">
        <v>48</v>
      </c>
      <c r="G227" s="1">
        <f t="shared" si="4"/>
        <v>240</v>
      </c>
      <c r="H227" s="17"/>
      <c r="L227" s="28"/>
      <c r="M227" s="28"/>
    </row>
    <row r="228" spans="1:13" ht="20.100000000000001" customHeight="1">
      <c r="A228" s="94" t="s">
        <v>370</v>
      </c>
      <c r="B228" s="84">
        <v>2001125980</v>
      </c>
      <c r="C228" s="92" t="s">
        <v>371</v>
      </c>
      <c r="D228" s="93">
        <v>5</v>
      </c>
      <c r="E228" s="3"/>
      <c r="F228" s="11">
        <v>48</v>
      </c>
      <c r="G228" s="1">
        <f t="shared" si="4"/>
        <v>240</v>
      </c>
      <c r="H228" s="17"/>
      <c r="L228" s="28"/>
      <c r="M228" s="28"/>
    </row>
    <row r="229" spans="1:13" ht="20.100000000000001" customHeight="1">
      <c r="A229" s="94" t="s">
        <v>372</v>
      </c>
      <c r="B229" s="84">
        <v>2001125039</v>
      </c>
      <c r="C229" s="92" t="s">
        <v>373</v>
      </c>
      <c r="D229" s="93">
        <v>5</v>
      </c>
      <c r="E229" s="3"/>
      <c r="F229" s="11">
        <v>48</v>
      </c>
      <c r="G229" s="1">
        <f t="shared" si="4"/>
        <v>240</v>
      </c>
      <c r="H229" s="17"/>
      <c r="L229" s="28"/>
      <c r="M229" s="28"/>
    </row>
    <row r="230" spans="1:13" ht="20.100000000000001" customHeight="1">
      <c r="A230" s="94" t="s">
        <v>374</v>
      </c>
      <c r="B230" s="84">
        <v>2001126703</v>
      </c>
      <c r="C230" s="92" t="s">
        <v>375</v>
      </c>
      <c r="D230" s="93">
        <v>2</v>
      </c>
      <c r="E230" s="3"/>
      <c r="F230" s="11">
        <v>48</v>
      </c>
      <c r="G230" s="1">
        <f t="shared" si="4"/>
        <v>96</v>
      </c>
      <c r="H230" s="17"/>
      <c r="L230" s="28"/>
      <c r="M230" s="28"/>
    </row>
    <row r="231" spans="1:13" ht="20.100000000000001" customHeight="1">
      <c r="A231" s="94" t="s">
        <v>374</v>
      </c>
      <c r="B231" s="84" t="s">
        <v>376</v>
      </c>
      <c r="C231" s="92" t="s">
        <v>375</v>
      </c>
      <c r="D231" s="93">
        <v>2</v>
      </c>
      <c r="E231" s="3"/>
      <c r="F231" s="11">
        <v>48</v>
      </c>
      <c r="G231" s="1">
        <f t="shared" si="4"/>
        <v>96</v>
      </c>
      <c r="H231" s="17"/>
      <c r="L231" s="28"/>
      <c r="M231" s="28"/>
    </row>
    <row r="232" spans="1:13" ht="20.100000000000001" customHeight="1">
      <c r="A232" s="94" t="s">
        <v>374</v>
      </c>
      <c r="B232" s="84" t="s">
        <v>377</v>
      </c>
      <c r="C232" s="92" t="s">
        <v>375</v>
      </c>
      <c r="D232" s="93">
        <v>1</v>
      </c>
      <c r="E232" s="3"/>
      <c r="F232" s="11">
        <v>48</v>
      </c>
      <c r="G232" s="1">
        <f t="shared" si="4"/>
        <v>48</v>
      </c>
      <c r="H232" s="17"/>
      <c r="L232" s="28"/>
      <c r="M232" s="28"/>
    </row>
    <row r="233" spans="1:13" ht="20.100000000000001" customHeight="1">
      <c r="A233" s="94" t="s">
        <v>378</v>
      </c>
      <c r="B233" s="84">
        <v>2001126082</v>
      </c>
      <c r="C233" s="92" t="s">
        <v>379</v>
      </c>
      <c r="D233" s="93">
        <v>5</v>
      </c>
      <c r="E233" s="3"/>
      <c r="F233" s="11">
        <v>48</v>
      </c>
      <c r="G233" s="1">
        <f t="shared" si="4"/>
        <v>240</v>
      </c>
      <c r="H233" s="17"/>
      <c r="L233" s="28"/>
      <c r="M233" s="28"/>
    </row>
    <row r="234" spans="1:13" ht="20.100000000000001" customHeight="1">
      <c r="A234" s="94" t="s">
        <v>380</v>
      </c>
      <c r="B234" s="84" t="s">
        <v>381</v>
      </c>
      <c r="C234" s="92" t="s">
        <v>382</v>
      </c>
      <c r="D234" s="93">
        <v>5</v>
      </c>
      <c r="E234" s="3"/>
      <c r="F234" s="11">
        <v>48</v>
      </c>
      <c r="G234" s="1">
        <f t="shared" si="4"/>
        <v>240</v>
      </c>
      <c r="H234" s="17"/>
      <c r="L234" s="28"/>
      <c r="M234" s="28"/>
    </row>
    <row r="235" spans="1:13" ht="20.100000000000001" customHeight="1">
      <c r="A235" s="94" t="s">
        <v>383</v>
      </c>
      <c r="B235" s="84" t="s">
        <v>384</v>
      </c>
      <c r="C235" s="92" t="s">
        <v>385</v>
      </c>
      <c r="D235" s="93">
        <v>5</v>
      </c>
      <c r="E235" s="3"/>
      <c r="F235" s="11">
        <v>48</v>
      </c>
      <c r="G235" s="1">
        <f t="shared" si="4"/>
        <v>240</v>
      </c>
      <c r="H235" s="17"/>
      <c r="L235" s="28"/>
      <c r="M235" s="28"/>
    </row>
    <row r="236" spans="1:13" ht="20.100000000000001" customHeight="1">
      <c r="A236" s="94" t="s">
        <v>386</v>
      </c>
      <c r="B236" s="84" t="s">
        <v>387</v>
      </c>
      <c r="C236" s="92" t="s">
        <v>388</v>
      </c>
      <c r="D236" s="93">
        <v>5</v>
      </c>
      <c r="E236" s="3"/>
      <c r="F236" s="11">
        <v>48</v>
      </c>
      <c r="G236" s="1">
        <f t="shared" si="4"/>
        <v>240</v>
      </c>
      <c r="H236" s="17"/>
      <c r="L236" s="28"/>
      <c r="M236" s="28"/>
    </row>
    <row r="237" spans="1:13" ht="20.100000000000001" customHeight="1">
      <c r="A237" s="94" t="s">
        <v>389</v>
      </c>
      <c r="B237" s="84" t="s">
        <v>390</v>
      </c>
      <c r="C237" s="92" t="s">
        <v>391</v>
      </c>
      <c r="D237" s="93">
        <v>5</v>
      </c>
      <c r="E237" s="3"/>
      <c r="F237" s="11">
        <v>48</v>
      </c>
      <c r="G237" s="1">
        <f t="shared" si="4"/>
        <v>240</v>
      </c>
      <c r="H237" s="17"/>
      <c r="L237" s="28"/>
      <c r="M237" s="28"/>
    </row>
    <row r="238" spans="1:13" ht="20.100000000000001" customHeight="1">
      <c r="A238" s="94" t="s">
        <v>392</v>
      </c>
      <c r="B238" s="84" t="s">
        <v>393</v>
      </c>
      <c r="C238" s="92" t="s">
        <v>394</v>
      </c>
      <c r="D238" s="93">
        <v>4</v>
      </c>
      <c r="E238" s="3"/>
      <c r="F238" s="11">
        <v>48</v>
      </c>
      <c r="G238" s="1">
        <f t="shared" si="4"/>
        <v>192</v>
      </c>
      <c r="H238" s="17"/>
      <c r="L238" s="28"/>
      <c r="M238" s="28"/>
    </row>
    <row r="239" spans="1:13" ht="20.100000000000001" customHeight="1">
      <c r="A239" s="94" t="s">
        <v>392</v>
      </c>
      <c r="B239" s="84" t="s">
        <v>395</v>
      </c>
      <c r="C239" s="92" t="s">
        <v>394</v>
      </c>
      <c r="D239" s="93">
        <v>2</v>
      </c>
      <c r="E239" s="3"/>
      <c r="F239" s="11">
        <v>48</v>
      </c>
      <c r="G239" s="1">
        <f t="shared" si="4"/>
        <v>96</v>
      </c>
      <c r="H239" s="17"/>
      <c r="L239" s="28"/>
      <c r="M239" s="28"/>
    </row>
    <row r="240" spans="1:13" ht="20.100000000000001" customHeight="1">
      <c r="A240" s="94" t="s">
        <v>396</v>
      </c>
      <c r="B240" s="84" t="s">
        <v>397</v>
      </c>
      <c r="C240" s="92" t="s">
        <v>398</v>
      </c>
      <c r="D240" s="93">
        <v>4</v>
      </c>
      <c r="E240" s="3"/>
      <c r="F240" s="11">
        <v>48</v>
      </c>
      <c r="G240" s="1">
        <f t="shared" si="4"/>
        <v>192</v>
      </c>
      <c r="H240" s="17"/>
      <c r="L240" s="28"/>
      <c r="M240" s="28"/>
    </row>
    <row r="241" spans="1:13" ht="20.100000000000001" customHeight="1">
      <c r="A241" s="94" t="s">
        <v>396</v>
      </c>
      <c r="B241" s="84" t="s">
        <v>399</v>
      </c>
      <c r="C241" s="92" t="s">
        <v>398</v>
      </c>
      <c r="D241" s="93">
        <v>1</v>
      </c>
      <c r="E241" s="3"/>
      <c r="F241" s="11">
        <v>48</v>
      </c>
      <c r="G241" s="1">
        <f t="shared" si="4"/>
        <v>48</v>
      </c>
      <c r="H241" s="17"/>
      <c r="L241" s="28"/>
      <c r="M241" s="28"/>
    </row>
    <row r="242" spans="1:13" ht="20.100000000000001" customHeight="1">
      <c r="A242" s="94" t="s">
        <v>396</v>
      </c>
      <c r="B242" s="84" t="s">
        <v>400</v>
      </c>
      <c r="C242" s="92" t="s">
        <v>398</v>
      </c>
      <c r="D242" s="93">
        <v>0</v>
      </c>
      <c r="E242" s="3"/>
      <c r="F242" s="11">
        <v>48</v>
      </c>
      <c r="G242" s="1">
        <f t="shared" si="4"/>
        <v>0</v>
      </c>
      <c r="H242" s="17"/>
      <c r="L242" s="28"/>
      <c r="M242" s="28"/>
    </row>
    <row r="243" spans="1:13" ht="20.100000000000001" customHeight="1">
      <c r="A243" s="94" t="s">
        <v>401</v>
      </c>
      <c r="B243" s="84" t="s">
        <v>402</v>
      </c>
      <c r="C243" s="92" t="s">
        <v>403</v>
      </c>
      <c r="D243" s="93">
        <v>0</v>
      </c>
      <c r="E243" s="3"/>
      <c r="F243" s="11">
        <v>48</v>
      </c>
      <c r="G243" s="1">
        <f t="shared" si="4"/>
        <v>0</v>
      </c>
      <c r="H243" s="17"/>
      <c r="L243" s="28"/>
      <c r="M243" s="28"/>
    </row>
    <row r="244" spans="1:13" ht="20.100000000000001" customHeight="1">
      <c r="A244" s="94" t="s">
        <v>404</v>
      </c>
      <c r="B244" s="84" t="s">
        <v>405</v>
      </c>
      <c r="C244" s="92" t="s">
        <v>406</v>
      </c>
      <c r="D244" s="93">
        <v>4</v>
      </c>
      <c r="E244" s="3"/>
      <c r="F244" s="11">
        <v>48</v>
      </c>
      <c r="G244" s="1">
        <f t="shared" si="4"/>
        <v>192</v>
      </c>
      <c r="H244" s="17"/>
      <c r="L244" s="28"/>
      <c r="M244" s="28"/>
    </row>
    <row r="245" spans="1:13" ht="20.100000000000001" customHeight="1">
      <c r="A245" s="94" t="s">
        <v>404</v>
      </c>
      <c r="B245" s="84" t="s">
        <v>407</v>
      </c>
      <c r="C245" s="92" t="s">
        <v>406</v>
      </c>
      <c r="D245" s="93">
        <v>1</v>
      </c>
      <c r="E245" s="3"/>
      <c r="F245" s="11">
        <v>48</v>
      </c>
      <c r="G245" s="1">
        <f t="shared" si="4"/>
        <v>48</v>
      </c>
      <c r="H245" s="17"/>
      <c r="L245" s="28"/>
      <c r="M245" s="28"/>
    </row>
    <row r="246" spans="1:13" ht="20.100000000000001" customHeight="1">
      <c r="A246" s="94" t="s">
        <v>408</v>
      </c>
      <c r="B246" s="84"/>
      <c r="C246" s="92"/>
      <c r="D246" s="95">
        <f>SUM(D214:D245)</f>
        <v>143</v>
      </c>
      <c r="E246" s="3"/>
      <c r="F246" s="11"/>
      <c r="G246" s="1">
        <f t="shared" si="4"/>
        <v>0</v>
      </c>
      <c r="H246" s="17"/>
      <c r="L246" s="28"/>
      <c r="M246" s="28"/>
    </row>
    <row r="247" spans="1:13" ht="20.100000000000001" customHeight="1">
      <c r="A247" s="94" t="s">
        <v>409</v>
      </c>
      <c r="B247" s="84">
        <v>2000125548</v>
      </c>
      <c r="C247" s="92" t="s">
        <v>410</v>
      </c>
      <c r="D247" s="93">
        <v>3</v>
      </c>
      <c r="E247" s="3"/>
      <c r="F247" s="11">
        <v>60</v>
      </c>
      <c r="G247" s="1">
        <f t="shared" si="4"/>
        <v>180</v>
      </c>
      <c r="H247" s="17"/>
      <c r="L247" s="28"/>
      <c r="M247" s="28"/>
    </row>
    <row r="248" spans="1:13" ht="20.100000000000001" customHeight="1">
      <c r="A248" s="94" t="s">
        <v>411</v>
      </c>
      <c r="B248" s="84">
        <v>2000125548</v>
      </c>
      <c r="C248" s="92" t="s">
        <v>412</v>
      </c>
      <c r="D248" s="93">
        <v>2</v>
      </c>
      <c r="E248" s="3"/>
      <c r="F248" s="11">
        <v>60</v>
      </c>
      <c r="G248" s="1">
        <f t="shared" si="4"/>
        <v>120</v>
      </c>
      <c r="H248" s="17"/>
      <c r="L248" s="28"/>
      <c r="M248" s="28"/>
    </row>
    <row r="249" spans="1:13" ht="20.100000000000001" customHeight="1">
      <c r="A249" s="94" t="s">
        <v>413</v>
      </c>
      <c r="B249" s="84">
        <v>2000125580</v>
      </c>
      <c r="C249" s="92" t="s">
        <v>414</v>
      </c>
      <c r="D249" s="93">
        <v>0</v>
      </c>
      <c r="E249" s="3"/>
      <c r="F249" s="11">
        <v>60</v>
      </c>
      <c r="G249" s="1">
        <f t="shared" si="4"/>
        <v>0</v>
      </c>
      <c r="H249" s="17"/>
      <c r="L249" s="28"/>
      <c r="M249" s="28"/>
    </row>
    <row r="250" spans="1:13" ht="20.100000000000001" customHeight="1">
      <c r="A250" s="94" t="s">
        <v>415</v>
      </c>
      <c r="B250" s="84">
        <v>2000110580</v>
      </c>
      <c r="C250" s="92" t="s">
        <v>416</v>
      </c>
      <c r="D250" s="93">
        <v>2</v>
      </c>
      <c r="E250" s="3"/>
      <c r="F250" s="11">
        <v>60</v>
      </c>
      <c r="G250" s="1">
        <f t="shared" si="4"/>
        <v>120</v>
      </c>
      <c r="H250" s="17"/>
      <c r="L250" s="28"/>
      <c r="M250" s="28"/>
    </row>
    <row r="251" spans="1:13" ht="20.100000000000001" customHeight="1">
      <c r="A251" s="94" t="s">
        <v>417</v>
      </c>
      <c r="B251" s="84">
        <v>2000088649</v>
      </c>
      <c r="C251" s="92" t="s">
        <v>418</v>
      </c>
      <c r="D251" s="93">
        <v>5</v>
      </c>
      <c r="E251" s="3"/>
      <c r="F251" s="11">
        <v>60</v>
      </c>
      <c r="G251" s="1">
        <f t="shared" si="4"/>
        <v>300</v>
      </c>
      <c r="H251" s="17"/>
      <c r="L251" s="28"/>
      <c r="M251" s="28"/>
    </row>
    <row r="252" spans="1:13" ht="20.100000000000001" customHeight="1">
      <c r="A252" s="94" t="s">
        <v>419</v>
      </c>
      <c r="B252" s="84">
        <v>2000092229</v>
      </c>
      <c r="C252" s="92" t="s">
        <v>420</v>
      </c>
      <c r="D252" s="93">
        <v>5</v>
      </c>
      <c r="E252" s="3"/>
      <c r="F252" s="11">
        <v>60</v>
      </c>
      <c r="G252" s="1">
        <f t="shared" si="4"/>
        <v>300</v>
      </c>
      <c r="H252" s="17"/>
      <c r="L252" s="28"/>
      <c r="M252" s="28"/>
    </row>
    <row r="253" spans="1:13" ht="20.100000000000001" customHeight="1">
      <c r="A253" s="94" t="s">
        <v>421</v>
      </c>
      <c r="B253" s="84">
        <v>2000091736</v>
      </c>
      <c r="C253" s="92" t="s">
        <v>422</v>
      </c>
      <c r="D253" s="93">
        <v>5</v>
      </c>
      <c r="E253" s="3"/>
      <c r="F253" s="11">
        <v>60</v>
      </c>
      <c r="G253" s="1">
        <f t="shared" si="4"/>
        <v>300</v>
      </c>
      <c r="H253" s="17"/>
      <c r="L253" s="28"/>
      <c r="M253" s="28"/>
    </row>
    <row r="254" spans="1:13" ht="20.100000000000001" customHeight="1">
      <c r="A254" s="94" t="s">
        <v>423</v>
      </c>
      <c r="B254" s="84">
        <v>2000088649</v>
      </c>
      <c r="C254" s="92" t="s">
        <v>424</v>
      </c>
      <c r="D254" s="93">
        <v>10</v>
      </c>
      <c r="E254" s="3"/>
      <c r="F254" s="11">
        <v>60</v>
      </c>
      <c r="G254" s="1">
        <f t="shared" si="4"/>
        <v>600</v>
      </c>
      <c r="H254" s="17"/>
      <c r="L254" s="28"/>
      <c r="M254" s="28"/>
    </row>
    <row r="255" spans="1:13" ht="20.100000000000001" customHeight="1">
      <c r="A255" s="94" t="s">
        <v>425</v>
      </c>
      <c r="B255" s="84">
        <v>2000091736</v>
      </c>
      <c r="C255" s="92" t="s">
        <v>426</v>
      </c>
      <c r="D255" s="93">
        <v>10</v>
      </c>
      <c r="E255" s="3"/>
      <c r="F255" s="11">
        <v>60</v>
      </c>
      <c r="G255" s="1">
        <f t="shared" si="4"/>
        <v>600</v>
      </c>
      <c r="H255" s="17"/>
      <c r="L255" s="28"/>
      <c r="M255" s="28"/>
    </row>
    <row r="256" spans="1:13" ht="20.100000000000001" customHeight="1">
      <c r="A256" s="94" t="s">
        <v>427</v>
      </c>
      <c r="B256" s="84">
        <v>2000091528</v>
      </c>
      <c r="C256" s="92" t="s">
        <v>428</v>
      </c>
      <c r="D256" s="93">
        <v>7</v>
      </c>
      <c r="E256" s="3"/>
      <c r="F256" s="11">
        <v>60</v>
      </c>
      <c r="G256" s="1">
        <f t="shared" si="4"/>
        <v>420</v>
      </c>
      <c r="H256" s="17"/>
      <c r="L256" s="28"/>
      <c r="M256" s="28"/>
    </row>
    <row r="257" spans="1:13" ht="20.100000000000001" customHeight="1">
      <c r="A257" s="94" t="s">
        <v>427</v>
      </c>
      <c r="B257" s="84" t="s">
        <v>429</v>
      </c>
      <c r="C257" s="92" t="s">
        <v>428</v>
      </c>
      <c r="D257" s="93">
        <v>3</v>
      </c>
      <c r="E257" s="3"/>
      <c r="F257" s="11">
        <v>60</v>
      </c>
      <c r="G257" s="1">
        <f t="shared" si="4"/>
        <v>180</v>
      </c>
      <c r="H257" s="17"/>
      <c r="L257" s="28"/>
      <c r="M257" s="28"/>
    </row>
    <row r="258" spans="1:13" ht="20.100000000000001" customHeight="1">
      <c r="A258" s="94" t="s">
        <v>430</v>
      </c>
      <c r="B258" s="84" t="s">
        <v>431</v>
      </c>
      <c r="C258" s="92" t="s">
        <v>432</v>
      </c>
      <c r="D258" s="93">
        <v>10</v>
      </c>
      <c r="E258" s="3"/>
      <c r="F258" s="11">
        <v>60</v>
      </c>
      <c r="G258" s="1">
        <f t="shared" si="4"/>
        <v>600</v>
      </c>
      <c r="H258" s="17"/>
      <c r="L258" s="28"/>
      <c r="M258" s="28"/>
    </row>
    <row r="259" spans="1:13" ht="20.100000000000001" customHeight="1">
      <c r="A259" s="94" t="s">
        <v>433</v>
      </c>
      <c r="B259" s="84">
        <v>2000110580</v>
      </c>
      <c r="C259" s="92" t="s">
        <v>434</v>
      </c>
      <c r="D259" s="93">
        <v>10</v>
      </c>
      <c r="E259" s="3"/>
      <c r="F259" s="11">
        <v>60</v>
      </c>
      <c r="G259" s="1">
        <f t="shared" si="4"/>
        <v>600</v>
      </c>
      <c r="H259" s="17"/>
      <c r="L259" s="28"/>
      <c r="M259" s="28"/>
    </row>
    <row r="260" spans="1:13" ht="20.100000000000001" customHeight="1">
      <c r="A260" s="94" t="s">
        <v>435</v>
      </c>
      <c r="B260" s="84">
        <v>2000087832</v>
      </c>
      <c r="C260" s="92" t="s">
        <v>436</v>
      </c>
      <c r="D260" s="93">
        <v>10</v>
      </c>
      <c r="E260" s="3"/>
      <c r="F260" s="11">
        <v>60</v>
      </c>
      <c r="G260" s="1">
        <f t="shared" si="4"/>
        <v>600</v>
      </c>
      <c r="H260" s="17"/>
      <c r="L260" s="28"/>
      <c r="M260" s="28"/>
    </row>
    <row r="261" spans="1:13" ht="20.100000000000001" customHeight="1">
      <c r="A261" s="94" t="s">
        <v>437</v>
      </c>
      <c r="B261" s="84">
        <v>2000087832</v>
      </c>
      <c r="C261" s="92" t="s">
        <v>438</v>
      </c>
      <c r="D261" s="93">
        <v>10</v>
      </c>
      <c r="E261" s="3"/>
      <c r="F261" s="11">
        <v>60</v>
      </c>
      <c r="G261" s="1">
        <f t="shared" si="4"/>
        <v>600</v>
      </c>
      <c r="H261" s="17"/>
      <c r="L261" s="28"/>
      <c r="M261" s="28"/>
    </row>
    <row r="262" spans="1:13" ht="20.100000000000001" customHeight="1">
      <c r="A262" s="94" t="s">
        <v>439</v>
      </c>
      <c r="B262" s="84">
        <v>2000088381</v>
      </c>
      <c r="C262" s="92" t="s">
        <v>440</v>
      </c>
      <c r="D262" s="93">
        <v>5</v>
      </c>
      <c r="E262" s="3"/>
      <c r="F262" s="11">
        <v>60</v>
      </c>
      <c r="G262" s="1">
        <f t="shared" si="4"/>
        <v>300</v>
      </c>
      <c r="H262" s="17"/>
      <c r="L262" s="28"/>
      <c r="M262" s="28"/>
    </row>
    <row r="263" spans="1:13" ht="20.100000000000001" customHeight="1">
      <c r="A263" s="94" t="s">
        <v>441</v>
      </c>
      <c r="B263" s="84">
        <v>2000088832</v>
      </c>
      <c r="C263" s="92" t="s">
        <v>442</v>
      </c>
      <c r="D263" s="93">
        <v>5</v>
      </c>
      <c r="E263" s="3"/>
      <c r="F263" s="11">
        <v>60</v>
      </c>
      <c r="G263" s="1">
        <f t="shared" si="4"/>
        <v>300</v>
      </c>
      <c r="H263" s="17"/>
      <c r="L263" s="28"/>
      <c r="M263" s="28"/>
    </row>
    <row r="264" spans="1:13" ht="20.100000000000001" customHeight="1">
      <c r="A264" s="94" t="s">
        <v>443</v>
      </c>
      <c r="B264" s="84">
        <v>2000110153</v>
      </c>
      <c r="C264" s="92" t="s">
        <v>444</v>
      </c>
      <c r="D264" s="93">
        <v>5</v>
      </c>
      <c r="E264" s="3"/>
      <c r="F264" s="11">
        <v>60</v>
      </c>
      <c r="G264" s="1">
        <f t="shared" si="4"/>
        <v>300</v>
      </c>
      <c r="H264" s="17"/>
      <c r="L264" s="28"/>
      <c r="M264" s="28"/>
    </row>
    <row r="265" spans="1:13" ht="20.100000000000001" customHeight="1">
      <c r="A265" s="94" t="s">
        <v>445</v>
      </c>
      <c r="B265" s="84">
        <v>2000088832</v>
      </c>
      <c r="C265" s="92" t="s">
        <v>446</v>
      </c>
      <c r="D265" s="93">
        <v>5</v>
      </c>
      <c r="E265" s="3"/>
      <c r="F265" s="11">
        <v>60</v>
      </c>
      <c r="G265" s="1">
        <f t="shared" si="4"/>
        <v>300</v>
      </c>
      <c r="H265" s="17"/>
      <c r="L265" s="28"/>
      <c r="M265" s="28"/>
    </row>
    <row r="266" spans="1:13" ht="20.100000000000001" customHeight="1">
      <c r="A266" s="94" t="s">
        <v>447</v>
      </c>
      <c r="B266" s="84">
        <v>2000110154</v>
      </c>
      <c r="C266" s="92" t="s">
        <v>448</v>
      </c>
      <c r="D266" s="93">
        <v>5</v>
      </c>
      <c r="E266" s="3"/>
      <c r="F266" s="11">
        <v>60</v>
      </c>
      <c r="G266" s="1">
        <f t="shared" si="4"/>
        <v>300</v>
      </c>
      <c r="H266" s="17"/>
      <c r="L266" s="28"/>
      <c r="M266" s="28"/>
    </row>
    <row r="267" spans="1:13" ht="20.100000000000001" customHeight="1">
      <c r="A267" s="94" t="s">
        <v>449</v>
      </c>
      <c r="B267" s="84">
        <v>2000110154</v>
      </c>
      <c r="C267" s="92" t="s">
        <v>450</v>
      </c>
      <c r="D267" s="93">
        <v>5</v>
      </c>
      <c r="E267" s="3"/>
      <c r="F267" s="11">
        <v>60</v>
      </c>
      <c r="G267" s="1">
        <f t="shared" si="4"/>
        <v>300</v>
      </c>
      <c r="H267" s="17"/>
      <c r="L267" s="28"/>
      <c r="M267" s="28"/>
    </row>
    <row r="268" spans="1:13" ht="20.100000000000001" customHeight="1">
      <c r="A268" s="94" t="s">
        <v>451</v>
      </c>
      <c r="B268" s="84">
        <v>2000102239</v>
      </c>
      <c r="C268" s="92" t="s">
        <v>452</v>
      </c>
      <c r="D268" s="93">
        <v>5</v>
      </c>
      <c r="E268" s="3"/>
      <c r="F268" s="11">
        <v>60</v>
      </c>
      <c r="G268" s="1">
        <f t="shared" si="4"/>
        <v>300</v>
      </c>
      <c r="H268" s="17"/>
      <c r="L268" s="28"/>
      <c r="M268" s="28"/>
    </row>
    <row r="269" spans="1:13" ht="20.100000000000001" customHeight="1">
      <c r="A269" s="94" t="s">
        <v>453</v>
      </c>
      <c r="B269" s="84">
        <v>2000102239</v>
      </c>
      <c r="C269" s="92" t="s">
        <v>454</v>
      </c>
      <c r="D269" s="93">
        <v>5</v>
      </c>
      <c r="E269" s="3"/>
      <c r="F269" s="11">
        <v>60</v>
      </c>
      <c r="G269" s="1">
        <f t="shared" si="4"/>
        <v>300</v>
      </c>
      <c r="H269" s="17"/>
      <c r="L269" s="28"/>
      <c r="M269" s="28"/>
    </row>
    <row r="270" spans="1:13" ht="20.100000000000001" customHeight="1">
      <c r="A270" s="94" t="s">
        <v>455</v>
      </c>
      <c r="B270" s="84">
        <v>2000014601</v>
      </c>
      <c r="C270" s="92" t="s">
        <v>456</v>
      </c>
      <c r="D270" s="93">
        <v>5</v>
      </c>
      <c r="E270" s="3"/>
      <c r="F270" s="11">
        <v>60</v>
      </c>
      <c r="G270" s="1">
        <f t="shared" si="4"/>
        <v>300</v>
      </c>
      <c r="H270" s="17"/>
      <c r="L270" s="28"/>
      <c r="M270" s="28"/>
    </row>
    <row r="271" spans="1:13" ht="20.100000000000001" customHeight="1">
      <c r="A271" s="94" t="s">
        <v>457</v>
      </c>
      <c r="B271" s="84">
        <v>2000092229</v>
      </c>
      <c r="C271" s="92" t="s">
        <v>458</v>
      </c>
      <c r="D271" s="93">
        <v>5</v>
      </c>
      <c r="E271" s="3"/>
      <c r="F271" s="11">
        <v>60</v>
      </c>
      <c r="G271" s="1">
        <f t="shared" si="4"/>
        <v>300</v>
      </c>
      <c r="H271" s="17"/>
      <c r="L271" s="28"/>
      <c r="M271" s="28"/>
    </row>
    <row r="272" spans="1:13" ht="20.100000000000001" customHeight="1">
      <c r="A272" s="94" t="s">
        <v>459</v>
      </c>
      <c r="B272" s="84"/>
      <c r="C272" s="92" t="s">
        <v>460</v>
      </c>
      <c r="D272" s="93">
        <v>0</v>
      </c>
      <c r="E272" s="3"/>
      <c r="F272" s="11">
        <v>60</v>
      </c>
      <c r="G272" s="1">
        <f t="shared" si="4"/>
        <v>0</v>
      </c>
      <c r="H272" s="17"/>
      <c r="L272" s="28"/>
      <c r="M272" s="28"/>
    </row>
    <row r="273" spans="1:13" ht="20.100000000000001" customHeight="1">
      <c r="A273" s="94" t="s">
        <v>580</v>
      </c>
      <c r="B273" s="84" t="s">
        <v>581</v>
      </c>
      <c r="C273" s="92" t="s">
        <v>582</v>
      </c>
      <c r="D273" s="93">
        <v>3</v>
      </c>
      <c r="E273" s="3"/>
      <c r="F273" s="11">
        <v>60</v>
      </c>
      <c r="G273" s="1">
        <f t="shared" si="4"/>
        <v>180</v>
      </c>
      <c r="H273" s="17"/>
      <c r="L273" s="28"/>
      <c r="M273" s="28"/>
    </row>
    <row r="274" spans="1:13" ht="20.100000000000001" customHeight="1">
      <c r="A274" s="94" t="s">
        <v>461</v>
      </c>
      <c r="B274" s="84">
        <v>2000087832</v>
      </c>
      <c r="C274" s="92" t="s">
        <v>462</v>
      </c>
      <c r="D274" s="93">
        <v>2</v>
      </c>
      <c r="E274" s="3"/>
      <c r="F274" s="11">
        <v>60</v>
      </c>
      <c r="G274" s="1">
        <f t="shared" si="4"/>
        <v>120</v>
      </c>
      <c r="H274" s="17"/>
      <c r="L274" s="28"/>
      <c r="M274" s="28"/>
    </row>
    <row r="275" spans="1:13" ht="20.100000000000001" customHeight="1">
      <c r="A275" s="94" t="s">
        <v>461</v>
      </c>
      <c r="B275" s="84" t="s">
        <v>463</v>
      </c>
      <c r="C275" s="92" t="s">
        <v>462</v>
      </c>
      <c r="D275" s="93">
        <v>3</v>
      </c>
      <c r="E275" s="3"/>
      <c r="F275" s="11">
        <v>60</v>
      </c>
      <c r="G275" s="1">
        <f t="shared" si="4"/>
        <v>180</v>
      </c>
      <c r="H275" s="17"/>
      <c r="L275" s="28"/>
      <c r="M275" s="28"/>
    </row>
    <row r="276" spans="1:13" ht="20.100000000000001" customHeight="1">
      <c r="A276" s="94" t="s">
        <v>464</v>
      </c>
      <c r="B276" s="84" t="s">
        <v>465</v>
      </c>
      <c r="C276" s="92" t="s">
        <v>466</v>
      </c>
      <c r="D276" s="93">
        <v>5</v>
      </c>
      <c r="E276" s="3"/>
      <c r="F276" s="11">
        <v>60</v>
      </c>
      <c r="G276" s="1">
        <f t="shared" si="4"/>
        <v>300</v>
      </c>
      <c r="H276" s="17"/>
      <c r="L276" s="28"/>
      <c r="M276" s="28"/>
    </row>
    <row r="277" spans="1:13" ht="20.100000000000001" customHeight="1">
      <c r="A277" s="94" t="s">
        <v>467</v>
      </c>
      <c r="B277" s="84">
        <v>2000014601</v>
      </c>
      <c r="C277" s="92" t="s">
        <v>468</v>
      </c>
      <c r="D277" s="93">
        <v>5</v>
      </c>
      <c r="E277" s="3"/>
      <c r="F277" s="11">
        <v>60</v>
      </c>
      <c r="G277" s="1">
        <f t="shared" si="4"/>
        <v>300</v>
      </c>
      <c r="H277" s="17"/>
      <c r="L277" s="28"/>
      <c r="M277" s="28"/>
    </row>
    <row r="278" spans="1:13" ht="20.100000000000001" customHeight="1">
      <c r="A278" s="94" t="s">
        <v>469</v>
      </c>
      <c r="B278" s="84">
        <v>2000014601</v>
      </c>
      <c r="C278" s="92" t="s">
        <v>470</v>
      </c>
      <c r="D278" s="93">
        <v>5</v>
      </c>
      <c r="E278" s="3"/>
      <c r="F278" s="11">
        <v>60</v>
      </c>
      <c r="G278" s="1">
        <f t="shared" si="4"/>
        <v>300</v>
      </c>
      <c r="H278" s="17"/>
      <c r="L278" s="28"/>
      <c r="M278" s="28"/>
    </row>
    <row r="279" spans="1:13" ht="20.100000000000001" customHeight="1">
      <c r="A279" s="94" t="s">
        <v>408</v>
      </c>
      <c r="B279" s="84"/>
      <c r="C279" s="92"/>
      <c r="D279" s="95">
        <f>SUM(D247:D278)</f>
        <v>165</v>
      </c>
      <c r="E279" s="3"/>
      <c r="F279" s="11"/>
      <c r="G279" s="1">
        <f t="shared" si="4"/>
        <v>0</v>
      </c>
      <c r="H279" s="17"/>
      <c r="L279" s="28"/>
      <c r="M279" s="28"/>
    </row>
    <row r="280" spans="1:13" ht="20.100000000000001" customHeight="1">
      <c r="A280" s="94" t="s">
        <v>471</v>
      </c>
      <c r="B280" s="84">
        <v>230008755</v>
      </c>
      <c r="C280" s="92" t="s">
        <v>472</v>
      </c>
      <c r="D280" s="93">
        <v>2</v>
      </c>
      <c r="E280" s="3"/>
      <c r="F280" s="11">
        <v>38.4</v>
      </c>
      <c r="G280" s="1">
        <f t="shared" ref="G280:G329" si="5">D280*F280</f>
        <v>76.8</v>
      </c>
      <c r="H280" s="17"/>
      <c r="L280" s="28"/>
      <c r="M280" s="28"/>
    </row>
    <row r="281" spans="1:13" ht="20.100000000000001" customHeight="1">
      <c r="A281" s="94" t="s">
        <v>473</v>
      </c>
      <c r="B281" s="84">
        <v>2100056068</v>
      </c>
      <c r="C281" s="92" t="s">
        <v>474</v>
      </c>
      <c r="D281" s="93">
        <v>2</v>
      </c>
      <c r="E281" s="3"/>
      <c r="F281" s="11">
        <v>38.4</v>
      </c>
      <c r="G281" s="1">
        <f t="shared" si="5"/>
        <v>76.8</v>
      </c>
      <c r="H281" s="17"/>
      <c r="L281" s="28"/>
      <c r="M281" s="28"/>
    </row>
    <row r="282" spans="1:13" ht="20.100000000000001" customHeight="1">
      <c r="A282" s="94" t="s">
        <v>475</v>
      </c>
      <c r="B282" s="84">
        <v>200114112</v>
      </c>
      <c r="C282" s="92" t="s">
        <v>476</v>
      </c>
      <c r="D282" s="93">
        <v>1</v>
      </c>
      <c r="E282" s="3"/>
      <c r="F282" s="11">
        <v>38.4</v>
      </c>
      <c r="G282" s="1">
        <f t="shared" si="5"/>
        <v>38.4</v>
      </c>
      <c r="H282" s="17"/>
      <c r="L282" s="28"/>
      <c r="M282" s="28"/>
    </row>
    <row r="283" spans="1:13" ht="20.100000000000001" customHeight="1">
      <c r="A283" s="94" t="s">
        <v>475</v>
      </c>
      <c r="B283" s="84">
        <v>2100016972</v>
      </c>
      <c r="C283" s="92" t="s">
        <v>476</v>
      </c>
      <c r="D283" s="93">
        <v>1</v>
      </c>
      <c r="E283" s="3"/>
      <c r="F283" s="11">
        <v>38.4</v>
      </c>
      <c r="G283" s="1">
        <f t="shared" si="5"/>
        <v>38.4</v>
      </c>
      <c r="H283" s="17"/>
      <c r="L283" s="28"/>
      <c r="M283" s="28"/>
    </row>
    <row r="284" spans="1:13" ht="20.100000000000001" customHeight="1">
      <c r="A284" s="94" t="s">
        <v>477</v>
      </c>
      <c r="B284" s="84">
        <v>200114112</v>
      </c>
      <c r="C284" s="92" t="s">
        <v>478</v>
      </c>
      <c r="D284" s="93">
        <v>1</v>
      </c>
      <c r="E284" s="3"/>
      <c r="F284" s="11">
        <v>38.4</v>
      </c>
      <c r="G284" s="1">
        <f t="shared" si="5"/>
        <v>38.4</v>
      </c>
      <c r="H284" s="17"/>
      <c r="L284" s="28"/>
      <c r="M284" s="28"/>
    </row>
    <row r="285" spans="1:13" ht="20.100000000000001" customHeight="1">
      <c r="A285" s="94" t="s">
        <v>477</v>
      </c>
      <c r="B285" s="84">
        <v>2100022701</v>
      </c>
      <c r="C285" s="92" t="s">
        <v>478</v>
      </c>
      <c r="D285" s="93">
        <v>1</v>
      </c>
      <c r="E285" s="3"/>
      <c r="F285" s="11">
        <v>38.4</v>
      </c>
      <c r="G285" s="1">
        <f t="shared" si="5"/>
        <v>38.4</v>
      </c>
      <c r="H285" s="17"/>
      <c r="L285" s="28"/>
      <c r="M285" s="28"/>
    </row>
    <row r="286" spans="1:13" ht="20.100000000000001" customHeight="1">
      <c r="A286" s="94" t="s">
        <v>479</v>
      </c>
      <c r="B286" s="84" t="s">
        <v>480</v>
      </c>
      <c r="C286" s="92" t="s">
        <v>481</v>
      </c>
      <c r="D286" s="93">
        <v>0</v>
      </c>
      <c r="E286" s="3"/>
      <c r="F286" s="11">
        <v>38.4</v>
      </c>
      <c r="G286" s="1">
        <f t="shared" si="5"/>
        <v>0</v>
      </c>
      <c r="H286" s="17"/>
      <c r="L286" s="28"/>
      <c r="M286" s="28"/>
    </row>
    <row r="287" spans="1:13" ht="20.100000000000001" customHeight="1">
      <c r="A287" s="94" t="s">
        <v>482</v>
      </c>
      <c r="B287" s="84" t="s">
        <v>480</v>
      </c>
      <c r="C287" s="92" t="s">
        <v>483</v>
      </c>
      <c r="D287" s="93">
        <v>0</v>
      </c>
      <c r="E287" s="3"/>
      <c r="F287" s="11">
        <v>38.4</v>
      </c>
      <c r="G287" s="1">
        <f t="shared" si="5"/>
        <v>0</v>
      </c>
      <c r="H287" s="17"/>
      <c r="L287" s="28"/>
      <c r="M287" s="28"/>
    </row>
    <row r="288" spans="1:13" ht="20.100000000000001" customHeight="1">
      <c r="A288" s="94" t="s">
        <v>484</v>
      </c>
      <c r="B288" s="84">
        <v>200114114</v>
      </c>
      <c r="C288" s="92" t="s">
        <v>485</v>
      </c>
      <c r="D288" s="93">
        <v>2</v>
      </c>
      <c r="E288" s="3"/>
      <c r="F288" s="11">
        <v>38.4</v>
      </c>
      <c r="G288" s="1">
        <f t="shared" si="5"/>
        <v>76.8</v>
      </c>
      <c r="H288" s="17"/>
      <c r="L288" s="28"/>
      <c r="M288" s="28"/>
    </row>
    <row r="289" spans="1:13" ht="20.100000000000001" customHeight="1">
      <c r="A289" s="94" t="s">
        <v>486</v>
      </c>
      <c r="B289" s="84">
        <v>200114115</v>
      </c>
      <c r="C289" s="92" t="s">
        <v>487</v>
      </c>
      <c r="D289" s="93">
        <v>0</v>
      </c>
      <c r="E289" s="3"/>
      <c r="F289" s="11">
        <v>38.4</v>
      </c>
      <c r="G289" s="1">
        <f t="shared" si="5"/>
        <v>0</v>
      </c>
      <c r="H289" s="17"/>
      <c r="L289" s="28"/>
      <c r="M289" s="28"/>
    </row>
    <row r="290" spans="1:13" ht="20.100000000000001" customHeight="1">
      <c r="A290" s="94" t="s">
        <v>488</v>
      </c>
      <c r="B290" s="84">
        <v>2300058771</v>
      </c>
      <c r="C290" s="92" t="s">
        <v>489</v>
      </c>
      <c r="D290" s="93">
        <v>2</v>
      </c>
      <c r="E290" s="3"/>
      <c r="F290" s="11">
        <v>38.4</v>
      </c>
      <c r="G290" s="1">
        <f t="shared" si="5"/>
        <v>76.8</v>
      </c>
      <c r="H290" s="17"/>
      <c r="L290" s="28"/>
      <c r="M290" s="28"/>
    </row>
    <row r="291" spans="1:13" ht="20.100000000000001" customHeight="1">
      <c r="A291" s="94" t="s">
        <v>490</v>
      </c>
      <c r="B291" s="84" t="s">
        <v>491</v>
      </c>
      <c r="C291" s="92" t="s">
        <v>492</v>
      </c>
      <c r="D291" s="93">
        <v>0</v>
      </c>
      <c r="E291" s="3"/>
      <c r="F291" s="11">
        <v>38.4</v>
      </c>
      <c r="G291" s="1">
        <f t="shared" si="5"/>
        <v>0</v>
      </c>
      <c r="H291" s="17"/>
      <c r="L291" s="28"/>
      <c r="M291" s="28"/>
    </row>
    <row r="292" spans="1:13" ht="20.100000000000001" customHeight="1">
      <c r="A292" s="94" t="s">
        <v>493</v>
      </c>
      <c r="B292" s="84" t="s">
        <v>494</v>
      </c>
      <c r="C292" s="92" t="s">
        <v>495</v>
      </c>
      <c r="D292" s="93">
        <v>0</v>
      </c>
      <c r="E292" s="3"/>
      <c r="F292" s="11">
        <v>38.4</v>
      </c>
      <c r="G292" s="1">
        <f t="shared" si="5"/>
        <v>0</v>
      </c>
      <c r="H292" s="17"/>
      <c r="L292" s="28"/>
      <c r="M292" s="28"/>
    </row>
    <row r="293" spans="1:13" ht="20.100000000000001" customHeight="1">
      <c r="A293" s="94" t="s">
        <v>496</v>
      </c>
      <c r="B293" s="84">
        <v>2100060059</v>
      </c>
      <c r="C293" s="92" t="s">
        <v>497</v>
      </c>
      <c r="D293" s="93">
        <v>2</v>
      </c>
      <c r="E293" s="3"/>
      <c r="F293" s="11">
        <v>38.4</v>
      </c>
      <c r="G293" s="1">
        <f t="shared" si="5"/>
        <v>76.8</v>
      </c>
      <c r="H293" s="17"/>
      <c r="L293" s="28"/>
      <c r="M293" s="28"/>
    </row>
    <row r="294" spans="1:13" ht="20.100000000000001" customHeight="1">
      <c r="A294" s="94" t="s">
        <v>498</v>
      </c>
      <c r="B294" s="84" t="s">
        <v>494</v>
      </c>
      <c r="C294" s="92" t="s">
        <v>499</v>
      </c>
      <c r="D294" s="93">
        <v>2</v>
      </c>
      <c r="E294" s="3"/>
      <c r="F294" s="11">
        <v>38.4</v>
      </c>
      <c r="G294" s="1">
        <f t="shared" si="5"/>
        <v>76.8</v>
      </c>
      <c r="H294" s="17"/>
      <c r="L294" s="28"/>
      <c r="M294" s="28"/>
    </row>
    <row r="295" spans="1:13" ht="20.100000000000001" customHeight="1">
      <c r="A295" s="94" t="s">
        <v>500</v>
      </c>
      <c r="B295" s="84">
        <v>190703700</v>
      </c>
      <c r="C295" s="92" t="s">
        <v>501</v>
      </c>
      <c r="D295" s="93">
        <v>0</v>
      </c>
      <c r="E295" s="3"/>
      <c r="F295" s="11">
        <v>38.4</v>
      </c>
      <c r="G295" s="1">
        <f t="shared" si="5"/>
        <v>0</v>
      </c>
      <c r="H295" s="17"/>
      <c r="L295" s="28"/>
      <c r="M295" s="28"/>
    </row>
    <row r="296" spans="1:13" ht="20.100000000000001" customHeight="1">
      <c r="A296" s="94" t="s">
        <v>502</v>
      </c>
      <c r="B296" s="84">
        <v>200114122</v>
      </c>
      <c r="C296" s="92" t="s">
        <v>503</v>
      </c>
      <c r="D296" s="93">
        <v>0</v>
      </c>
      <c r="E296" s="3"/>
      <c r="F296" s="11">
        <v>38.4</v>
      </c>
      <c r="G296" s="1">
        <f t="shared" si="5"/>
        <v>0</v>
      </c>
      <c r="H296" s="17"/>
      <c r="L296" s="28"/>
      <c r="M296" s="28"/>
    </row>
    <row r="297" spans="1:13" ht="20.100000000000001" customHeight="1">
      <c r="A297" s="94" t="s">
        <v>408</v>
      </c>
      <c r="B297" s="84"/>
      <c r="C297" s="92"/>
      <c r="D297" s="95">
        <f>SUM(D280:D296)</f>
        <v>16</v>
      </c>
      <c r="E297" s="3"/>
      <c r="F297" s="11"/>
      <c r="G297" s="1"/>
      <c r="H297" s="17"/>
      <c r="L297" s="28"/>
      <c r="M297" s="28"/>
    </row>
    <row r="298" spans="1:13" ht="20.100000000000001" customHeight="1">
      <c r="A298" s="94" t="s">
        <v>504</v>
      </c>
      <c r="B298" s="84">
        <v>221052550</v>
      </c>
      <c r="C298" s="92" t="s">
        <v>505</v>
      </c>
      <c r="D298" s="93">
        <v>2</v>
      </c>
      <c r="E298" s="3"/>
      <c r="F298" s="11">
        <v>38.4</v>
      </c>
      <c r="G298" s="1">
        <f t="shared" si="5"/>
        <v>76.8</v>
      </c>
      <c r="H298" s="17"/>
      <c r="L298" s="28"/>
      <c r="M298" s="28"/>
    </row>
    <row r="299" spans="1:13" ht="20.100000000000001" customHeight="1">
      <c r="A299" s="94" t="s">
        <v>506</v>
      </c>
      <c r="B299" s="84">
        <v>221052551</v>
      </c>
      <c r="C299" s="92" t="s">
        <v>507</v>
      </c>
      <c r="D299" s="93">
        <v>2</v>
      </c>
      <c r="E299" s="3"/>
      <c r="F299" s="11">
        <v>38.4</v>
      </c>
      <c r="G299" s="1">
        <f t="shared" si="5"/>
        <v>76.8</v>
      </c>
      <c r="H299" s="17"/>
      <c r="L299" s="28"/>
      <c r="M299" s="28"/>
    </row>
    <row r="300" spans="1:13" ht="20.100000000000001" customHeight="1">
      <c r="A300" s="94" t="s">
        <v>508</v>
      </c>
      <c r="B300" s="84">
        <v>220749116</v>
      </c>
      <c r="C300" s="92" t="s">
        <v>509</v>
      </c>
      <c r="D300" s="93">
        <v>2</v>
      </c>
      <c r="E300" s="3"/>
      <c r="F300" s="11">
        <v>38.4</v>
      </c>
      <c r="G300" s="1">
        <f t="shared" si="5"/>
        <v>76.8</v>
      </c>
      <c r="H300" s="17"/>
      <c r="L300" s="28"/>
      <c r="M300" s="28"/>
    </row>
    <row r="301" spans="1:13" ht="20.100000000000001" customHeight="1">
      <c r="A301" s="94" t="s">
        <v>510</v>
      </c>
      <c r="B301" s="84">
        <v>220749117</v>
      </c>
      <c r="C301" s="92" t="s">
        <v>511</v>
      </c>
      <c r="D301" s="93">
        <v>2</v>
      </c>
      <c r="E301" s="3"/>
      <c r="F301" s="11">
        <v>38.4</v>
      </c>
      <c r="G301" s="1">
        <f t="shared" si="5"/>
        <v>76.8</v>
      </c>
      <c r="H301" s="17"/>
      <c r="L301" s="28"/>
      <c r="M301" s="28"/>
    </row>
    <row r="302" spans="1:13" ht="20.100000000000001" customHeight="1">
      <c r="A302" s="94" t="s">
        <v>512</v>
      </c>
      <c r="B302" s="84">
        <v>220749118</v>
      </c>
      <c r="C302" s="92" t="s">
        <v>513</v>
      </c>
      <c r="D302" s="93">
        <v>2</v>
      </c>
      <c r="E302" s="3"/>
      <c r="F302" s="11">
        <v>38.4</v>
      </c>
      <c r="G302" s="1">
        <f t="shared" si="5"/>
        <v>76.8</v>
      </c>
      <c r="H302" s="17"/>
      <c r="L302" s="28"/>
      <c r="M302" s="28"/>
    </row>
    <row r="303" spans="1:13" ht="20.100000000000001" customHeight="1">
      <c r="A303" s="94" t="s">
        <v>514</v>
      </c>
      <c r="B303" s="84">
        <v>221052553</v>
      </c>
      <c r="C303" s="92" t="s">
        <v>515</v>
      </c>
      <c r="D303" s="93">
        <v>2</v>
      </c>
      <c r="E303" s="3"/>
      <c r="F303" s="11">
        <v>38.4</v>
      </c>
      <c r="G303" s="1">
        <f t="shared" si="5"/>
        <v>76.8</v>
      </c>
      <c r="H303" s="17"/>
      <c r="L303" s="28"/>
      <c r="M303" s="28"/>
    </row>
    <row r="304" spans="1:13" ht="20.100000000000001" customHeight="1">
      <c r="A304" s="94" t="s">
        <v>516</v>
      </c>
      <c r="B304" s="84">
        <v>210430305</v>
      </c>
      <c r="C304" s="92" t="s">
        <v>517</v>
      </c>
      <c r="D304" s="93">
        <v>2</v>
      </c>
      <c r="E304" s="3"/>
      <c r="F304" s="11">
        <v>38.4</v>
      </c>
      <c r="G304" s="1">
        <f t="shared" si="5"/>
        <v>76.8</v>
      </c>
      <c r="H304" s="17"/>
      <c r="L304" s="28"/>
      <c r="M304" s="28"/>
    </row>
    <row r="305" spans="1:13" ht="20.100000000000001" customHeight="1">
      <c r="A305" s="94" t="s">
        <v>518</v>
      </c>
      <c r="B305" s="84">
        <v>221052555</v>
      </c>
      <c r="C305" s="92" t="s">
        <v>519</v>
      </c>
      <c r="D305" s="93">
        <v>2</v>
      </c>
      <c r="E305" s="3"/>
      <c r="F305" s="11">
        <v>38.4</v>
      </c>
      <c r="G305" s="1">
        <f t="shared" si="5"/>
        <v>76.8</v>
      </c>
      <c r="H305" s="17"/>
      <c r="L305" s="28"/>
      <c r="M305" s="28"/>
    </row>
    <row r="306" spans="1:13" ht="20.100000000000001" customHeight="1">
      <c r="A306" s="94" t="s">
        <v>520</v>
      </c>
      <c r="B306" s="84">
        <v>211038104</v>
      </c>
      <c r="C306" s="92" t="s">
        <v>521</v>
      </c>
      <c r="D306" s="93">
        <v>2</v>
      </c>
      <c r="E306" s="3"/>
      <c r="F306" s="11">
        <v>38.4</v>
      </c>
      <c r="G306" s="1">
        <f t="shared" si="5"/>
        <v>76.8</v>
      </c>
      <c r="H306" s="17"/>
      <c r="L306" s="28"/>
      <c r="M306" s="28"/>
    </row>
    <row r="307" spans="1:13" ht="20.100000000000001" customHeight="1">
      <c r="A307" s="94" t="s">
        <v>522</v>
      </c>
      <c r="B307" s="84">
        <v>201123841</v>
      </c>
      <c r="C307" s="92" t="s">
        <v>523</v>
      </c>
      <c r="D307" s="93">
        <v>2</v>
      </c>
      <c r="E307" s="3"/>
      <c r="F307" s="11">
        <v>38.4</v>
      </c>
      <c r="G307" s="1">
        <f t="shared" si="5"/>
        <v>76.8</v>
      </c>
      <c r="H307" s="17"/>
      <c r="L307" s="28"/>
      <c r="M307" s="28"/>
    </row>
    <row r="308" spans="1:13" ht="20.100000000000001" customHeight="1">
      <c r="A308" s="94" t="s">
        <v>524</v>
      </c>
      <c r="B308" s="84">
        <v>221052557</v>
      </c>
      <c r="C308" s="92" t="s">
        <v>525</v>
      </c>
      <c r="D308" s="93">
        <v>2</v>
      </c>
      <c r="E308" s="3"/>
      <c r="F308" s="11">
        <v>38.4</v>
      </c>
      <c r="G308" s="1">
        <f t="shared" si="5"/>
        <v>76.8</v>
      </c>
      <c r="H308" s="17"/>
      <c r="L308" s="28"/>
      <c r="M308" s="28"/>
    </row>
    <row r="309" spans="1:13" ht="20.100000000000001" customHeight="1">
      <c r="A309" s="94" t="s">
        <v>526</v>
      </c>
      <c r="B309" s="84">
        <v>221052558</v>
      </c>
      <c r="C309" s="92" t="s">
        <v>527</v>
      </c>
      <c r="D309" s="93">
        <v>2</v>
      </c>
      <c r="E309" s="3"/>
      <c r="F309" s="11">
        <v>38.4</v>
      </c>
      <c r="G309" s="1">
        <f t="shared" si="5"/>
        <v>76.8</v>
      </c>
      <c r="H309" s="17"/>
      <c r="L309" s="28"/>
      <c r="M309" s="28"/>
    </row>
    <row r="310" spans="1:13" ht="20.100000000000001" customHeight="1">
      <c r="A310" s="94" t="s">
        <v>528</v>
      </c>
      <c r="B310" s="84">
        <v>221052559</v>
      </c>
      <c r="C310" s="92" t="s">
        <v>529</v>
      </c>
      <c r="D310" s="93">
        <v>1</v>
      </c>
      <c r="E310" s="3"/>
      <c r="F310" s="11">
        <v>38.4</v>
      </c>
      <c r="G310" s="1">
        <f t="shared" si="5"/>
        <v>38.4</v>
      </c>
      <c r="H310" s="17"/>
      <c r="L310" s="28"/>
      <c r="M310" s="28"/>
    </row>
    <row r="311" spans="1:13" ht="20.100000000000001" customHeight="1">
      <c r="A311" s="94" t="s">
        <v>530</v>
      </c>
      <c r="B311" s="84">
        <v>210430312</v>
      </c>
      <c r="C311" s="92" t="s">
        <v>531</v>
      </c>
      <c r="D311" s="93">
        <v>1</v>
      </c>
      <c r="E311" s="3"/>
      <c r="F311" s="11">
        <v>38.4</v>
      </c>
      <c r="G311" s="1">
        <f t="shared" si="5"/>
        <v>38.4</v>
      </c>
      <c r="H311" s="17"/>
      <c r="L311" s="28"/>
      <c r="M311" s="28"/>
    </row>
    <row r="312" spans="1:13" ht="20.100000000000001" customHeight="1">
      <c r="A312" s="94" t="s">
        <v>408</v>
      </c>
      <c r="B312" s="84"/>
      <c r="C312" s="92"/>
      <c r="D312" s="95">
        <f>SUM(D298:D311)</f>
        <v>26</v>
      </c>
      <c r="E312" s="3"/>
      <c r="F312" s="11"/>
      <c r="G312" s="1"/>
      <c r="H312" s="17"/>
      <c r="L312" s="28"/>
      <c r="M312" s="28"/>
    </row>
    <row r="313" spans="1:13" ht="20.100000000000001" customHeight="1">
      <c r="A313" s="94" t="s">
        <v>532</v>
      </c>
      <c r="B313" s="84">
        <v>211139209</v>
      </c>
      <c r="C313" s="92" t="s">
        <v>533</v>
      </c>
      <c r="D313" s="93">
        <v>2</v>
      </c>
      <c r="E313" s="3"/>
      <c r="F313" s="11">
        <v>38.4</v>
      </c>
      <c r="G313" s="1">
        <f t="shared" si="5"/>
        <v>76.8</v>
      </c>
      <c r="H313" s="17"/>
      <c r="L313" s="28"/>
      <c r="M313" s="28"/>
    </row>
    <row r="314" spans="1:13" ht="20.100000000000001" customHeight="1">
      <c r="A314" s="94" t="s">
        <v>534</v>
      </c>
      <c r="B314" s="84">
        <v>220749711</v>
      </c>
      <c r="C314" s="92" t="s">
        <v>535</v>
      </c>
      <c r="D314" s="93">
        <v>2</v>
      </c>
      <c r="E314" s="3"/>
      <c r="F314" s="11">
        <v>38.4</v>
      </c>
      <c r="G314" s="1">
        <f t="shared" si="5"/>
        <v>76.8</v>
      </c>
      <c r="H314" s="17"/>
      <c r="L314" s="28"/>
      <c r="M314" s="28"/>
    </row>
    <row r="315" spans="1:13" ht="20.100000000000001" customHeight="1">
      <c r="A315" s="94" t="s">
        <v>536</v>
      </c>
      <c r="B315" s="84">
        <v>220749712</v>
      </c>
      <c r="C315" s="92" t="s">
        <v>537</v>
      </c>
      <c r="D315" s="93">
        <v>2</v>
      </c>
      <c r="E315" s="3"/>
      <c r="F315" s="11">
        <v>38.4</v>
      </c>
      <c r="G315" s="1">
        <f t="shared" si="5"/>
        <v>76.8</v>
      </c>
      <c r="H315" s="17"/>
      <c r="L315" s="28"/>
      <c r="M315" s="28"/>
    </row>
    <row r="316" spans="1:13" ht="20.100000000000001" customHeight="1">
      <c r="A316" s="94" t="s">
        <v>538</v>
      </c>
      <c r="B316" s="84">
        <v>220749713</v>
      </c>
      <c r="C316" s="92" t="s">
        <v>539</v>
      </c>
      <c r="D316" s="93">
        <v>2</v>
      </c>
      <c r="E316" s="3"/>
      <c r="F316" s="11">
        <v>38.4</v>
      </c>
      <c r="G316" s="1">
        <f t="shared" si="5"/>
        <v>76.8</v>
      </c>
      <c r="H316" s="17"/>
      <c r="L316" s="28"/>
      <c r="M316" s="28"/>
    </row>
    <row r="317" spans="1:13" ht="20.100000000000001" customHeight="1">
      <c r="A317" s="94" t="s">
        <v>540</v>
      </c>
      <c r="B317" s="84">
        <v>220749714</v>
      </c>
      <c r="C317" s="92" t="s">
        <v>541</v>
      </c>
      <c r="D317" s="93">
        <v>2</v>
      </c>
      <c r="E317" s="3"/>
      <c r="F317" s="11">
        <v>38.4</v>
      </c>
      <c r="G317" s="1">
        <f t="shared" si="5"/>
        <v>76.8</v>
      </c>
      <c r="H317" s="17"/>
      <c r="L317" s="28"/>
      <c r="M317" s="28"/>
    </row>
    <row r="318" spans="1:13" ht="20.100000000000001" customHeight="1">
      <c r="A318" s="94" t="s">
        <v>542</v>
      </c>
      <c r="B318" s="84">
        <v>221052562</v>
      </c>
      <c r="C318" s="92" t="s">
        <v>543</v>
      </c>
      <c r="D318" s="93">
        <v>2</v>
      </c>
      <c r="E318" s="3"/>
      <c r="F318" s="11">
        <v>38.4</v>
      </c>
      <c r="G318" s="1">
        <f t="shared" si="5"/>
        <v>76.8</v>
      </c>
      <c r="H318" s="17"/>
      <c r="L318" s="28"/>
      <c r="M318" s="28"/>
    </row>
    <row r="319" spans="1:13" ht="20.100000000000001" customHeight="1">
      <c r="A319" s="94" t="s">
        <v>544</v>
      </c>
      <c r="B319" s="84">
        <v>220749715</v>
      </c>
      <c r="C319" s="92" t="s">
        <v>545</v>
      </c>
      <c r="D319" s="93">
        <v>2</v>
      </c>
      <c r="E319" s="3"/>
      <c r="F319" s="11">
        <v>38.4</v>
      </c>
      <c r="G319" s="1">
        <f t="shared" si="5"/>
        <v>76.8</v>
      </c>
      <c r="H319" s="17"/>
      <c r="L319" s="28"/>
      <c r="M319" s="28"/>
    </row>
    <row r="320" spans="1:13" ht="20.100000000000001" customHeight="1">
      <c r="A320" s="94" t="s">
        <v>546</v>
      </c>
      <c r="B320" s="84">
        <v>220749124</v>
      </c>
      <c r="C320" s="92" t="s">
        <v>547</v>
      </c>
      <c r="D320" s="93">
        <v>2</v>
      </c>
      <c r="E320" s="3"/>
      <c r="F320" s="11">
        <v>38.4</v>
      </c>
      <c r="G320" s="1">
        <f t="shared" si="5"/>
        <v>76.8</v>
      </c>
      <c r="H320" s="17"/>
      <c r="L320" s="28"/>
      <c r="M320" s="28"/>
    </row>
    <row r="321" spans="1:13" ht="20.100000000000001" customHeight="1">
      <c r="A321" s="94" t="s">
        <v>548</v>
      </c>
      <c r="B321" s="84">
        <v>220749125</v>
      </c>
      <c r="C321" s="92" t="s">
        <v>549</v>
      </c>
      <c r="D321" s="93">
        <v>2</v>
      </c>
      <c r="E321" s="3"/>
      <c r="F321" s="11">
        <v>38.4</v>
      </c>
      <c r="G321" s="1">
        <f t="shared" si="5"/>
        <v>76.8</v>
      </c>
      <c r="H321" s="17"/>
      <c r="L321" s="28"/>
      <c r="M321" s="28"/>
    </row>
    <row r="322" spans="1:13" ht="20.100000000000001" customHeight="1">
      <c r="A322" s="94" t="s">
        <v>550</v>
      </c>
      <c r="B322" s="84">
        <v>220749718</v>
      </c>
      <c r="C322" s="92" t="s">
        <v>551</v>
      </c>
      <c r="D322" s="93">
        <v>2</v>
      </c>
      <c r="E322" s="3"/>
      <c r="F322" s="11">
        <v>38.4</v>
      </c>
      <c r="G322" s="1">
        <f t="shared" si="5"/>
        <v>76.8</v>
      </c>
      <c r="H322" s="17"/>
      <c r="L322" s="28"/>
      <c r="M322" s="28"/>
    </row>
    <row r="323" spans="1:13" ht="20.100000000000001" customHeight="1">
      <c r="A323" s="94" t="s">
        <v>552</v>
      </c>
      <c r="B323" s="84">
        <v>221052565</v>
      </c>
      <c r="C323" s="92" t="s">
        <v>553</v>
      </c>
      <c r="D323" s="93">
        <v>2</v>
      </c>
      <c r="E323" s="3"/>
      <c r="F323" s="11">
        <v>38.4</v>
      </c>
      <c r="G323" s="1">
        <f t="shared" si="5"/>
        <v>76.8</v>
      </c>
      <c r="H323" s="17"/>
      <c r="L323" s="28"/>
      <c r="M323" s="28"/>
    </row>
    <row r="324" spans="1:13" ht="20.100000000000001" customHeight="1">
      <c r="A324" s="94" t="s">
        <v>554</v>
      </c>
      <c r="B324" s="84">
        <v>221052566</v>
      </c>
      <c r="C324" s="92" t="s">
        <v>555</v>
      </c>
      <c r="D324" s="93">
        <v>2</v>
      </c>
      <c r="E324" s="3"/>
      <c r="F324" s="11">
        <v>38.4</v>
      </c>
      <c r="G324" s="1">
        <f t="shared" si="5"/>
        <v>76.8</v>
      </c>
      <c r="H324" s="17"/>
      <c r="L324" s="28"/>
      <c r="M324" s="28"/>
    </row>
    <row r="325" spans="1:13" ht="20.100000000000001" customHeight="1">
      <c r="A325" s="94" t="s">
        <v>556</v>
      </c>
      <c r="B325" s="84">
        <v>220749721</v>
      </c>
      <c r="C325" s="92" t="s">
        <v>557</v>
      </c>
      <c r="D325" s="93">
        <v>2</v>
      </c>
      <c r="E325" s="3"/>
      <c r="F325" s="11">
        <v>38.4</v>
      </c>
      <c r="G325" s="1">
        <f t="shared" si="5"/>
        <v>76.8</v>
      </c>
      <c r="H325" s="17"/>
      <c r="L325" s="28"/>
      <c r="M325" s="28"/>
    </row>
    <row r="326" spans="1:13" ht="20.100000000000001" customHeight="1">
      <c r="A326" s="94" t="s">
        <v>558</v>
      </c>
      <c r="B326" s="84">
        <v>221052567</v>
      </c>
      <c r="C326" s="92" t="s">
        <v>559</v>
      </c>
      <c r="D326" s="93">
        <v>2</v>
      </c>
      <c r="E326" s="3"/>
      <c r="F326" s="11">
        <v>38.4</v>
      </c>
      <c r="G326" s="1">
        <f t="shared" si="5"/>
        <v>76.8</v>
      </c>
      <c r="H326" s="17"/>
      <c r="L326" s="28"/>
      <c r="M326" s="28"/>
    </row>
    <row r="327" spans="1:13" ht="20.100000000000001" customHeight="1">
      <c r="A327" s="94" t="s">
        <v>560</v>
      </c>
      <c r="B327" s="84">
        <v>221052568</v>
      </c>
      <c r="C327" s="92" t="s">
        <v>561</v>
      </c>
      <c r="D327" s="93">
        <v>2</v>
      </c>
      <c r="E327" s="3"/>
      <c r="F327" s="11">
        <v>38.4</v>
      </c>
      <c r="G327" s="1">
        <f t="shared" si="5"/>
        <v>76.8</v>
      </c>
      <c r="H327" s="17"/>
      <c r="L327" s="28"/>
      <c r="M327" s="28"/>
    </row>
    <row r="328" spans="1:13" ht="20.100000000000001" customHeight="1">
      <c r="A328" s="94" t="s">
        <v>408</v>
      </c>
      <c r="B328" s="84"/>
      <c r="C328" s="92"/>
      <c r="D328" s="95">
        <f>SUM(D313:D327)</f>
        <v>30</v>
      </c>
      <c r="E328" s="3"/>
      <c r="F328" s="11"/>
      <c r="G328" s="1"/>
      <c r="H328" s="17"/>
      <c r="L328" s="28"/>
      <c r="M328" s="28"/>
    </row>
    <row r="329" spans="1:13" ht="20.100000000000001" customHeight="1">
      <c r="A329" s="94" t="s">
        <v>562</v>
      </c>
      <c r="B329" s="84">
        <v>210228152</v>
      </c>
      <c r="C329" s="92" t="s">
        <v>563</v>
      </c>
      <c r="D329" s="93">
        <v>3</v>
      </c>
      <c r="E329" s="3"/>
      <c r="F329" s="11">
        <v>38.4</v>
      </c>
      <c r="G329" s="1">
        <f t="shared" si="5"/>
        <v>115.19999999999999</v>
      </c>
      <c r="H329" s="17"/>
      <c r="L329" s="28"/>
      <c r="M329" s="28"/>
    </row>
    <row r="330" spans="1:13" ht="20.100000000000001" customHeight="1">
      <c r="A330" s="17"/>
      <c r="B330" s="17"/>
      <c r="C330" s="17"/>
      <c r="D330" s="13"/>
      <c r="E330" s="13"/>
      <c r="F330" s="4" t="s">
        <v>32</v>
      </c>
      <c r="G330" s="5">
        <f>SUM(G24:G329)</f>
        <v>90996.640000000101</v>
      </c>
    </row>
    <row r="331" spans="1:13" ht="20.100000000000001" customHeight="1">
      <c r="A331" s="17"/>
      <c r="B331" s="17"/>
      <c r="C331" s="17"/>
      <c r="D331" s="13"/>
      <c r="E331" s="13"/>
      <c r="F331" s="4" t="s">
        <v>33</v>
      </c>
      <c r="G331" s="6">
        <f>+G330*0.12</f>
        <v>10919.596800000012</v>
      </c>
    </row>
    <row r="332" spans="1:13" ht="20.100000000000001" customHeight="1">
      <c r="A332" s="17"/>
      <c r="B332" s="17"/>
      <c r="C332" s="17"/>
      <c r="D332" s="13"/>
      <c r="E332" s="13"/>
      <c r="F332" s="4" t="s">
        <v>34</v>
      </c>
      <c r="G332" s="6">
        <f>+G330+G331</f>
        <v>101916.23680000012</v>
      </c>
    </row>
    <row r="333" spans="1:13" ht="20.100000000000001" customHeight="1">
      <c r="A333" s="17"/>
      <c r="B333" s="17"/>
      <c r="C333" s="17"/>
      <c r="D333" s="13"/>
      <c r="E333" s="13"/>
      <c r="F333" s="17"/>
      <c r="G333" s="17"/>
    </row>
    <row r="334" spans="1:13" ht="20.100000000000001" customHeight="1">
      <c r="A334" s="17"/>
      <c r="B334" s="139" t="s">
        <v>780</v>
      </c>
      <c r="C334" s="139"/>
      <c r="D334" s="13"/>
      <c r="E334" s="13"/>
      <c r="F334" s="17"/>
      <c r="G334" s="17"/>
    </row>
    <row r="335" spans="1:13" ht="20.100000000000001" customHeight="1">
      <c r="A335" s="17"/>
      <c r="B335" s="90" t="s">
        <v>31</v>
      </c>
      <c r="C335" s="90" t="s">
        <v>58</v>
      </c>
      <c r="D335" s="13"/>
      <c r="E335" s="13"/>
      <c r="F335" s="17"/>
      <c r="G335" s="17"/>
    </row>
    <row r="336" spans="1:13" ht="20.100000000000001" customHeight="1">
      <c r="A336" s="17"/>
      <c r="B336" s="90"/>
      <c r="C336" s="90" t="s">
        <v>50</v>
      </c>
      <c r="D336" s="13"/>
      <c r="E336" s="13"/>
      <c r="F336" s="17"/>
      <c r="G336" s="17"/>
    </row>
    <row r="337" spans="1:7" ht="20.100000000000001" customHeight="1">
      <c r="A337" s="17"/>
      <c r="B337" s="62">
        <v>2</v>
      </c>
      <c r="C337" s="53" t="s">
        <v>781</v>
      </c>
      <c r="D337" s="13"/>
      <c r="E337" s="13"/>
      <c r="F337" s="17"/>
      <c r="G337" s="17"/>
    </row>
    <row r="338" spans="1:7" ht="20.100000000000001" customHeight="1">
      <c r="A338" s="17"/>
      <c r="B338" s="62">
        <v>2</v>
      </c>
      <c r="C338" s="53" t="s">
        <v>782</v>
      </c>
      <c r="D338" s="13"/>
      <c r="E338" s="13"/>
      <c r="F338" s="17"/>
      <c r="G338" s="17"/>
    </row>
    <row r="339" spans="1:7" ht="20.100000000000001" customHeight="1">
      <c r="A339" s="17"/>
      <c r="B339" s="62">
        <v>2</v>
      </c>
      <c r="C339" s="53" t="s">
        <v>783</v>
      </c>
      <c r="D339" s="13"/>
      <c r="E339" s="13"/>
      <c r="F339" s="17"/>
      <c r="G339" s="17"/>
    </row>
    <row r="340" spans="1:7" ht="20.100000000000001" customHeight="1">
      <c r="A340" s="17"/>
      <c r="B340" s="121" t="s">
        <v>784</v>
      </c>
      <c r="C340" s="53" t="s">
        <v>785</v>
      </c>
      <c r="D340" s="13"/>
      <c r="E340" s="13"/>
      <c r="F340" s="17"/>
      <c r="G340" s="17"/>
    </row>
    <row r="341" spans="1:7" ht="20.100000000000001" customHeight="1">
      <c r="A341" s="17"/>
      <c r="B341" s="121">
        <v>1</v>
      </c>
      <c r="C341" s="53" t="s">
        <v>52</v>
      </c>
      <c r="D341" s="13"/>
      <c r="E341" s="13"/>
      <c r="F341" s="17"/>
      <c r="G341" s="17"/>
    </row>
    <row r="342" spans="1:7" ht="20.100000000000001" customHeight="1">
      <c r="A342" s="17"/>
      <c r="B342" s="121">
        <v>1</v>
      </c>
      <c r="C342" s="53" t="s">
        <v>786</v>
      </c>
      <c r="D342" s="13"/>
      <c r="E342" s="13"/>
      <c r="F342" s="17"/>
      <c r="G342" s="17"/>
    </row>
    <row r="343" spans="1:7" ht="20.100000000000001" customHeight="1">
      <c r="A343" s="17"/>
      <c r="B343" s="121">
        <v>1</v>
      </c>
      <c r="C343" s="53" t="s">
        <v>62</v>
      </c>
      <c r="D343" s="13"/>
      <c r="E343" s="13"/>
      <c r="F343" s="17"/>
      <c r="G343" s="17"/>
    </row>
    <row r="344" spans="1:7" ht="20.100000000000001" customHeight="1">
      <c r="A344" s="17"/>
      <c r="B344" s="121">
        <v>1</v>
      </c>
      <c r="C344" s="53" t="s">
        <v>787</v>
      </c>
      <c r="D344" s="13"/>
      <c r="E344" s="13"/>
      <c r="F344" s="17"/>
      <c r="G344" s="17"/>
    </row>
    <row r="345" spans="1:7" ht="20.100000000000001" customHeight="1">
      <c r="A345" s="17"/>
      <c r="B345" s="121">
        <v>1</v>
      </c>
      <c r="C345" s="53" t="s">
        <v>788</v>
      </c>
      <c r="D345" s="13"/>
      <c r="E345" s="13"/>
      <c r="F345" s="17"/>
      <c r="G345" s="17"/>
    </row>
    <row r="346" spans="1:7" ht="20.100000000000001" customHeight="1">
      <c r="A346" s="17"/>
      <c r="B346" s="121">
        <v>1</v>
      </c>
      <c r="C346" s="53" t="s">
        <v>789</v>
      </c>
      <c r="D346" s="13"/>
      <c r="E346" s="13"/>
      <c r="F346" s="17"/>
      <c r="G346" s="17"/>
    </row>
    <row r="347" spans="1:7" ht="20.100000000000001" customHeight="1">
      <c r="A347" s="17"/>
      <c r="B347" s="62">
        <v>1</v>
      </c>
      <c r="C347" s="53" t="s">
        <v>790</v>
      </c>
      <c r="D347" s="13"/>
      <c r="E347" s="13"/>
      <c r="F347" s="17"/>
      <c r="G347" s="17"/>
    </row>
    <row r="348" spans="1:7" ht="20.100000000000001" customHeight="1">
      <c r="A348" s="17"/>
      <c r="B348" s="121">
        <v>1</v>
      </c>
      <c r="C348" s="53" t="s">
        <v>791</v>
      </c>
      <c r="D348" s="13"/>
      <c r="E348" s="13"/>
      <c r="F348" s="17"/>
      <c r="G348" s="17"/>
    </row>
    <row r="349" spans="1:7" ht="20.100000000000001" customHeight="1">
      <c r="A349" s="17"/>
      <c r="B349" s="62">
        <v>1</v>
      </c>
      <c r="C349" s="53" t="s">
        <v>792</v>
      </c>
      <c r="D349" s="13"/>
      <c r="E349" s="13"/>
      <c r="F349" s="17"/>
      <c r="G349" s="17"/>
    </row>
    <row r="350" spans="1:7" ht="20.100000000000001" customHeight="1">
      <c r="A350" s="17"/>
      <c r="B350" s="62">
        <v>1</v>
      </c>
      <c r="C350" s="53" t="s">
        <v>793</v>
      </c>
      <c r="D350" s="13"/>
      <c r="E350" s="13"/>
      <c r="F350" s="17"/>
      <c r="G350" s="17"/>
    </row>
    <row r="351" spans="1:7" ht="20.100000000000001" customHeight="1">
      <c r="A351" s="17"/>
      <c r="B351" s="62">
        <v>1</v>
      </c>
      <c r="C351" s="53" t="s">
        <v>794</v>
      </c>
      <c r="D351" s="13"/>
      <c r="E351" s="13"/>
      <c r="F351" s="17"/>
      <c r="G351" s="17"/>
    </row>
    <row r="352" spans="1:7" ht="20.100000000000001" customHeight="1">
      <c r="A352" s="17"/>
      <c r="B352" s="62">
        <v>1</v>
      </c>
      <c r="C352" s="53" t="s">
        <v>795</v>
      </c>
      <c r="D352" s="13"/>
      <c r="E352" s="13"/>
      <c r="F352" s="17"/>
      <c r="G352" s="17"/>
    </row>
    <row r="353" spans="1:7" ht="20.100000000000001" customHeight="1">
      <c r="A353" s="17"/>
      <c r="B353" s="122">
        <v>18</v>
      </c>
      <c r="C353" s="53"/>
      <c r="D353" s="13"/>
      <c r="E353" s="13"/>
      <c r="F353" s="17"/>
      <c r="G353" s="17"/>
    </row>
    <row r="354" spans="1:7" ht="20.100000000000001" customHeight="1">
      <c r="A354" s="17"/>
      <c r="B354" s="90"/>
      <c r="C354" s="90" t="s">
        <v>60</v>
      </c>
      <c r="D354" s="13"/>
      <c r="E354" s="13"/>
      <c r="F354" s="17"/>
      <c r="G354" s="17"/>
    </row>
    <row r="355" spans="1:7" ht="20.100000000000001" customHeight="1">
      <c r="A355" s="17"/>
      <c r="B355" s="62">
        <v>1</v>
      </c>
      <c r="C355" s="53" t="s">
        <v>796</v>
      </c>
      <c r="D355" s="13"/>
      <c r="E355" s="13"/>
      <c r="F355" s="17"/>
      <c r="G355" s="17"/>
    </row>
    <row r="356" spans="1:7" ht="20.100000000000001" customHeight="1">
      <c r="A356" s="17"/>
      <c r="B356" s="62">
        <v>1</v>
      </c>
      <c r="C356" s="53" t="s">
        <v>797</v>
      </c>
      <c r="D356" s="13"/>
      <c r="E356" s="13"/>
      <c r="F356" s="17"/>
      <c r="G356" s="17"/>
    </row>
    <row r="357" spans="1:7" ht="20.100000000000001" customHeight="1">
      <c r="A357" s="17"/>
      <c r="B357" s="62">
        <v>1</v>
      </c>
      <c r="C357" s="53" t="s">
        <v>798</v>
      </c>
      <c r="D357" s="13"/>
      <c r="E357" s="13"/>
      <c r="F357" s="17"/>
      <c r="G357" s="17"/>
    </row>
    <row r="358" spans="1:7" ht="20.100000000000001" customHeight="1">
      <c r="A358" s="17"/>
      <c r="B358" s="62">
        <v>1</v>
      </c>
      <c r="C358" s="53" t="s">
        <v>799</v>
      </c>
      <c r="D358" s="13"/>
      <c r="E358" s="13"/>
      <c r="F358" s="17"/>
      <c r="G358" s="17"/>
    </row>
    <row r="359" spans="1:7" ht="20.100000000000001" customHeight="1">
      <c r="A359" s="17"/>
      <c r="B359" s="62">
        <v>1</v>
      </c>
      <c r="C359" s="53" t="s">
        <v>800</v>
      </c>
      <c r="D359" s="13"/>
      <c r="E359" s="13"/>
      <c r="F359" s="17"/>
      <c r="G359" s="17"/>
    </row>
    <row r="360" spans="1:7" ht="20.100000000000001" customHeight="1">
      <c r="A360" s="17"/>
      <c r="B360" s="62">
        <v>1</v>
      </c>
      <c r="C360" s="53" t="s">
        <v>801</v>
      </c>
      <c r="D360" s="13"/>
      <c r="E360" s="13"/>
      <c r="F360" s="17"/>
      <c r="G360" s="17"/>
    </row>
    <row r="361" spans="1:7" ht="20.100000000000001" customHeight="1">
      <c r="A361" s="17"/>
      <c r="B361" s="62">
        <v>3</v>
      </c>
      <c r="C361" s="53" t="s">
        <v>802</v>
      </c>
      <c r="D361" s="13"/>
      <c r="E361" s="13"/>
      <c r="F361" s="17"/>
      <c r="G361" s="17"/>
    </row>
    <row r="362" spans="1:7" ht="20.100000000000001" customHeight="1">
      <c r="A362" s="17"/>
      <c r="B362" s="121" t="s">
        <v>784</v>
      </c>
      <c r="C362" s="53" t="s">
        <v>803</v>
      </c>
      <c r="D362" s="13"/>
      <c r="E362" s="13"/>
      <c r="F362" s="17"/>
      <c r="G362" s="17"/>
    </row>
    <row r="363" spans="1:7" ht="20.100000000000001" customHeight="1">
      <c r="A363" s="17"/>
      <c r="B363" s="62">
        <v>1</v>
      </c>
      <c r="C363" s="53" t="s">
        <v>61</v>
      </c>
      <c r="D363" s="13"/>
      <c r="E363" s="13"/>
      <c r="F363" s="17"/>
      <c r="G363" s="17"/>
    </row>
    <row r="364" spans="1:7" ht="20.100000000000001" customHeight="1">
      <c r="A364" s="17"/>
      <c r="B364" s="62">
        <v>1</v>
      </c>
      <c r="C364" s="53" t="s">
        <v>804</v>
      </c>
      <c r="D364" s="13"/>
      <c r="E364" s="13"/>
      <c r="F364" s="17"/>
      <c r="G364" s="17"/>
    </row>
    <row r="365" spans="1:7" ht="20.100000000000001" customHeight="1">
      <c r="A365" s="17"/>
      <c r="B365" s="62">
        <v>1</v>
      </c>
      <c r="C365" s="53" t="s">
        <v>805</v>
      </c>
      <c r="D365" s="13"/>
      <c r="E365" s="13"/>
      <c r="F365" s="17"/>
      <c r="G365" s="17"/>
    </row>
    <row r="366" spans="1:7" ht="20.100000000000001" customHeight="1">
      <c r="A366" s="17"/>
      <c r="B366" s="62">
        <v>1</v>
      </c>
      <c r="C366" s="53" t="s">
        <v>806</v>
      </c>
      <c r="D366" s="13"/>
      <c r="E366" s="13"/>
      <c r="F366" s="17"/>
      <c r="G366" s="17"/>
    </row>
    <row r="367" spans="1:7" ht="20.100000000000001" customHeight="1">
      <c r="A367" s="17"/>
      <c r="B367" s="62">
        <v>1</v>
      </c>
      <c r="C367" s="53" t="s">
        <v>807</v>
      </c>
      <c r="D367" s="13"/>
      <c r="E367" s="13"/>
      <c r="F367" s="17"/>
      <c r="G367" s="17"/>
    </row>
    <row r="368" spans="1:7" ht="20.100000000000001" customHeight="1">
      <c r="A368" s="17"/>
      <c r="B368" s="90">
        <v>14</v>
      </c>
      <c r="C368" s="53"/>
      <c r="D368" s="13"/>
      <c r="E368" s="13"/>
      <c r="F368" s="17"/>
      <c r="G368" s="17"/>
    </row>
    <row r="369" spans="1:7" ht="20.100000000000001" customHeight="1">
      <c r="A369" s="17"/>
      <c r="B369" s="85"/>
      <c r="C369" s="90" t="s">
        <v>35</v>
      </c>
      <c r="D369" s="13"/>
      <c r="E369" s="13"/>
      <c r="F369" s="17"/>
      <c r="G369" s="17"/>
    </row>
    <row r="370" spans="1:7" ht="20.100000000000001" customHeight="1">
      <c r="A370" s="17"/>
      <c r="B370" s="62">
        <v>2</v>
      </c>
      <c r="C370" s="53" t="s">
        <v>808</v>
      </c>
      <c r="D370" s="13"/>
      <c r="E370" s="13"/>
      <c r="F370" s="17"/>
      <c r="G370" s="17"/>
    </row>
    <row r="371" spans="1:7" ht="20.100000000000001" customHeight="1">
      <c r="A371" s="17"/>
      <c r="B371" s="107">
        <v>2</v>
      </c>
      <c r="C371" s="123" t="s">
        <v>809</v>
      </c>
      <c r="D371" s="13"/>
      <c r="E371" s="13"/>
      <c r="F371" s="17"/>
      <c r="G371" s="17"/>
    </row>
    <row r="372" spans="1:7" ht="20.100000000000001" customHeight="1">
      <c r="A372" s="17"/>
      <c r="B372" s="121">
        <v>2</v>
      </c>
      <c r="C372" s="53" t="s">
        <v>810</v>
      </c>
      <c r="D372" s="13"/>
      <c r="E372" s="13"/>
      <c r="F372" s="17"/>
      <c r="G372" s="17"/>
    </row>
    <row r="373" spans="1:7" ht="20.100000000000001" customHeight="1">
      <c r="A373" s="17"/>
      <c r="B373" s="121" t="s">
        <v>784</v>
      </c>
      <c r="C373" s="53" t="s">
        <v>811</v>
      </c>
      <c r="D373" s="13"/>
      <c r="E373" s="13"/>
      <c r="F373" s="17"/>
      <c r="G373" s="17"/>
    </row>
    <row r="374" spans="1:7" ht="20.100000000000001" customHeight="1">
      <c r="A374" s="17"/>
      <c r="B374" s="107">
        <v>1</v>
      </c>
      <c r="C374" s="123" t="s">
        <v>812</v>
      </c>
      <c r="D374" s="13"/>
      <c r="E374" s="13"/>
      <c r="F374" s="17"/>
      <c r="G374" s="17"/>
    </row>
    <row r="375" spans="1:7" ht="20.100000000000001" customHeight="1">
      <c r="A375" s="17"/>
      <c r="B375" s="107">
        <v>2</v>
      </c>
      <c r="C375" s="123" t="s">
        <v>813</v>
      </c>
      <c r="D375" s="13"/>
      <c r="E375" s="13"/>
      <c r="F375" s="17"/>
      <c r="G375" s="17"/>
    </row>
    <row r="376" spans="1:7" ht="20.100000000000001" customHeight="1">
      <c r="A376" s="17"/>
      <c r="B376" s="107">
        <v>1</v>
      </c>
      <c r="C376" s="123" t="s">
        <v>814</v>
      </c>
      <c r="D376" s="13"/>
      <c r="E376" s="13"/>
      <c r="F376" s="17"/>
      <c r="G376" s="17"/>
    </row>
    <row r="377" spans="1:7" ht="20.100000000000001" customHeight="1">
      <c r="A377" s="17"/>
      <c r="B377" s="107">
        <v>1</v>
      </c>
      <c r="C377" s="123" t="s">
        <v>815</v>
      </c>
      <c r="D377" s="13"/>
      <c r="E377" s="13"/>
      <c r="F377" s="17"/>
      <c r="G377" s="17"/>
    </row>
    <row r="378" spans="1:7" ht="20.100000000000001" customHeight="1">
      <c r="A378" s="17"/>
      <c r="B378" s="107">
        <v>1</v>
      </c>
      <c r="C378" s="123" t="s">
        <v>816</v>
      </c>
      <c r="D378" s="13"/>
      <c r="E378" s="13"/>
      <c r="F378" s="17"/>
      <c r="G378" s="17"/>
    </row>
    <row r="379" spans="1:7" ht="20.100000000000001" customHeight="1">
      <c r="A379" s="17"/>
      <c r="B379" s="107">
        <v>1</v>
      </c>
      <c r="C379" s="123" t="s">
        <v>817</v>
      </c>
      <c r="D379" s="13"/>
      <c r="E379" s="13"/>
      <c r="F379" s="17"/>
      <c r="G379" s="17"/>
    </row>
    <row r="380" spans="1:7" ht="20.100000000000001" customHeight="1">
      <c r="A380" s="17"/>
      <c r="B380" s="62">
        <v>8</v>
      </c>
      <c r="C380" s="85" t="s">
        <v>818</v>
      </c>
      <c r="D380" s="13"/>
      <c r="E380" s="13"/>
      <c r="F380" s="17"/>
      <c r="G380" s="17"/>
    </row>
    <row r="381" spans="1:7" ht="20.100000000000001" customHeight="1">
      <c r="A381" s="17"/>
      <c r="B381" s="62">
        <v>3</v>
      </c>
      <c r="C381" s="85" t="s">
        <v>63</v>
      </c>
      <c r="D381" s="13"/>
      <c r="E381" s="13"/>
      <c r="F381" s="17"/>
      <c r="G381" s="17"/>
    </row>
    <row r="382" spans="1:7" ht="20.100000000000001" customHeight="1">
      <c r="A382" s="17"/>
      <c r="B382" s="124">
        <v>22</v>
      </c>
      <c r="C382" s="125"/>
      <c r="D382" s="13"/>
      <c r="E382" s="13"/>
      <c r="F382" s="17"/>
      <c r="G382" s="17"/>
    </row>
    <row r="383" spans="1:7" ht="20.100000000000001" customHeight="1">
      <c r="A383" s="17"/>
      <c r="B383" s="17"/>
      <c r="C383" s="17"/>
      <c r="D383" s="13"/>
      <c r="E383" s="13"/>
      <c r="F383" s="17"/>
      <c r="G383" s="17"/>
    </row>
    <row r="384" spans="1:7" ht="20.100000000000001" customHeight="1">
      <c r="A384" s="17"/>
      <c r="B384" s="57">
        <v>1</v>
      </c>
      <c r="C384" s="58" t="s">
        <v>64</v>
      </c>
      <c r="D384" s="13"/>
      <c r="E384" s="13"/>
      <c r="F384" s="17"/>
      <c r="G384" s="17"/>
    </row>
    <row r="385" spans="1:7" ht="20.100000000000001" customHeight="1">
      <c r="A385" s="17"/>
      <c r="B385" s="17"/>
      <c r="C385" s="17"/>
      <c r="D385" s="13"/>
      <c r="E385" s="13"/>
      <c r="F385" s="17"/>
      <c r="G385" s="17"/>
    </row>
    <row r="386" spans="1:7" ht="20.100000000000001" customHeight="1">
      <c r="A386" s="17"/>
      <c r="B386" s="88"/>
      <c r="C386" s="89" t="s">
        <v>301</v>
      </c>
      <c r="D386" s="13"/>
      <c r="E386" s="13"/>
      <c r="F386" s="17"/>
      <c r="G386" s="17"/>
    </row>
    <row r="387" spans="1:7" ht="20.100000000000001" customHeight="1">
      <c r="A387" s="17"/>
      <c r="B387" s="87" t="s">
        <v>31</v>
      </c>
      <c r="C387" s="87" t="s">
        <v>58</v>
      </c>
      <c r="D387" s="13"/>
      <c r="E387" s="13"/>
      <c r="F387" s="17"/>
      <c r="G387" s="17"/>
    </row>
    <row r="388" spans="1:7" ht="20.100000000000001" customHeight="1">
      <c r="A388" s="17"/>
      <c r="B388" s="90"/>
      <c r="C388" s="90" t="s">
        <v>50</v>
      </c>
      <c r="D388" s="13"/>
      <c r="E388" s="13"/>
      <c r="F388" s="17"/>
      <c r="G388" s="17"/>
    </row>
    <row r="389" spans="1:7" ht="20.100000000000001" customHeight="1">
      <c r="A389" s="17"/>
      <c r="B389" s="62">
        <v>2</v>
      </c>
      <c r="C389" s="83" t="s">
        <v>54</v>
      </c>
      <c r="D389" s="13"/>
      <c r="E389" s="13"/>
      <c r="F389" s="17"/>
      <c r="G389" s="17"/>
    </row>
    <row r="390" spans="1:7" ht="20.100000000000001" customHeight="1">
      <c r="A390" s="17"/>
      <c r="B390" s="62">
        <v>2</v>
      </c>
      <c r="C390" s="83" t="s">
        <v>302</v>
      </c>
      <c r="D390" s="13"/>
      <c r="E390" s="13"/>
      <c r="F390" s="17"/>
      <c r="G390" s="17"/>
    </row>
    <row r="391" spans="1:7" ht="20.100000000000001" customHeight="1">
      <c r="A391" s="17"/>
      <c r="B391" s="62">
        <v>2</v>
      </c>
      <c r="C391" s="83" t="s">
        <v>303</v>
      </c>
      <c r="D391" s="13"/>
      <c r="E391" s="13"/>
      <c r="F391" s="17"/>
      <c r="G391" s="17"/>
    </row>
    <row r="392" spans="1:7" ht="20.100000000000001" customHeight="1">
      <c r="A392" s="17"/>
      <c r="B392" s="62">
        <v>1</v>
      </c>
      <c r="C392" s="83" t="s">
        <v>304</v>
      </c>
      <c r="D392" s="13"/>
      <c r="E392" s="13"/>
      <c r="F392" s="17"/>
      <c r="G392" s="17"/>
    </row>
    <row r="393" spans="1:7" ht="20.100000000000001" customHeight="1">
      <c r="A393" s="17"/>
      <c r="B393" s="62">
        <v>1</v>
      </c>
      <c r="C393" s="83" t="s">
        <v>305</v>
      </c>
      <c r="D393" s="13"/>
      <c r="E393" s="13"/>
      <c r="F393" s="17"/>
      <c r="G393" s="17"/>
    </row>
    <row r="394" spans="1:7" ht="20.100000000000001" customHeight="1">
      <c r="A394" s="17"/>
      <c r="B394" s="62">
        <v>1</v>
      </c>
      <c r="C394" s="83" t="s">
        <v>306</v>
      </c>
      <c r="D394" s="13"/>
      <c r="E394" s="13"/>
      <c r="F394" s="17"/>
      <c r="G394" s="17"/>
    </row>
    <row r="395" spans="1:7" ht="20.100000000000001" customHeight="1">
      <c r="A395" s="17"/>
      <c r="B395" s="62">
        <v>1</v>
      </c>
      <c r="C395" s="83" t="s">
        <v>307</v>
      </c>
      <c r="D395" s="13"/>
      <c r="E395" s="13"/>
      <c r="F395" s="17"/>
      <c r="G395" s="17"/>
    </row>
    <row r="396" spans="1:7" ht="20.100000000000001" customHeight="1">
      <c r="A396" s="17"/>
      <c r="B396" s="62">
        <v>2</v>
      </c>
      <c r="C396" s="83" t="s">
        <v>308</v>
      </c>
      <c r="D396" s="13"/>
      <c r="E396" s="13"/>
      <c r="F396" s="17"/>
      <c r="G396" s="17"/>
    </row>
    <row r="397" spans="1:7" ht="20.100000000000001" customHeight="1">
      <c r="A397" s="17"/>
      <c r="B397" s="62">
        <v>1</v>
      </c>
      <c r="C397" s="83" t="s">
        <v>309</v>
      </c>
      <c r="D397" s="13"/>
      <c r="E397" s="13"/>
      <c r="F397" s="17"/>
      <c r="G397" s="17"/>
    </row>
    <row r="398" spans="1:7" ht="20.100000000000001" customHeight="1">
      <c r="A398" s="17"/>
      <c r="B398" s="62">
        <v>1</v>
      </c>
      <c r="C398" s="83" t="s">
        <v>310</v>
      </c>
      <c r="D398" s="13"/>
      <c r="E398" s="13"/>
      <c r="F398" s="17"/>
      <c r="G398" s="17"/>
    </row>
    <row r="399" spans="1:7" ht="20.100000000000001" customHeight="1">
      <c r="A399" s="17"/>
      <c r="B399" s="62">
        <v>1</v>
      </c>
      <c r="C399" s="83" t="s">
        <v>53</v>
      </c>
      <c r="D399" s="13"/>
      <c r="E399" s="13"/>
      <c r="F399" s="17"/>
      <c r="G399" s="17"/>
    </row>
    <row r="400" spans="1:7" ht="20.100000000000001" customHeight="1">
      <c r="A400" s="17"/>
      <c r="B400" s="62">
        <v>2</v>
      </c>
      <c r="C400" s="83" t="s">
        <v>59</v>
      </c>
      <c r="D400" s="13"/>
      <c r="E400" s="13"/>
      <c r="F400" s="17"/>
      <c r="G400" s="17"/>
    </row>
    <row r="401" spans="1:7" ht="20.100000000000001" customHeight="1">
      <c r="A401" s="17"/>
      <c r="B401" s="62">
        <v>1</v>
      </c>
      <c r="C401" s="83" t="s">
        <v>311</v>
      </c>
      <c r="D401" s="13"/>
      <c r="E401" s="13"/>
      <c r="F401" s="17"/>
      <c r="G401" s="17"/>
    </row>
    <row r="402" spans="1:7" ht="20.100000000000001" customHeight="1">
      <c r="A402" s="17"/>
      <c r="B402" s="62">
        <v>1</v>
      </c>
      <c r="C402" s="83" t="s">
        <v>312</v>
      </c>
      <c r="D402" s="13"/>
      <c r="E402" s="13"/>
      <c r="F402" s="17"/>
      <c r="G402" s="17"/>
    </row>
    <row r="403" spans="1:7" ht="20.100000000000001" customHeight="1">
      <c r="A403" s="17"/>
      <c r="B403" s="62">
        <v>2</v>
      </c>
      <c r="C403" s="83" t="s">
        <v>313</v>
      </c>
      <c r="D403" s="13"/>
      <c r="E403" s="13"/>
      <c r="F403" s="17"/>
      <c r="G403" s="17"/>
    </row>
    <row r="404" spans="1:7" ht="20.100000000000001" customHeight="1">
      <c r="A404" s="17"/>
      <c r="B404" s="62">
        <v>2</v>
      </c>
      <c r="C404" s="83" t="s">
        <v>314</v>
      </c>
      <c r="D404" s="13"/>
      <c r="E404" s="13"/>
      <c r="F404" s="17"/>
      <c r="G404" s="17"/>
    </row>
    <row r="405" spans="1:7" ht="20.100000000000001" customHeight="1">
      <c r="A405" s="17"/>
      <c r="B405" s="62">
        <v>1</v>
      </c>
      <c r="C405" s="83" t="s">
        <v>315</v>
      </c>
      <c r="D405" s="13"/>
      <c r="E405" s="13"/>
      <c r="F405" s="17"/>
      <c r="G405" s="17"/>
    </row>
    <row r="406" spans="1:7" ht="20.100000000000001" customHeight="1">
      <c r="A406" s="17"/>
      <c r="B406" s="62">
        <v>1</v>
      </c>
      <c r="C406" s="83" t="s">
        <v>316</v>
      </c>
      <c r="D406" s="13"/>
      <c r="E406" s="13"/>
      <c r="F406" s="17"/>
      <c r="G406" s="17"/>
    </row>
    <row r="407" spans="1:7" ht="20.100000000000001" customHeight="1">
      <c r="A407" s="17"/>
      <c r="B407" s="62">
        <v>1</v>
      </c>
      <c r="C407" s="83" t="s">
        <v>316</v>
      </c>
      <c r="D407" s="13"/>
      <c r="E407" s="13"/>
      <c r="F407" s="17"/>
      <c r="G407" s="17"/>
    </row>
    <row r="408" spans="1:7" ht="20.100000000000001" customHeight="1">
      <c r="A408" s="17"/>
      <c r="B408" s="62">
        <v>1</v>
      </c>
      <c r="C408" s="83" t="s">
        <v>317</v>
      </c>
      <c r="D408" s="13"/>
      <c r="E408" s="13"/>
      <c r="F408" s="17"/>
      <c r="G408" s="17"/>
    </row>
    <row r="409" spans="1:7" ht="20.100000000000001" customHeight="1">
      <c r="A409" s="17"/>
      <c r="B409" s="62">
        <v>1</v>
      </c>
      <c r="C409" s="83" t="s">
        <v>318</v>
      </c>
      <c r="D409" s="13"/>
      <c r="E409" s="13"/>
      <c r="F409" s="17"/>
      <c r="G409" s="17"/>
    </row>
    <row r="410" spans="1:7" ht="20.100000000000001" customHeight="1">
      <c r="A410" s="17"/>
      <c r="B410" s="62">
        <v>3</v>
      </c>
      <c r="C410" s="83" t="s">
        <v>319</v>
      </c>
      <c r="D410" s="13"/>
      <c r="E410" s="13"/>
      <c r="F410" s="17"/>
      <c r="G410" s="17"/>
    </row>
    <row r="411" spans="1:7" ht="20.100000000000001" customHeight="1">
      <c r="A411" s="17"/>
      <c r="B411" s="62">
        <v>1</v>
      </c>
      <c r="C411" s="83" t="s">
        <v>320</v>
      </c>
      <c r="D411" s="13"/>
      <c r="E411" s="13"/>
      <c r="F411" s="17"/>
      <c r="G411" s="17"/>
    </row>
    <row r="412" spans="1:7" ht="20.100000000000001" customHeight="1">
      <c r="A412" s="17"/>
      <c r="B412" s="62">
        <v>1</v>
      </c>
      <c r="C412" s="83" t="s">
        <v>321</v>
      </c>
      <c r="D412" s="13"/>
      <c r="E412" s="13"/>
      <c r="F412" s="17"/>
      <c r="G412" s="17"/>
    </row>
    <row r="413" spans="1:7" ht="20.100000000000001" customHeight="1">
      <c r="A413" s="17"/>
      <c r="B413" s="62"/>
      <c r="C413" s="83" t="s">
        <v>322</v>
      </c>
      <c r="D413" s="13"/>
      <c r="E413" s="13"/>
      <c r="F413" s="17"/>
      <c r="G413" s="17"/>
    </row>
    <row r="414" spans="1:7" ht="20.100000000000001" customHeight="1">
      <c r="A414" s="17"/>
      <c r="B414" s="90">
        <v>33</v>
      </c>
      <c r="C414" s="83"/>
      <c r="D414" s="13"/>
      <c r="E414" s="13"/>
      <c r="F414" s="17"/>
      <c r="G414" s="17"/>
    </row>
    <row r="415" spans="1:7" ht="20.100000000000001" customHeight="1">
      <c r="A415" s="17"/>
      <c r="B415" s="90"/>
      <c r="C415" s="90" t="s">
        <v>35</v>
      </c>
      <c r="D415" s="13"/>
      <c r="E415" s="13"/>
      <c r="F415" s="17"/>
      <c r="G415" s="17"/>
    </row>
    <row r="416" spans="1:7" ht="20.100000000000001" customHeight="1">
      <c r="A416" s="17"/>
      <c r="B416" s="62">
        <v>1</v>
      </c>
      <c r="C416" s="83" t="s">
        <v>323</v>
      </c>
      <c r="D416" s="13"/>
      <c r="E416" s="13"/>
      <c r="F416" s="17"/>
      <c r="G416" s="17"/>
    </row>
    <row r="417" spans="1:7" ht="20.100000000000001" customHeight="1">
      <c r="A417" s="17"/>
      <c r="B417" s="62">
        <v>1</v>
      </c>
      <c r="C417" s="83" t="s">
        <v>324</v>
      </c>
      <c r="D417" s="13"/>
      <c r="E417" s="13"/>
      <c r="F417" s="17"/>
      <c r="G417" s="17"/>
    </row>
    <row r="418" spans="1:7" ht="20.100000000000001" customHeight="1">
      <c r="A418" s="17"/>
      <c r="B418" s="62">
        <v>2</v>
      </c>
      <c r="C418" s="83" t="s">
        <v>325</v>
      </c>
      <c r="D418" s="13"/>
      <c r="E418" s="13"/>
      <c r="F418" s="17"/>
      <c r="G418" s="17"/>
    </row>
    <row r="419" spans="1:7" ht="20.100000000000001" customHeight="1">
      <c r="A419" s="17"/>
      <c r="B419" s="62">
        <v>1</v>
      </c>
      <c r="C419" s="83" t="s">
        <v>326</v>
      </c>
      <c r="D419" s="13"/>
      <c r="E419" s="13"/>
      <c r="F419" s="17"/>
      <c r="G419" s="17"/>
    </row>
    <row r="420" spans="1:7" ht="20.100000000000001" customHeight="1">
      <c r="A420" s="17"/>
      <c r="B420" s="62">
        <v>1</v>
      </c>
      <c r="C420" s="83" t="s">
        <v>327</v>
      </c>
      <c r="D420" s="13"/>
      <c r="E420" s="13"/>
      <c r="F420" s="17"/>
      <c r="G420" s="17"/>
    </row>
    <row r="421" spans="1:7" ht="20.100000000000001" customHeight="1">
      <c r="A421" s="17"/>
      <c r="B421" s="62">
        <v>1</v>
      </c>
      <c r="C421" s="83" t="s">
        <v>328</v>
      </c>
      <c r="D421" s="13"/>
      <c r="E421" s="13"/>
      <c r="F421" s="17"/>
      <c r="G421" s="17"/>
    </row>
    <row r="422" spans="1:7" ht="20.100000000000001" customHeight="1">
      <c r="A422" s="17"/>
      <c r="B422" s="62">
        <v>1</v>
      </c>
      <c r="C422" s="83" t="s">
        <v>329</v>
      </c>
      <c r="D422" s="13"/>
      <c r="E422" s="13"/>
      <c r="F422" s="17"/>
      <c r="G422" s="17"/>
    </row>
    <row r="423" spans="1:7" ht="20.100000000000001" customHeight="1">
      <c r="A423" s="17"/>
      <c r="B423" s="62">
        <v>1</v>
      </c>
      <c r="C423" s="83" t="s">
        <v>330</v>
      </c>
      <c r="D423" s="13"/>
      <c r="E423" s="13"/>
      <c r="F423" s="17"/>
      <c r="G423" s="17"/>
    </row>
    <row r="424" spans="1:7" ht="20.100000000000001" customHeight="1">
      <c r="A424" s="17"/>
      <c r="B424" s="62">
        <v>1</v>
      </c>
      <c r="C424" s="83" t="s">
        <v>331</v>
      </c>
      <c r="D424" s="13"/>
      <c r="E424" s="13"/>
      <c r="F424" s="17"/>
      <c r="G424" s="17"/>
    </row>
    <row r="425" spans="1:7" ht="20.100000000000001" customHeight="1">
      <c r="A425" s="17"/>
      <c r="B425" s="62">
        <v>1</v>
      </c>
      <c r="C425" s="83" t="s">
        <v>332</v>
      </c>
      <c r="D425" s="13"/>
      <c r="E425" s="13"/>
      <c r="F425" s="17"/>
      <c r="G425" s="17"/>
    </row>
    <row r="426" spans="1:7" ht="20.100000000000001" customHeight="1">
      <c r="A426" s="17"/>
      <c r="B426" s="62">
        <v>2</v>
      </c>
      <c r="C426" s="83" t="s">
        <v>333</v>
      </c>
      <c r="D426" s="13"/>
      <c r="E426" s="13"/>
      <c r="F426" s="17"/>
      <c r="G426" s="17"/>
    </row>
    <row r="427" spans="1:7" ht="20.100000000000001" customHeight="1">
      <c r="A427" s="17"/>
      <c r="B427" s="62">
        <v>1</v>
      </c>
      <c r="C427" s="83" t="s">
        <v>45</v>
      </c>
      <c r="D427" s="13"/>
      <c r="E427" s="13"/>
      <c r="F427" s="17"/>
      <c r="G427" s="17"/>
    </row>
    <row r="428" spans="1:7" ht="20.100000000000001" customHeight="1">
      <c r="A428" s="17"/>
      <c r="B428" s="62">
        <v>2</v>
      </c>
      <c r="C428" s="83" t="s">
        <v>334</v>
      </c>
      <c r="D428" s="13"/>
      <c r="E428" s="13"/>
      <c r="F428" s="17"/>
      <c r="G428" s="17"/>
    </row>
    <row r="429" spans="1:7" ht="20.100000000000001" customHeight="1">
      <c r="A429" s="17"/>
      <c r="B429" s="62">
        <v>2</v>
      </c>
      <c r="C429" s="83" t="s">
        <v>335</v>
      </c>
      <c r="D429" s="13"/>
      <c r="E429" s="13"/>
      <c r="F429" s="17"/>
      <c r="G429" s="17"/>
    </row>
    <row r="430" spans="1:7" ht="20.100000000000001" customHeight="1">
      <c r="A430" s="17"/>
      <c r="B430" s="62">
        <v>1</v>
      </c>
      <c r="C430" s="83" t="s">
        <v>336</v>
      </c>
      <c r="D430" s="13"/>
      <c r="E430" s="13"/>
      <c r="F430" s="17"/>
      <c r="G430" s="17"/>
    </row>
    <row r="431" spans="1:7" ht="20.100000000000001" customHeight="1">
      <c r="A431" s="17"/>
      <c r="B431" s="90">
        <v>19</v>
      </c>
      <c r="C431" s="83"/>
      <c r="D431" s="13"/>
      <c r="E431" s="13"/>
      <c r="F431" s="17"/>
      <c r="G431" s="17"/>
    </row>
    <row r="432" spans="1:7" ht="20.100000000000001" customHeight="1">
      <c r="A432" s="17"/>
      <c r="B432" s="17"/>
      <c r="C432" s="17"/>
      <c r="D432" s="13"/>
      <c r="E432" s="13"/>
      <c r="F432" s="17"/>
      <c r="G432" s="17"/>
    </row>
    <row r="433" spans="1:7" ht="20.100000000000001" customHeight="1">
      <c r="A433" s="17"/>
      <c r="B433" s="96"/>
      <c r="C433" s="97" t="s">
        <v>564</v>
      </c>
      <c r="D433" s="13"/>
      <c r="E433" s="13"/>
      <c r="F433" s="17"/>
      <c r="G433" s="17"/>
    </row>
    <row r="434" spans="1:7" ht="20.100000000000001" customHeight="1">
      <c r="A434" s="17"/>
      <c r="B434" s="97" t="s">
        <v>31</v>
      </c>
      <c r="C434" s="97" t="s">
        <v>58</v>
      </c>
      <c r="D434" s="13"/>
      <c r="E434" s="13"/>
      <c r="F434" s="17"/>
      <c r="G434" s="17"/>
    </row>
    <row r="435" spans="1:7" ht="20.100000000000001" customHeight="1">
      <c r="A435" s="17"/>
      <c r="B435" s="54">
        <v>2</v>
      </c>
      <c r="C435" s="98" t="s">
        <v>565</v>
      </c>
      <c r="D435" s="13"/>
      <c r="E435" s="13"/>
      <c r="F435" s="17"/>
      <c r="G435" s="17"/>
    </row>
    <row r="436" spans="1:7" ht="20.100000000000001" customHeight="1">
      <c r="A436" s="17"/>
      <c r="B436" s="54">
        <v>2</v>
      </c>
      <c r="C436" s="98" t="s">
        <v>566</v>
      </c>
      <c r="D436" s="13"/>
      <c r="E436" s="13"/>
      <c r="F436" s="17"/>
      <c r="G436" s="17"/>
    </row>
    <row r="437" spans="1:7" ht="20.100000000000001" customHeight="1">
      <c r="A437" s="17"/>
      <c r="B437" s="54">
        <v>2</v>
      </c>
      <c r="C437" s="98" t="s">
        <v>567</v>
      </c>
      <c r="D437" s="13"/>
      <c r="E437" s="13"/>
      <c r="F437" s="17"/>
      <c r="G437" s="17"/>
    </row>
    <row r="438" spans="1:7" ht="20.100000000000001" customHeight="1">
      <c r="A438" s="17"/>
      <c r="B438" s="54">
        <v>2</v>
      </c>
      <c r="C438" s="98" t="s">
        <v>568</v>
      </c>
      <c r="D438" s="13"/>
      <c r="E438" s="13"/>
      <c r="F438" s="17"/>
      <c r="G438" s="17"/>
    </row>
    <row r="439" spans="1:7" ht="20.100000000000001" customHeight="1">
      <c r="A439" s="17"/>
      <c r="B439" s="54">
        <v>2</v>
      </c>
      <c r="C439" s="98" t="s">
        <v>334</v>
      </c>
      <c r="D439" s="13"/>
      <c r="E439" s="13"/>
      <c r="F439" s="17"/>
      <c r="G439" s="17"/>
    </row>
    <row r="440" spans="1:7" ht="20.100000000000001" customHeight="1">
      <c r="A440" s="17"/>
      <c r="B440" s="54">
        <v>1</v>
      </c>
      <c r="C440" s="98" t="s">
        <v>329</v>
      </c>
      <c r="D440" s="13"/>
      <c r="E440" s="13"/>
      <c r="F440" s="17"/>
      <c r="G440" s="17"/>
    </row>
    <row r="441" spans="1:7" ht="20.100000000000001" customHeight="1">
      <c r="A441" s="17"/>
      <c r="B441" s="54">
        <v>1</v>
      </c>
      <c r="C441" s="98" t="s">
        <v>569</v>
      </c>
      <c r="D441" s="13"/>
      <c r="E441" s="13"/>
      <c r="F441" s="17"/>
      <c r="G441" s="17"/>
    </row>
    <row r="442" spans="1:7" ht="20.100000000000001" customHeight="1">
      <c r="A442" s="17"/>
      <c r="B442" s="54">
        <v>1</v>
      </c>
      <c r="C442" s="98" t="s">
        <v>570</v>
      </c>
      <c r="D442" s="13"/>
      <c r="E442" s="13"/>
      <c r="F442" s="17"/>
      <c r="G442" s="17"/>
    </row>
    <row r="443" spans="1:7" ht="20.100000000000001" customHeight="1">
      <c r="A443" s="17"/>
      <c r="B443" s="54">
        <v>1</v>
      </c>
      <c r="C443" s="98" t="s">
        <v>571</v>
      </c>
      <c r="D443" s="13"/>
      <c r="E443" s="13"/>
      <c r="F443" s="17"/>
      <c r="G443" s="17"/>
    </row>
    <row r="444" spans="1:7" ht="20.100000000000001" customHeight="1">
      <c r="A444" s="17"/>
      <c r="B444" s="54">
        <v>2</v>
      </c>
      <c r="C444" s="98" t="s">
        <v>572</v>
      </c>
      <c r="D444" s="13"/>
      <c r="E444" s="13"/>
      <c r="F444" s="17"/>
      <c r="G444" s="17"/>
    </row>
    <row r="445" spans="1:7" ht="20.100000000000001" customHeight="1">
      <c r="A445" s="17"/>
      <c r="B445" s="54">
        <v>1</v>
      </c>
      <c r="C445" s="98" t="s">
        <v>573</v>
      </c>
      <c r="D445" s="13"/>
      <c r="E445" s="13"/>
      <c r="F445" s="17"/>
      <c r="G445" s="17"/>
    </row>
    <row r="446" spans="1:7" ht="20.100000000000001" customHeight="1">
      <c r="A446" s="17"/>
      <c r="B446" s="54">
        <v>1</v>
      </c>
      <c r="C446" s="98" t="s">
        <v>45</v>
      </c>
      <c r="D446" s="13"/>
      <c r="E446" s="13"/>
      <c r="F446" s="17"/>
      <c r="G446" s="17"/>
    </row>
    <row r="447" spans="1:7" ht="20.100000000000001" customHeight="1">
      <c r="A447" s="17"/>
      <c r="B447" s="54">
        <v>1</v>
      </c>
      <c r="C447" s="98" t="s">
        <v>574</v>
      </c>
      <c r="D447" s="13"/>
      <c r="E447" s="13"/>
      <c r="F447" s="17"/>
      <c r="G447" s="17"/>
    </row>
    <row r="448" spans="1:7" ht="20.100000000000001" customHeight="1">
      <c r="A448" s="17"/>
      <c r="B448" s="54">
        <v>1</v>
      </c>
      <c r="C448" s="98" t="s">
        <v>575</v>
      </c>
      <c r="D448" s="13"/>
      <c r="E448" s="13"/>
      <c r="F448" s="17"/>
      <c r="G448" s="17"/>
    </row>
    <row r="449" spans="1:7" ht="20.100000000000001" customHeight="1">
      <c r="A449" s="17"/>
      <c r="B449" s="54">
        <v>1</v>
      </c>
      <c r="C449" s="98" t="s">
        <v>576</v>
      </c>
      <c r="D449" s="13"/>
      <c r="E449" s="13"/>
      <c r="F449" s="17"/>
      <c r="G449" s="17"/>
    </row>
    <row r="450" spans="1:7" ht="20.100000000000001" customHeight="1">
      <c r="A450" s="17"/>
      <c r="B450" s="54">
        <v>1</v>
      </c>
      <c r="C450" s="98" t="s">
        <v>577</v>
      </c>
      <c r="D450" s="13"/>
      <c r="E450" s="13"/>
      <c r="F450" s="17"/>
      <c r="G450" s="17"/>
    </row>
    <row r="451" spans="1:7" ht="20.100000000000001" customHeight="1">
      <c r="A451" s="17"/>
      <c r="B451" s="54">
        <v>1</v>
      </c>
      <c r="C451" s="98" t="s">
        <v>578</v>
      </c>
      <c r="D451" s="13"/>
      <c r="E451" s="13"/>
      <c r="F451" s="17"/>
      <c r="G451" s="17"/>
    </row>
    <row r="452" spans="1:7" ht="20.100000000000001" customHeight="1">
      <c r="A452" s="17"/>
      <c r="B452" s="54">
        <v>2</v>
      </c>
      <c r="C452" s="98" t="s">
        <v>579</v>
      </c>
      <c r="D452" s="13"/>
      <c r="E452" s="13"/>
      <c r="F452" s="17"/>
      <c r="G452" s="17"/>
    </row>
    <row r="453" spans="1:7" ht="20.100000000000001" customHeight="1">
      <c r="A453" s="17"/>
      <c r="B453" s="97">
        <v>25</v>
      </c>
      <c r="C453" s="98"/>
      <c r="D453" s="13"/>
      <c r="E453" s="13"/>
      <c r="F453" s="17"/>
      <c r="G453" s="17"/>
    </row>
    <row r="454" spans="1:7" ht="20.100000000000001" customHeight="1">
      <c r="A454" s="17"/>
      <c r="B454" s="17"/>
      <c r="C454" s="17"/>
      <c r="D454" s="13"/>
      <c r="E454" s="13"/>
      <c r="F454" s="17"/>
      <c r="G454" s="17"/>
    </row>
    <row r="455" spans="1:7" ht="20.100000000000001" customHeight="1">
      <c r="A455" s="17"/>
      <c r="B455" s="97"/>
      <c r="C455" s="97" t="s">
        <v>583</v>
      </c>
      <c r="D455" s="13"/>
      <c r="E455" s="13"/>
      <c r="F455" s="17"/>
      <c r="G455" s="17"/>
    </row>
    <row r="456" spans="1:7" ht="20.100000000000001" customHeight="1">
      <c r="A456" s="17"/>
      <c r="B456" s="97" t="s">
        <v>31</v>
      </c>
      <c r="C456" s="97" t="s">
        <v>58</v>
      </c>
      <c r="D456" s="13"/>
      <c r="E456" s="13"/>
      <c r="F456" s="17"/>
      <c r="G456" s="17"/>
    </row>
    <row r="457" spans="1:7" ht="20.100000000000001" customHeight="1">
      <c r="A457" s="17"/>
      <c r="B457" s="98"/>
      <c r="C457" s="97" t="s">
        <v>50</v>
      </c>
      <c r="D457" s="13"/>
      <c r="E457" s="13"/>
      <c r="F457" s="17"/>
      <c r="G457" s="17"/>
    </row>
    <row r="458" spans="1:7" ht="20.100000000000001" customHeight="1">
      <c r="A458" s="17"/>
      <c r="B458" s="54">
        <v>1</v>
      </c>
      <c r="C458" s="92" t="s">
        <v>584</v>
      </c>
      <c r="D458" s="13"/>
      <c r="E458" s="13"/>
      <c r="F458" s="17"/>
      <c r="G458" s="17"/>
    </row>
    <row r="459" spans="1:7" ht="20.100000000000001" customHeight="1">
      <c r="A459" s="17"/>
      <c r="B459" s="54">
        <v>1</v>
      </c>
      <c r="C459" s="92" t="s">
        <v>52</v>
      </c>
      <c r="D459" s="13"/>
      <c r="E459" s="13"/>
      <c r="F459" s="17"/>
      <c r="G459" s="17"/>
    </row>
    <row r="460" spans="1:7" ht="20.100000000000001" customHeight="1">
      <c r="A460" s="17"/>
      <c r="B460" s="54">
        <v>2</v>
      </c>
      <c r="C460" s="92" t="s">
        <v>585</v>
      </c>
      <c r="D460" s="13"/>
      <c r="E460" s="13"/>
      <c r="F460" s="17"/>
      <c r="G460" s="17"/>
    </row>
    <row r="461" spans="1:7" ht="20.100000000000001" customHeight="1">
      <c r="A461" s="17"/>
      <c r="B461" s="54">
        <v>1</v>
      </c>
      <c r="C461" s="92" t="s">
        <v>586</v>
      </c>
      <c r="D461" s="13"/>
      <c r="E461" s="13"/>
      <c r="F461" s="17"/>
      <c r="G461" s="17"/>
    </row>
    <row r="462" spans="1:7" ht="20.100000000000001" customHeight="1">
      <c r="A462" s="17"/>
      <c r="B462" s="54">
        <v>4</v>
      </c>
      <c r="C462" s="98" t="s">
        <v>587</v>
      </c>
      <c r="D462" s="13"/>
      <c r="E462" s="13"/>
      <c r="F462" s="17"/>
      <c r="G462" s="17"/>
    </row>
    <row r="463" spans="1:7" ht="20.100000000000001" customHeight="1">
      <c r="A463" s="17"/>
      <c r="B463" s="54">
        <v>1</v>
      </c>
      <c r="C463" s="92" t="s">
        <v>588</v>
      </c>
      <c r="D463" s="13"/>
      <c r="E463" s="13"/>
      <c r="F463" s="17"/>
      <c r="G463" s="17"/>
    </row>
    <row r="464" spans="1:7" ht="20.100000000000001" customHeight="1">
      <c r="A464" s="17"/>
      <c r="B464" s="54">
        <v>1</v>
      </c>
      <c r="C464" s="92" t="s">
        <v>589</v>
      </c>
      <c r="D464" s="13"/>
      <c r="E464" s="13"/>
      <c r="F464" s="17"/>
      <c r="G464" s="17"/>
    </row>
    <row r="465" spans="1:7" ht="20.100000000000001" customHeight="1">
      <c r="A465" s="17"/>
      <c r="B465" s="54">
        <v>1</v>
      </c>
      <c r="C465" s="92" t="s">
        <v>590</v>
      </c>
      <c r="D465" s="13"/>
      <c r="E465" s="13"/>
      <c r="F465" s="17"/>
      <c r="G465" s="17"/>
    </row>
    <row r="466" spans="1:7" ht="20.100000000000001" customHeight="1">
      <c r="A466" s="17"/>
      <c r="B466" s="54">
        <v>1</v>
      </c>
      <c r="C466" s="92" t="s">
        <v>591</v>
      </c>
      <c r="D466" s="13"/>
      <c r="E466" s="13"/>
      <c r="F466" s="17"/>
      <c r="G466" s="17"/>
    </row>
    <row r="467" spans="1:7" ht="20.100000000000001" customHeight="1">
      <c r="A467" s="17"/>
      <c r="B467" s="54">
        <v>1</v>
      </c>
      <c r="C467" s="92" t="s">
        <v>592</v>
      </c>
      <c r="D467" s="13"/>
      <c r="E467" s="13"/>
      <c r="F467" s="17"/>
      <c r="G467" s="17"/>
    </row>
    <row r="468" spans="1:7" ht="20.100000000000001" customHeight="1">
      <c r="A468" s="17"/>
      <c r="B468" s="54">
        <v>1</v>
      </c>
      <c r="C468" s="83" t="s">
        <v>593</v>
      </c>
      <c r="D468" s="13"/>
      <c r="E468" s="13"/>
      <c r="F468" s="17"/>
      <c r="G468" s="17"/>
    </row>
    <row r="469" spans="1:7" ht="20.100000000000001" customHeight="1">
      <c r="A469" s="17"/>
      <c r="B469" s="54">
        <v>1</v>
      </c>
      <c r="C469" s="83" t="s">
        <v>594</v>
      </c>
      <c r="D469" s="13"/>
      <c r="E469" s="13"/>
      <c r="F469" s="17"/>
      <c r="G469" s="17"/>
    </row>
    <row r="470" spans="1:7" ht="20.100000000000001" customHeight="1">
      <c r="A470" s="17"/>
      <c r="B470" s="54">
        <v>1</v>
      </c>
      <c r="C470" s="92" t="s">
        <v>595</v>
      </c>
      <c r="D470" s="13"/>
      <c r="E470" s="13"/>
      <c r="F470" s="17"/>
      <c r="G470" s="17"/>
    </row>
    <row r="471" spans="1:7" ht="20.100000000000001" customHeight="1">
      <c r="A471" s="17"/>
      <c r="B471" s="54">
        <v>3</v>
      </c>
      <c r="C471" s="92" t="s">
        <v>596</v>
      </c>
      <c r="D471" s="13"/>
      <c r="E471" s="13"/>
      <c r="F471" s="17"/>
      <c r="G471" s="17"/>
    </row>
    <row r="472" spans="1:7" ht="20.100000000000001" customHeight="1">
      <c r="A472" s="17"/>
      <c r="B472" s="54">
        <v>1</v>
      </c>
      <c r="C472" s="92" t="s">
        <v>597</v>
      </c>
      <c r="D472" s="13"/>
      <c r="E472" s="13"/>
      <c r="F472" s="17"/>
      <c r="G472" s="17"/>
    </row>
    <row r="473" spans="1:7" ht="20.100000000000001" customHeight="1">
      <c r="A473" s="17"/>
      <c r="B473" s="54">
        <v>1</v>
      </c>
      <c r="C473" s="92" t="s">
        <v>598</v>
      </c>
      <c r="D473" s="13"/>
      <c r="E473" s="13"/>
      <c r="F473" s="17"/>
      <c r="G473" s="17"/>
    </row>
    <row r="474" spans="1:7" ht="20.100000000000001" customHeight="1">
      <c r="A474" s="17"/>
      <c r="B474" s="54">
        <v>1</v>
      </c>
      <c r="C474" s="92" t="s">
        <v>599</v>
      </c>
      <c r="D474" s="13"/>
      <c r="E474" s="13"/>
      <c r="F474" s="17"/>
      <c r="G474" s="17"/>
    </row>
    <row r="475" spans="1:7" ht="20.100000000000001" customHeight="1">
      <c r="A475" s="17"/>
      <c r="B475" s="54">
        <v>2</v>
      </c>
      <c r="C475" s="92" t="s">
        <v>600</v>
      </c>
      <c r="D475" s="13"/>
      <c r="E475" s="13"/>
      <c r="F475" s="17"/>
      <c r="G475" s="17"/>
    </row>
    <row r="476" spans="1:7" ht="20.100000000000001" customHeight="1">
      <c r="A476" s="17"/>
      <c r="B476" s="54">
        <v>1</v>
      </c>
      <c r="C476" s="92" t="s">
        <v>601</v>
      </c>
      <c r="D476" s="13"/>
      <c r="E476" s="13"/>
      <c r="F476" s="17"/>
      <c r="G476" s="17"/>
    </row>
    <row r="477" spans="1:7" ht="20.100000000000001" customHeight="1">
      <c r="A477" s="17"/>
      <c r="B477" s="54">
        <v>2</v>
      </c>
      <c r="C477" s="92" t="s">
        <v>602</v>
      </c>
      <c r="D477" s="13"/>
      <c r="E477" s="13"/>
      <c r="F477" s="17"/>
      <c r="G477" s="17"/>
    </row>
    <row r="478" spans="1:7" ht="20.100000000000001" customHeight="1">
      <c r="A478" s="17"/>
      <c r="B478" s="54">
        <v>1</v>
      </c>
      <c r="C478" s="92" t="s">
        <v>603</v>
      </c>
      <c r="D478" s="13"/>
      <c r="E478" s="13"/>
      <c r="F478" s="17"/>
      <c r="G478" s="17"/>
    </row>
    <row r="479" spans="1:7" ht="20.100000000000001" customHeight="1">
      <c r="A479" s="17"/>
      <c r="B479" s="97">
        <v>29</v>
      </c>
      <c r="C479" s="92"/>
      <c r="D479" s="13"/>
      <c r="E479" s="13"/>
      <c r="F479" s="17"/>
      <c r="G479" s="17"/>
    </row>
    <row r="480" spans="1:7" ht="20.100000000000001" customHeight="1">
      <c r="A480" s="17"/>
      <c r="B480" s="17"/>
      <c r="C480" s="17"/>
      <c r="D480" s="13"/>
      <c r="E480" s="13"/>
      <c r="F480" s="17"/>
      <c r="G480" s="17"/>
    </row>
    <row r="481" spans="1:7" ht="20.100000000000001" customHeight="1">
      <c r="A481" s="17"/>
      <c r="B481" s="98"/>
      <c r="C481" s="97" t="s">
        <v>604</v>
      </c>
      <c r="D481" s="13"/>
      <c r="E481" s="13"/>
      <c r="F481" s="17"/>
      <c r="G481" s="17"/>
    </row>
    <row r="482" spans="1:7" ht="20.100000000000001" customHeight="1">
      <c r="A482" s="17"/>
      <c r="B482" s="54">
        <v>1</v>
      </c>
      <c r="C482" s="92" t="s">
        <v>605</v>
      </c>
      <c r="D482" s="13"/>
      <c r="E482" s="13"/>
      <c r="F482" s="17"/>
      <c r="G482" s="17"/>
    </row>
    <row r="483" spans="1:7" ht="20.100000000000001" customHeight="1">
      <c r="A483" s="17"/>
      <c r="B483" s="54">
        <v>2</v>
      </c>
      <c r="C483" s="92" t="s">
        <v>55</v>
      </c>
      <c r="D483" s="13"/>
      <c r="E483" s="13"/>
      <c r="F483" s="17"/>
      <c r="G483" s="17"/>
    </row>
    <row r="484" spans="1:7" ht="20.100000000000001" customHeight="1">
      <c r="A484" s="17"/>
      <c r="B484" s="54">
        <v>1</v>
      </c>
      <c r="C484" s="92" t="s">
        <v>606</v>
      </c>
      <c r="D484" s="13"/>
      <c r="E484" s="13"/>
      <c r="F484" s="17"/>
      <c r="G484" s="17"/>
    </row>
    <row r="485" spans="1:7" ht="20.100000000000001" customHeight="1">
      <c r="A485" s="17"/>
      <c r="B485" s="54">
        <v>1</v>
      </c>
      <c r="C485" s="92" t="s">
        <v>607</v>
      </c>
      <c r="D485" s="13"/>
      <c r="E485" s="13"/>
      <c r="F485" s="17"/>
      <c r="G485" s="17"/>
    </row>
    <row r="486" spans="1:7" ht="20.100000000000001" customHeight="1">
      <c r="A486" s="17"/>
      <c r="B486" s="54">
        <v>1</v>
      </c>
      <c r="C486" s="92" t="s">
        <v>608</v>
      </c>
      <c r="D486" s="13"/>
      <c r="E486" s="13"/>
      <c r="F486" s="17"/>
      <c r="G486" s="17"/>
    </row>
    <row r="487" spans="1:7" ht="20.100000000000001" customHeight="1">
      <c r="A487" s="17"/>
      <c r="B487" s="54">
        <v>1</v>
      </c>
      <c r="C487" s="92" t="s">
        <v>609</v>
      </c>
      <c r="D487" s="13"/>
      <c r="E487" s="13"/>
      <c r="F487" s="17"/>
      <c r="G487" s="17"/>
    </row>
    <row r="488" spans="1:7" ht="20.100000000000001" customHeight="1">
      <c r="B488" s="54">
        <v>1</v>
      </c>
      <c r="C488" s="99" t="s">
        <v>610</v>
      </c>
      <c r="D488" s="52"/>
    </row>
    <row r="489" spans="1:7" ht="20.100000000000001" customHeight="1">
      <c r="B489" s="54">
        <v>1</v>
      </c>
      <c r="C489" s="92" t="s">
        <v>611</v>
      </c>
      <c r="D489" s="52"/>
    </row>
    <row r="490" spans="1:7" ht="20.100000000000001" customHeight="1">
      <c r="B490" s="54">
        <v>1</v>
      </c>
      <c r="C490" s="92" t="s">
        <v>612</v>
      </c>
      <c r="D490" s="52"/>
    </row>
    <row r="491" spans="1:7" ht="20.100000000000001" customHeight="1">
      <c r="B491" s="54">
        <v>1</v>
      </c>
      <c r="C491" s="92" t="s">
        <v>613</v>
      </c>
      <c r="D491" s="52"/>
    </row>
    <row r="492" spans="1:7" ht="20.100000000000001" customHeight="1">
      <c r="B492" s="54">
        <v>1</v>
      </c>
      <c r="C492" s="92" t="s">
        <v>614</v>
      </c>
      <c r="D492" s="52"/>
    </row>
    <row r="493" spans="1:7" ht="20.100000000000001" customHeight="1">
      <c r="B493" s="97">
        <v>12</v>
      </c>
      <c r="C493" s="98"/>
      <c r="D493" s="52"/>
    </row>
    <row r="494" spans="1:7" ht="20.100000000000001" customHeight="1">
      <c r="B494" s="90"/>
      <c r="C494" s="91" t="s">
        <v>622</v>
      </c>
      <c r="D494" s="52"/>
    </row>
    <row r="495" spans="1:7" ht="20.100000000000001" customHeight="1">
      <c r="B495" s="62">
        <v>1</v>
      </c>
      <c r="C495" s="83" t="s">
        <v>623</v>
      </c>
      <c r="D495" s="52"/>
    </row>
    <row r="496" spans="1:7" ht="20.100000000000001" customHeight="1">
      <c r="B496" s="62">
        <v>1</v>
      </c>
      <c r="C496" s="83" t="s">
        <v>56</v>
      </c>
      <c r="D496" s="52"/>
    </row>
    <row r="497" spans="2:4" ht="20.100000000000001" customHeight="1">
      <c r="B497" s="62">
        <v>5</v>
      </c>
      <c r="C497" s="83" t="s">
        <v>624</v>
      </c>
      <c r="D497" s="52"/>
    </row>
    <row r="498" spans="2:4" ht="20.100000000000001" customHeight="1">
      <c r="B498" s="90">
        <f>SUM(B495:B497)</f>
        <v>7</v>
      </c>
      <c r="C498" s="83"/>
      <c r="D498" s="52"/>
    </row>
    <row r="499" spans="2:4" ht="20.100000000000001" customHeight="1">
      <c r="B499" s="57">
        <v>1</v>
      </c>
      <c r="C499" s="100" t="s">
        <v>615</v>
      </c>
      <c r="D499" s="52"/>
    </row>
    <row r="500" spans="2:4" ht="20.100000000000001" customHeight="1">
      <c r="B500" s="57">
        <v>6</v>
      </c>
      <c r="C500" s="100" t="s">
        <v>616</v>
      </c>
      <c r="D500" s="52"/>
    </row>
    <row r="501" spans="2:4" ht="20.100000000000001" customHeight="1">
      <c r="B501" s="57">
        <v>1</v>
      </c>
      <c r="C501" s="100" t="s">
        <v>617</v>
      </c>
      <c r="D501" s="52"/>
    </row>
    <row r="502" spans="2:4" ht="20.100000000000001" customHeight="1">
      <c r="B502" s="57">
        <v>1</v>
      </c>
      <c r="C502" s="100" t="s">
        <v>618</v>
      </c>
      <c r="D502" s="52"/>
    </row>
    <row r="503" spans="2:4" ht="20.100000000000001" customHeight="1">
      <c r="B503" s="57">
        <v>1</v>
      </c>
      <c r="C503" s="100" t="s">
        <v>619</v>
      </c>
      <c r="D503" s="52"/>
    </row>
    <row r="504" spans="2:4" ht="20.100000000000001" customHeight="1">
      <c r="B504" s="57">
        <v>2</v>
      </c>
      <c r="C504" s="100" t="s">
        <v>620</v>
      </c>
      <c r="D504" s="52"/>
    </row>
    <row r="505" spans="2:4" ht="20.100000000000001" customHeight="1">
      <c r="B505" s="102">
        <v>1</v>
      </c>
      <c r="C505" s="101" t="s">
        <v>621</v>
      </c>
      <c r="D505" s="52"/>
    </row>
    <row r="506" spans="2:4" ht="20.100000000000001" customHeight="1">
      <c r="B506" s="104">
        <v>13</v>
      </c>
      <c r="C506" s="103"/>
      <c r="D506" s="52"/>
    </row>
    <row r="507" spans="2:4" ht="20.100000000000001" customHeight="1">
      <c r="B507" s="15"/>
      <c r="C507" s="16"/>
      <c r="D507" s="51"/>
    </row>
    <row r="509" spans="2:4" ht="20.100000000000001" customHeight="1">
      <c r="B509" s="44" t="s">
        <v>39</v>
      </c>
      <c r="C509" s="45" t="s">
        <v>40</v>
      </c>
    </row>
    <row r="510" spans="2:4" ht="20.100000000000001" customHeight="1">
      <c r="B510" s="44"/>
      <c r="C510" s="45" t="s">
        <v>41</v>
      </c>
    </row>
    <row r="511" spans="2:4" ht="20.100000000000001" customHeight="1">
      <c r="B511" s="44"/>
      <c r="C511" s="45" t="s">
        <v>42</v>
      </c>
    </row>
    <row r="512" spans="2:4" ht="20.100000000000001" customHeight="1">
      <c r="B512" s="44"/>
      <c r="C512" s="45" t="s">
        <v>43</v>
      </c>
    </row>
    <row r="513" spans="2:3" ht="20.100000000000001" customHeight="1">
      <c r="B513" s="44"/>
      <c r="C513" s="45" t="s">
        <v>44</v>
      </c>
    </row>
    <row r="517" spans="2:3" ht="20.100000000000001" customHeight="1" thickBot="1">
      <c r="B517" s="32" t="s">
        <v>36</v>
      </c>
      <c r="C517" s="7"/>
    </row>
    <row r="518" spans="2:3" ht="20.100000000000001" customHeight="1">
      <c r="B518" s="31"/>
      <c r="C518" s="8"/>
    </row>
    <row r="519" spans="2:3" ht="20.100000000000001" customHeight="1">
      <c r="B519" s="17"/>
      <c r="C519" s="10"/>
    </row>
    <row r="520" spans="2:3" ht="20.100000000000001" customHeight="1" thickBot="1">
      <c r="B520" s="17" t="s">
        <v>37</v>
      </c>
      <c r="C520" s="9"/>
    </row>
    <row r="521" spans="2:3" ht="20.100000000000001" customHeight="1">
      <c r="B521" s="17"/>
      <c r="C521" s="10"/>
    </row>
    <row r="522" spans="2:3" ht="20.100000000000001" customHeight="1">
      <c r="B522" s="17"/>
      <c r="C522" s="10"/>
    </row>
    <row r="523" spans="2:3" ht="20.100000000000001" customHeight="1" thickBot="1">
      <c r="B523" s="17" t="s">
        <v>15</v>
      </c>
      <c r="C523" s="9"/>
    </row>
    <row r="524" spans="2:3" ht="20.100000000000001" customHeight="1">
      <c r="B524" s="17"/>
      <c r="C524" s="10"/>
    </row>
    <row r="525" spans="2:3" ht="20.100000000000001" customHeight="1">
      <c r="B525" s="17"/>
      <c r="C525" s="10"/>
    </row>
    <row r="526" spans="2:3" ht="20.100000000000001" customHeight="1" thickBot="1">
      <c r="B526" s="17" t="s">
        <v>38</v>
      </c>
      <c r="C526" s="9"/>
    </row>
    <row r="527" spans="2:3" ht="20.100000000000001" customHeight="1">
      <c r="B527" s="17"/>
      <c r="C527" s="10"/>
    </row>
    <row r="528" spans="2:3" ht="20.100000000000001" customHeight="1">
      <c r="B528" s="17"/>
      <c r="C528" s="10"/>
    </row>
    <row r="529" spans="2:3" ht="20.100000000000001" customHeight="1" thickBot="1">
      <c r="B529" s="17" t="s">
        <v>16</v>
      </c>
      <c r="C529" s="9"/>
    </row>
  </sheetData>
  <mergeCells count="8">
    <mergeCell ref="A11:B11"/>
    <mergeCell ref="B334:C334"/>
    <mergeCell ref="L5:M6"/>
    <mergeCell ref="D2:E2"/>
    <mergeCell ref="C4:C5"/>
    <mergeCell ref="C2:C3"/>
    <mergeCell ref="D4:E4"/>
    <mergeCell ref="D5:E5"/>
  </mergeCells>
  <phoneticPr fontId="21" type="noConversion"/>
  <conditionalFormatting sqref="A24:A329">
    <cfRule type="duplicateValues" dxfId="1" priority="36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D3DB-A2BF-41DC-ABBC-F6550E351A46}">
  <dimension ref="A1:N44"/>
  <sheetViews>
    <sheetView view="pageBreakPreview" zoomScale="60" zoomScaleNormal="100" workbookViewId="0">
      <selection activeCell="C28" sqref="C28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131" t="s">
        <v>22</v>
      </c>
      <c r="D2" s="127" t="s">
        <v>21</v>
      </c>
      <c r="E2" s="12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13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129" t="s">
        <v>23</v>
      </c>
      <c r="D4" s="133" t="s">
        <v>25</v>
      </c>
      <c r="E4" s="13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130"/>
      <c r="D5" s="135" t="s">
        <v>26</v>
      </c>
      <c r="E5" s="136"/>
      <c r="F5" s="43"/>
      <c r="G5" s="43"/>
      <c r="H5" s="43"/>
      <c r="I5" s="43"/>
      <c r="J5" s="43"/>
      <c r="K5" s="43"/>
      <c r="L5" s="126"/>
      <c r="M5" s="126"/>
      <c r="N5" s="15"/>
    </row>
    <row r="6" spans="1:14" ht="20.100000000000001" customHeight="1">
      <c r="A6" s="43"/>
      <c r="B6" s="43"/>
      <c r="C6" s="43"/>
      <c r="D6" s="43"/>
      <c r="E6" s="43"/>
      <c r="L6" s="126"/>
      <c r="M6" s="126"/>
    </row>
    <row r="7" spans="1:14" ht="20.100000000000001" customHeight="1">
      <c r="A7" s="24" t="s">
        <v>0</v>
      </c>
      <c r="B7" s="24"/>
      <c r="C7" s="30">
        <f ca="1">NOW()</f>
        <v>45350.886256712962</v>
      </c>
      <c r="D7" s="24" t="s">
        <v>1</v>
      </c>
      <c r="E7" s="33">
        <v>20240200287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46</v>
      </c>
      <c r="D9" s="26" t="s">
        <v>3</v>
      </c>
      <c r="E9" s="46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137" t="s">
        <v>19</v>
      </c>
      <c r="B11" s="138"/>
      <c r="C11" s="25" t="s">
        <v>48</v>
      </c>
      <c r="D11" s="26" t="s">
        <v>20</v>
      </c>
      <c r="E11" s="47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8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45350</v>
      </c>
      <c r="D15" s="26" t="s">
        <v>7</v>
      </c>
      <c r="E15" s="27" t="s">
        <v>57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51</v>
      </c>
      <c r="D17" s="49"/>
      <c r="E17" s="50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819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141" t="s">
        <v>821</v>
      </c>
      <c r="B24" s="69"/>
      <c r="C24" s="140" t="s">
        <v>820</v>
      </c>
      <c r="D24" s="61">
        <v>1</v>
      </c>
      <c r="E24" s="3"/>
      <c r="F24" s="11">
        <v>163.04</v>
      </c>
      <c r="G24" s="1">
        <f t="shared" ref="G24" si="0">D24*F24</f>
        <v>163.04</v>
      </c>
      <c r="H24" s="17"/>
      <c r="L24" s="28"/>
      <c r="M24" s="28"/>
    </row>
    <row r="25" spans="1:13" ht="20.100000000000001" customHeight="1">
      <c r="A25" s="17"/>
      <c r="B25" s="17"/>
      <c r="C25" s="17"/>
      <c r="D25" s="13"/>
      <c r="E25" s="13"/>
      <c r="F25" s="4" t="s">
        <v>32</v>
      </c>
      <c r="G25" s="5">
        <f>SUM(G24:G24)</f>
        <v>163.04</v>
      </c>
    </row>
    <row r="26" spans="1:13" ht="20.100000000000001" customHeight="1">
      <c r="A26" s="17"/>
      <c r="B26" s="17"/>
      <c r="C26" s="17"/>
      <c r="D26" s="13"/>
      <c r="E26" s="13"/>
      <c r="F26" s="4" t="s">
        <v>33</v>
      </c>
      <c r="G26" s="6">
        <f>+G25*0.12</f>
        <v>19.564799999999998</v>
      </c>
    </row>
    <row r="27" spans="1:13" ht="20.100000000000001" customHeight="1">
      <c r="A27" s="17"/>
      <c r="B27" s="17"/>
      <c r="C27" s="17"/>
      <c r="D27" s="13"/>
      <c r="E27" s="13"/>
      <c r="F27" s="4" t="s">
        <v>34</v>
      </c>
      <c r="G27" s="6">
        <f>+G25+G26</f>
        <v>182.60479999999998</v>
      </c>
    </row>
    <row r="28" spans="1:13" ht="20.100000000000001" customHeight="1">
      <c r="A28" s="17"/>
      <c r="B28" s="17"/>
      <c r="C28" s="17"/>
      <c r="D28" s="13"/>
      <c r="E28" s="13"/>
      <c r="F28" s="17"/>
      <c r="G28" s="17"/>
    </row>
    <row r="32" spans="1:13" ht="20.100000000000001" customHeight="1" thickBot="1">
      <c r="B32" s="32" t="s">
        <v>36</v>
      </c>
      <c r="C32" s="7"/>
    </row>
    <row r="33" spans="2:3" ht="20.100000000000001" customHeight="1">
      <c r="B33" s="31"/>
      <c r="C33" s="8"/>
    </row>
    <row r="34" spans="2:3" ht="20.100000000000001" customHeight="1">
      <c r="B34" s="17"/>
      <c r="C34" s="10"/>
    </row>
    <row r="35" spans="2:3" ht="20.100000000000001" customHeight="1" thickBot="1">
      <c r="B35" s="17" t="s">
        <v>37</v>
      </c>
      <c r="C35" s="9"/>
    </row>
    <row r="36" spans="2:3" ht="20.100000000000001" customHeight="1">
      <c r="B36" s="17"/>
      <c r="C36" s="10"/>
    </row>
    <row r="37" spans="2:3" ht="20.100000000000001" customHeight="1">
      <c r="B37" s="17"/>
      <c r="C37" s="10"/>
    </row>
    <row r="38" spans="2:3" ht="20.100000000000001" customHeight="1" thickBot="1">
      <c r="B38" s="17" t="s">
        <v>15</v>
      </c>
      <c r="C38" s="9"/>
    </row>
    <row r="39" spans="2:3" ht="20.100000000000001" customHeight="1">
      <c r="B39" s="17"/>
      <c r="C39" s="10"/>
    </row>
    <row r="40" spans="2:3" ht="20.100000000000001" customHeight="1">
      <c r="B40" s="17"/>
      <c r="C40" s="10"/>
    </row>
    <row r="41" spans="2:3" ht="20.100000000000001" customHeight="1" thickBot="1">
      <c r="B41" s="17" t="s">
        <v>38</v>
      </c>
      <c r="C41" s="9"/>
    </row>
    <row r="42" spans="2:3" ht="20.100000000000001" customHeight="1">
      <c r="B42" s="17"/>
      <c r="C42" s="10"/>
    </row>
    <row r="43" spans="2:3" ht="20.100000000000001" customHeight="1">
      <c r="B43" s="17"/>
      <c r="C43" s="10"/>
    </row>
    <row r="44" spans="2:3" ht="20.100000000000001" customHeight="1" thickBot="1">
      <c r="B44" s="17" t="s">
        <v>16</v>
      </c>
      <c r="C44" s="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">
    <cfRule type="duplicateValues" dxfId="0" priority="37"/>
  </conditionalFormatting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2024-02-29T02:17:08Z</cp:lastPrinted>
  <dcterms:created xsi:type="dcterms:W3CDTF">2023-01-26T13:28:36Z</dcterms:created>
  <dcterms:modified xsi:type="dcterms:W3CDTF">2024-02-29T02:26:46Z</dcterms:modified>
</cp:coreProperties>
</file>