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262A3509-0B25-408B-86DF-1BD43EC8D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1" l="1"/>
  <c r="G119" i="1"/>
  <c r="G120" i="1"/>
  <c r="G121" i="1"/>
  <c r="G123" i="1"/>
  <c r="G124" i="1"/>
  <c r="G126" i="1"/>
  <c r="G127" i="1"/>
  <c r="G99" i="1"/>
  <c r="G100" i="1"/>
  <c r="G101" i="1"/>
  <c r="G102" i="1"/>
  <c r="G103" i="1"/>
  <c r="G105" i="1"/>
  <c r="G83" i="1"/>
  <c r="G84" i="1"/>
  <c r="G85" i="1"/>
  <c r="G86" i="1"/>
  <c r="G87" i="1"/>
  <c r="G88" i="1"/>
  <c r="G69" i="1"/>
  <c r="G70" i="1"/>
  <c r="G71" i="1"/>
  <c r="G72" i="1"/>
  <c r="G73" i="1"/>
  <c r="G74" i="1"/>
  <c r="G75" i="1"/>
  <c r="G76" i="1"/>
  <c r="G56" i="1"/>
  <c r="G57" i="1"/>
  <c r="G58" i="1"/>
  <c r="G59" i="1"/>
  <c r="G60" i="1"/>
  <c r="G44" i="1"/>
  <c r="G45" i="1"/>
  <c r="G47" i="1"/>
  <c r="G48" i="1"/>
  <c r="G49" i="1"/>
  <c r="G37" i="1"/>
  <c r="G38" i="1"/>
  <c r="G39" i="1"/>
  <c r="G40" i="1"/>
  <c r="G41" i="1"/>
  <c r="G42" i="1"/>
  <c r="G43" i="1"/>
  <c r="G50" i="1"/>
  <c r="G51" i="1"/>
  <c r="G52" i="1"/>
  <c r="G53" i="1"/>
  <c r="G54" i="1"/>
  <c r="G55" i="1"/>
  <c r="G25" i="1"/>
  <c r="G26" i="1"/>
  <c r="G27" i="1"/>
  <c r="G28" i="1"/>
  <c r="G29" i="1"/>
  <c r="G30" i="1"/>
  <c r="G31" i="1"/>
  <c r="G32" i="1"/>
  <c r="G34" i="1"/>
  <c r="G35" i="1"/>
  <c r="G36" i="1"/>
  <c r="G24" i="1"/>
  <c r="G90" i="1"/>
  <c r="G91" i="1"/>
  <c r="G92" i="1"/>
  <c r="G93" i="1"/>
  <c r="G94" i="1"/>
  <c r="G95" i="1"/>
  <c r="G96" i="1"/>
  <c r="G97" i="1"/>
  <c r="G98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8" i="1"/>
  <c r="G129" i="1"/>
  <c r="G130" i="1"/>
  <c r="G131" i="1"/>
  <c r="G78" i="1"/>
  <c r="G79" i="1"/>
  <c r="G80" i="1"/>
  <c r="G81" i="1"/>
  <c r="G82" i="1"/>
  <c r="G61" i="1"/>
  <c r="G62" i="1"/>
  <c r="G64" i="1"/>
  <c r="G65" i="1"/>
  <c r="G67" i="1"/>
  <c r="G68" i="1"/>
  <c r="B197" i="1" l="1"/>
  <c r="C7" i="1" l="1"/>
  <c r="G132" i="1" l="1"/>
  <c r="G133" i="1" s="1"/>
  <c r="G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<sst xmlns="http://schemas.openxmlformats.org/spreadsheetml/2006/main" count="395" uniqueCount="349">
  <si>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</si>
  <si>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</si>
  <si>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</si>
  <si>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</si>
  <si>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</si>
  <si>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</si>
  <si>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</si>
  <si>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</si>
  <si>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</si>
  <si>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</si>
  <si>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</si>
  <si>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</si>
  <si>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</si>
  <si>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</si>
  <si>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</si>
  <si>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</si>
  <si>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</si>
  <si>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</si>
  <si>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</si>
  <si>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</si>
  <si>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</si>
  <si>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</si>
  <si>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</si>
  <si>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</si>
  <si>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</si>
  <si>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</si>
  <si>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</si>
  <si>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</si>
  <si>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</si>
  <si>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</si>
  <si>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</si>
  <si>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</si>
  <si>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</si>
  <si>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</si>
  <si>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</si>
  <si>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</si>
  <si>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</si>
  <si>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</si>
  <si>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</si>
  <si>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</si>
  <si>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</si>
  <si>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</si>
  <si>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</si>
  <si>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</si>
  <si>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</si>
  <si>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>15L-HF-008</t>
  </si>
  <si>
    <t>J210804-L047</t>
  </si>
  <si>
    <t>15L-HF-010</t>
  </si>
  <si>
    <t>J211015-L039</t>
  </si>
  <si>
    <t>15L-HF-012</t>
  </si>
  <si>
    <t>J220720-L059</t>
  </si>
  <si>
    <t>PINES</t>
  </si>
  <si>
    <t>GUBIA PEQUEÑA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</si>
  <si>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</si>
  <si>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</si>
  <si>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</si>
  <si>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</si>
  <si>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</si>
  <si>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</si>
  <si>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</si>
  <si>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</si>
  <si>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</si>
  <si>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</si>
  <si>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</si>
  <si>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</si>
  <si>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</si>
  <si>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</si>
  <si>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</si>
  <si>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</si>
  <si>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</si>
  <si>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</si>
  <si>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</si>
  <si>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</si>
  <si>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</si>
  <si>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</si>
  <si>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</si>
  <si>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</si>
  <si>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</si>
  <si>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</si>
  <si>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</si>
  <si>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</si>
  <si>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</si>
  <si>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</si>
  <si>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</si>
  <si>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</si>
  <si>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</si>
  <si>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</si>
  <si>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</si>
  <si>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</si>
  <si>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</si>
  <si>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</si>
  <si>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</si>
  <si>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</si>
  <si>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</si>
  <si>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</si>
  <si>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</si>
  <si>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</si>
  <si>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</si>
  <si>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</si>
  <si>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</si>
  <si>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</si>
  <si>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</si>
  <si>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</si>
  <si>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</si>
  <si>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</si>
  <si>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</si>
  <si>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</si>
  <si>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</si>
  <si>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</si>
  <si>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</si>
  <si>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</si>
  <si>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</si>
  <si>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</si>
  <si>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</si>
  <si>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</si>
  <si>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</si>
  <si>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</si>
  <si>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</si>
  <si>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</si>
  <si>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</si>
  <si>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</si>
  <si>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</si>
  <si>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</si>
  <si>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</si>
  <si>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</si>
  <si>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</si>
  <si>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</si>
  <si>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</si>
  <si>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</si>
  <si>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</si>
  <si>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</si>
  <si>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</si>
  <si>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</si>
  <si>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</si>
  <si>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</si>
  <si>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</si>
  <si>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</si>
  <si>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</si>
  <si>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</si>
  <si>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</si>
  <si>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</si>
  <si>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</si>
  <si>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</si>
  <si>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</si>
  <si>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</si>
  <si>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</si>
  <si>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</si>
  <si>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</si>
  <si>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</si>
  <si>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</si>
  <si>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</si>
  <si>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</si>
  <si>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</si>
  <si>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</si>
  <si>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</si>
  <si>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</si>
  <si>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</si>
  <si>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</si>
  <si>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</si>
  <si>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</si>
  <si>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</si>
  <si>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</si>
  <si>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</si>
  <si>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</si>
  <si>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</si>
  <si>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</si>
  <si>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</si>
  <si>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</si>
  <si>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</si>
  <si>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</si>
  <si>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</si>
  <si>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</si>
  <si>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</si>
  <si>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</si>
  <si>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</si>
  <si>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</si>
  <si>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</si>
  <si>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</si>
  <si>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</si>
  <si>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</si>
  <si>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</si>
  <si>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</si>
  <si>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</si>
  <si>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</si>
  <si>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</si>
  <si>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</si>
  <si>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</si>
  <si>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</si>
  <si>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</si>
  <si>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</si>
  <si>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</si>
  <si>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</si>
  <si>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</si>
  <si>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</si>
  <si>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</si>
  <si>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</si>
  <si>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</si>
  <si>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</si>
  <si>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</si>
  <si>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</si>
  <si>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</si>
  <si>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</si>
  <si>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</si>
  <si>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</si>
  <si>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</si>
  <si>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</si>
  <si>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</si>
  <si>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</si>
  <si>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</si>
  <si>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</si>
  <si>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</si>
  <si>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</si>
  <si>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</si>
  <si>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</si>
  <si>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</si>
  <si>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</si>
  <si>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</si>
  <si>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</si>
  <si>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</si>
  <si>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</si>
  <si>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</si>
  <si>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</si>
  <si>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15L-HF-009</t>
  </si>
  <si>
    <t>J210804-L046</t>
  </si>
  <si>
    <t>LOCKING SCREW 1.5*9mm</t>
  </si>
  <si>
    <t>LOCKING SCREW 1.5*10mm</t>
  </si>
  <si>
    <t>15L-HF-011</t>
  </si>
  <si>
    <t>J200821-L033</t>
  </si>
  <si>
    <t>LOCKING SCREW 1.5*11mm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</si>
  <si>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</si>
  <si>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</si>
  <si>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</si>
  <si>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</si>
  <si>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</si>
  <si>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</si>
  <si>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</si>
  <si>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</si>
  <si>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</si>
  <si>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</si>
  <si>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</si>
  <si>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</si>
  <si>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</si>
  <si>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</si>
  <si>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</si>
  <si>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</si>
  <si>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</si>
  <si>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</si>
  <si>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</si>
  <si>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</si>
  <si>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</si>
  <si>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</si>
  <si>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</si>
  <si>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</si>
  <si>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</si>
  <si>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</si>
  <si>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</si>
  <si>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</si>
  <si>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</si>
  <si>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</si>
  <si>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</si>
  <si>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</si>
  <si>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</si>
  <si>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</si>
  <si>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</si>
  <si>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</si>
  <si>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</si>
  <si>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</si>
  <si>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</si>
  <si>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</si>
  <si>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</si>
  <si>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</si>
  <si>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</si>
  <si>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</si>
  <si>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</si>
  <si>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</si>
  <si>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</si>
  <si>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</si>
  <si>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</si>
  <si>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</si>
  <si>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</si>
  <si>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</si>
  <si>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</si>
  <si>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</si>
  <si>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</si>
  <si>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</si>
  <si>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</si>
  <si>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</si>
  <si>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</si>
  <si>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</si>
  <si>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</si>
  <si>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</si>
  <si>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</si>
  <si>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</si>
  <si>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</si>
  <si>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</si>
  <si>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</si>
  <si>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</si>
  <si>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</si>
  <si>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</si>
  <si>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</si>
  <si>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</si>
  <si>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</si>
  <si>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</si>
  <si>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</si>
  <si>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</si>
  <si>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</si>
  <si>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</si>
  <si>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</si>
  <si>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</si>
  <si>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</si>
  <si>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</si>
  <si>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</si>
  <si>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</si>
  <si>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</si>
  <si>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</si>
  <si>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</si>
  <si>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</si>
  <si>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</si>
  <si>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</si>
  <si>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</si>
  <si>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</si>
  <si>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</si>
  <si>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</si>
  <si>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</si>
  <si>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</si>
  <si>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SEPARADORES SENN MILLER</t>
  </si>
  <si>
    <t>RETRACTORES ASA FINA</t>
  </si>
  <si>
    <t>CURETA</t>
  </si>
  <si>
    <t>SEPARADORES MINI HOMMAN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</si>
  <si>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</si>
  <si>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</si>
  <si>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</si>
  <si>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</si>
  <si>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</si>
  <si>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</si>
  <si>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</si>
  <si>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</si>
  <si>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</si>
  <si>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</si>
  <si>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</si>
  <si>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MALETA TRANSPORTE</t>
  </si>
  <si>
    <t>MOTOR ACCULAN #1</t>
  </si>
  <si>
    <t xml:space="preserve">BATERIAS # 1Y #2 </t>
  </si>
  <si>
    <t>,</t>
  </si>
  <si>
    <t xml:space="preserve">8:00AM </t>
  </si>
  <si>
    <t>DRA. ESCUDERO</t>
  </si>
  <si>
    <t>J221027-L031</t>
  </si>
  <si>
    <t>INSTRUMENTAL MINIBASICO MANO ARIX</t>
  </si>
  <si>
    <t>DEPSERIOS FINOS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</si>
</sst>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  <numFmt numFmtId="172" formatCode="_ &quot;$&quot;* #,##0_ ;_ &quot;$&quot;* \-#,##0_ ;_ &quot;$&quot;* &quot;-&quot;_ ;_ 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6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2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29" fillId="7" borderId="17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9" fillId="7" borderId="15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9">
    <cellStyle name="Moneda [0] 2" xfId="7" xr:uid="{4F5F2DDA-1854-4F33-96B1-B01BC016CD90}"/>
    <cellStyle name="Moneda 2" xfId="3" xr:uid="{246C37B4-006C-46DD-9128-BAA498AC7092}"/>
    <cellStyle name="Moneda 3" xfId="8" xr:uid="{04E35374-FAAD-4FE3-BED8-22E1E001503B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GridLines="0" tabSelected="1" view="pageBreakPreview" zoomScaleNormal="100" zoomScaleSheetLayoutView="100" workbookViewId="0">
      <selection activeCell="C56" sqref="C5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38">
        <f ca="1">NOW()</f>
        <v>45096.72924270833</v>
      </c>
      <c r="D7" s="8" t="s">
        <v>1</v>
      </c>
      <c r="E7" s="34">
        <v>20230600781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42</v>
      </c>
      <c r="D9" s="12" t="s">
        <v>3</v>
      </c>
      <c r="E9" s="53" t="s">
        <v>43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0" t="s">
        <v>22</v>
      </c>
      <c r="B11" s="81"/>
      <c r="C11" s="11" t="s">
        <v>42</v>
      </c>
      <c r="D11" s="12" t="s">
        <v>23</v>
      </c>
      <c r="E11" s="33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2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3" t="s">
        <v>344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345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8" t="s">
        <v>37</v>
      </c>
      <c r="G23" s="48" t="s">
        <v>38</v>
      </c>
      <c r="L23" s="16"/>
      <c r="M23" s="16"/>
    </row>
    <row r="24" spans="1:13" ht="20.100000000000001" customHeight="1" x14ac:dyDescent="0.2">
      <c r="A24" s="82" t="s">
        <v>53</v>
      </c>
      <c r="B24" s="82" t="s">
        <v>54</v>
      </c>
      <c r="C24" s="83" t="s">
        <v>55</v>
      </c>
      <c r="D24" s="82">
        <v>2</v>
      </c>
      <c r="E24" s="40"/>
      <c r="F24" s="49">
        <v>400</v>
      </c>
      <c r="G24" s="49">
        <f t="shared" ref="G24:G60" si="0">(D24*F24)</f>
        <v>800</v>
      </c>
      <c r="L24" s="16"/>
      <c r="M24" s="16"/>
    </row>
    <row r="25" spans="1:13" ht="20.100000000000001" customHeight="1" x14ac:dyDescent="0.2">
      <c r="A25" s="82" t="s">
        <v>56</v>
      </c>
      <c r="B25" s="82" t="s">
        <v>57</v>
      </c>
      <c r="C25" s="83" t="s">
        <v>58</v>
      </c>
      <c r="D25" s="82">
        <v>2</v>
      </c>
      <c r="E25" s="40"/>
      <c r="F25" s="49">
        <v>400</v>
      </c>
      <c r="G25" s="49">
        <f t="shared" si="0"/>
        <v>800</v>
      </c>
      <c r="L25" s="16"/>
      <c r="M25" s="16"/>
    </row>
    <row r="26" spans="1:13" ht="20.100000000000001" customHeight="1" x14ac:dyDescent="0.2">
      <c r="A26" s="82" t="s">
        <v>59</v>
      </c>
      <c r="B26" s="82" t="s">
        <v>60</v>
      </c>
      <c r="C26" s="83" t="s">
        <v>61</v>
      </c>
      <c r="D26" s="82">
        <v>0</v>
      </c>
      <c r="E26" s="40"/>
      <c r="F26" s="49">
        <v>400</v>
      </c>
      <c r="G26" s="49">
        <f t="shared" si="0"/>
        <v>0</v>
      </c>
      <c r="L26" s="16"/>
      <c r="M26" s="16"/>
    </row>
    <row r="27" spans="1:13" ht="20.100000000000001" customHeight="1" x14ac:dyDescent="0.2">
      <c r="A27" s="82" t="s">
        <v>62</v>
      </c>
      <c r="B27" s="82" t="s">
        <v>63</v>
      </c>
      <c r="C27" s="83" t="s">
        <v>64</v>
      </c>
      <c r="D27" s="82">
        <v>3</v>
      </c>
      <c r="E27" s="40"/>
      <c r="F27" s="49">
        <v>400</v>
      </c>
      <c r="G27" s="49">
        <f t="shared" si="0"/>
        <v>1200</v>
      </c>
      <c r="L27" s="16"/>
      <c r="M27" s="16"/>
    </row>
    <row r="28" spans="1:13" ht="20.100000000000001" customHeight="1" x14ac:dyDescent="0.2">
      <c r="A28" s="82" t="s">
        <v>65</v>
      </c>
      <c r="B28" s="82" t="s">
        <v>66</v>
      </c>
      <c r="C28" s="83" t="s">
        <v>67</v>
      </c>
      <c r="D28" s="82">
        <v>2</v>
      </c>
      <c r="E28" s="40"/>
      <c r="F28" s="49">
        <v>400</v>
      </c>
      <c r="G28" s="49">
        <f t="shared" si="0"/>
        <v>800</v>
      </c>
      <c r="L28" s="16"/>
      <c r="M28" s="16"/>
    </row>
    <row r="29" spans="1:13" ht="20.100000000000001" customHeight="1" x14ac:dyDescent="0.2">
      <c r="A29" s="82" t="s">
        <v>68</v>
      </c>
      <c r="B29" s="82" t="s">
        <v>69</v>
      </c>
      <c r="C29" s="83" t="s">
        <v>70</v>
      </c>
      <c r="D29" s="82">
        <v>2</v>
      </c>
      <c r="E29" s="40"/>
      <c r="F29" s="49">
        <v>400</v>
      </c>
      <c r="G29" s="49">
        <f t="shared" si="0"/>
        <v>800</v>
      </c>
      <c r="L29" s="16"/>
      <c r="M29" s="16"/>
    </row>
    <row r="30" spans="1:13" ht="20.100000000000001" customHeight="1" x14ac:dyDescent="0.2">
      <c r="A30" s="82" t="s">
        <v>71</v>
      </c>
      <c r="B30" s="82" t="s">
        <v>72</v>
      </c>
      <c r="C30" s="83" t="s">
        <v>73</v>
      </c>
      <c r="D30" s="82">
        <v>2</v>
      </c>
      <c r="E30" s="40"/>
      <c r="F30" s="49">
        <v>400</v>
      </c>
      <c r="G30" s="49">
        <f t="shared" si="0"/>
        <v>800</v>
      </c>
      <c r="L30" s="16"/>
      <c r="M30" s="16"/>
    </row>
    <row r="31" spans="1:13" ht="20.100000000000001" customHeight="1" x14ac:dyDescent="0.2">
      <c r="A31" s="82" t="s">
        <v>74</v>
      </c>
      <c r="B31" s="82" t="s">
        <v>75</v>
      </c>
      <c r="C31" s="83" t="s">
        <v>76</v>
      </c>
      <c r="D31" s="82">
        <v>2</v>
      </c>
      <c r="E31" s="40"/>
      <c r="F31" s="49">
        <v>400</v>
      </c>
      <c r="G31" s="49">
        <f t="shared" si="0"/>
        <v>800</v>
      </c>
      <c r="L31" s="16"/>
      <c r="M31" s="16"/>
    </row>
    <row r="32" spans="1:13" ht="20.100000000000001" customHeight="1" x14ac:dyDescent="0.2">
      <c r="A32" s="82" t="s">
        <v>77</v>
      </c>
      <c r="B32" s="82" t="s">
        <v>78</v>
      </c>
      <c r="C32" s="83" t="s">
        <v>79</v>
      </c>
      <c r="D32" s="82">
        <v>2</v>
      </c>
      <c r="E32" s="40"/>
      <c r="F32" s="49">
        <v>400</v>
      </c>
      <c r="G32" s="49">
        <f t="shared" si="0"/>
        <v>800</v>
      </c>
      <c r="L32" s="16"/>
      <c r="M32" s="16"/>
    </row>
    <row r="33" spans="1:13" ht="20.100000000000001" customHeight="1" x14ac:dyDescent="0.25">
      <c r="A33" s="88"/>
      <c r="B33" s="87"/>
      <c r="C33" s="87"/>
      <c r="D33" s="86">
        <v>17</v>
      </c>
      <c r="E33" s="40"/>
      <c r="F33" s="49"/>
      <c r="G33" s="49"/>
      <c r="L33" s="16"/>
      <c r="M33" s="16"/>
    </row>
    <row r="34" spans="1:13" ht="20.100000000000001" customHeight="1" x14ac:dyDescent="0.2">
      <c r="A34" s="93" t="s">
        <v>215</v>
      </c>
      <c r="B34" s="82" t="s">
        <v>216</v>
      </c>
      <c r="C34" s="91" t="s">
        <v>217</v>
      </c>
      <c r="D34" s="82">
        <v>5</v>
      </c>
      <c r="E34" s="40"/>
      <c r="F34" s="49">
        <v>55</v>
      </c>
      <c r="G34" s="49">
        <f t="shared" si="0"/>
        <v>275</v>
      </c>
      <c r="L34" s="16"/>
      <c r="M34" s="16"/>
    </row>
    <row r="35" spans="1:13" ht="20.100000000000001" customHeight="1" x14ac:dyDescent="0.2">
      <c r="A35" s="93" t="s">
        <v>218</v>
      </c>
      <c r="B35" s="82" t="s">
        <v>219</v>
      </c>
      <c r="C35" s="91" t="s">
        <v>220</v>
      </c>
      <c r="D35" s="82">
        <v>5</v>
      </c>
      <c r="E35" s="40"/>
      <c r="F35" s="49">
        <v>55</v>
      </c>
      <c r="G35" s="49">
        <f t="shared" si="0"/>
        <v>275</v>
      </c>
      <c r="L35" s="16"/>
      <c r="M35" s="16"/>
    </row>
    <row r="36" spans="1:13" ht="20.100000000000001" customHeight="1" x14ac:dyDescent="0.2">
      <c r="A36" s="93" t="s">
        <v>45</v>
      </c>
      <c r="B36" s="82" t="s">
        <v>46</v>
      </c>
      <c r="C36" s="91" t="s">
        <v>221</v>
      </c>
      <c r="D36" s="82">
        <v>5</v>
      </c>
      <c r="E36" s="40"/>
      <c r="F36" s="49">
        <v>55</v>
      </c>
      <c r="G36" s="49">
        <f t="shared" si="0"/>
        <v>275</v>
      </c>
      <c r="L36" s="16"/>
      <c r="M36" s="16"/>
    </row>
    <row r="37" spans="1:13" ht="20.100000000000001" customHeight="1" x14ac:dyDescent="0.2">
      <c r="A37" s="93" t="s">
        <v>222</v>
      </c>
      <c r="B37" s="82" t="s">
        <v>223</v>
      </c>
      <c r="C37" s="91" t="s">
        <v>224</v>
      </c>
      <c r="D37" s="82">
        <v>5</v>
      </c>
      <c r="E37" s="40"/>
      <c r="F37" s="49">
        <v>55</v>
      </c>
      <c r="G37" s="49">
        <f t="shared" si="0"/>
        <v>275</v>
      </c>
      <c r="L37" s="16"/>
      <c r="M37" s="16"/>
    </row>
    <row r="38" spans="1:13" ht="20.100000000000001" customHeight="1" x14ac:dyDescent="0.2">
      <c r="A38" s="93" t="s">
        <v>47</v>
      </c>
      <c r="B38" s="82" t="s">
        <v>48</v>
      </c>
      <c r="C38" s="91" t="s">
        <v>225</v>
      </c>
      <c r="D38" s="82">
        <v>5</v>
      </c>
      <c r="E38" s="40"/>
      <c r="F38" s="49">
        <v>55</v>
      </c>
      <c r="G38" s="49">
        <f t="shared" si="0"/>
        <v>275</v>
      </c>
      <c r="L38" s="16"/>
      <c r="M38" s="16"/>
    </row>
    <row r="39" spans="1:13" ht="20.100000000000001" customHeight="1" x14ac:dyDescent="0.2">
      <c r="A39" s="93" t="s">
        <v>226</v>
      </c>
      <c r="B39" s="82" t="s">
        <v>227</v>
      </c>
      <c r="C39" s="91" t="s">
        <v>228</v>
      </c>
      <c r="D39" s="82">
        <v>5</v>
      </c>
      <c r="E39" s="40"/>
      <c r="F39" s="49">
        <v>55</v>
      </c>
      <c r="G39" s="49">
        <f t="shared" si="0"/>
        <v>275</v>
      </c>
      <c r="L39" s="16"/>
      <c r="M39" s="16"/>
    </row>
    <row r="40" spans="1:13" ht="20.100000000000001" customHeight="1" x14ac:dyDescent="0.2">
      <c r="A40" s="93" t="s">
        <v>49</v>
      </c>
      <c r="B40" s="82" t="s">
        <v>50</v>
      </c>
      <c r="C40" s="91" t="s">
        <v>229</v>
      </c>
      <c r="D40" s="82">
        <v>5</v>
      </c>
      <c r="E40" s="40"/>
      <c r="F40" s="49">
        <v>55</v>
      </c>
      <c r="G40" s="49">
        <f t="shared" si="0"/>
        <v>275</v>
      </c>
      <c r="L40" s="16"/>
      <c r="M40" s="16"/>
    </row>
    <row r="41" spans="1:13" ht="20.100000000000001" customHeight="1" x14ac:dyDescent="0.2">
      <c r="A41" s="93" t="s">
        <v>230</v>
      </c>
      <c r="B41" s="82" t="s">
        <v>231</v>
      </c>
      <c r="C41" s="91" t="s">
        <v>232</v>
      </c>
      <c r="D41" s="82">
        <v>5</v>
      </c>
      <c r="E41" s="40"/>
      <c r="F41" s="49">
        <v>55</v>
      </c>
      <c r="G41" s="49">
        <f t="shared" si="0"/>
        <v>275</v>
      </c>
      <c r="L41" s="16"/>
      <c r="M41" s="16"/>
    </row>
    <row r="42" spans="1:13" ht="20.100000000000001" customHeight="1" x14ac:dyDescent="0.2">
      <c r="A42" s="93" t="s">
        <v>233</v>
      </c>
      <c r="B42" s="82" t="s">
        <v>234</v>
      </c>
      <c r="C42" s="91" t="s">
        <v>235</v>
      </c>
      <c r="D42" s="82">
        <v>5</v>
      </c>
      <c r="E42" s="40"/>
      <c r="F42" s="49">
        <v>55</v>
      </c>
      <c r="G42" s="49">
        <f t="shared" si="0"/>
        <v>275</v>
      </c>
      <c r="L42" s="16"/>
      <c r="M42" s="16"/>
    </row>
    <row r="43" spans="1:13" ht="20.100000000000001" customHeight="1" x14ac:dyDescent="0.2">
      <c r="A43" s="93" t="s">
        <v>236</v>
      </c>
      <c r="B43" s="82" t="s">
        <v>237</v>
      </c>
      <c r="C43" s="91" t="s">
        <v>238</v>
      </c>
      <c r="D43" s="82">
        <v>5</v>
      </c>
      <c r="E43" s="40"/>
      <c r="F43" s="49">
        <v>55</v>
      </c>
      <c r="G43" s="49">
        <f t="shared" si="0"/>
        <v>275</v>
      </c>
      <c r="L43" s="16"/>
      <c r="M43" s="16"/>
    </row>
    <row r="44" spans="1:13" ht="20.100000000000001" customHeight="1" x14ac:dyDescent="0.2">
      <c r="A44" s="93" t="s">
        <v>239</v>
      </c>
      <c r="B44" s="82" t="s">
        <v>237</v>
      </c>
      <c r="C44" s="91" t="s">
        <v>240</v>
      </c>
      <c r="D44" s="82">
        <v>5</v>
      </c>
      <c r="E44" s="40"/>
      <c r="F44" s="49">
        <v>55</v>
      </c>
      <c r="G44" s="49">
        <f t="shared" si="0"/>
        <v>275</v>
      </c>
      <c r="L44" s="16"/>
      <c r="M44" s="16"/>
    </row>
    <row r="45" spans="1:13" ht="20.100000000000001" customHeight="1" x14ac:dyDescent="0.2">
      <c r="A45" s="93" t="s">
        <v>241</v>
      </c>
      <c r="B45" s="82" t="s">
        <v>237</v>
      </c>
      <c r="C45" s="91" t="s">
        <v>242</v>
      </c>
      <c r="D45" s="82">
        <v>5</v>
      </c>
      <c r="E45" s="40"/>
      <c r="F45" s="49">
        <v>55</v>
      </c>
      <c r="G45" s="49">
        <f t="shared" si="0"/>
        <v>275</v>
      </c>
      <c r="L45" s="16"/>
      <c r="M45" s="16"/>
    </row>
    <row r="46" spans="1:13" ht="20.100000000000001" customHeight="1" x14ac:dyDescent="0.25">
      <c r="A46" s="93"/>
      <c r="B46" s="82"/>
      <c r="C46" s="91"/>
      <c r="D46" s="86">
        <v>60</v>
      </c>
      <c r="E46" s="40"/>
      <c r="F46" s="49"/>
      <c r="G46" s="49"/>
      <c r="L46" s="16"/>
      <c r="M46" s="16"/>
    </row>
    <row r="47" spans="1:13" ht="20.100000000000001" customHeight="1" x14ac:dyDescent="0.2">
      <c r="A47" s="93" t="s">
        <v>243</v>
      </c>
      <c r="B47" s="82" t="s">
        <v>244</v>
      </c>
      <c r="C47" s="91" t="s">
        <v>245</v>
      </c>
      <c r="D47" s="82">
        <v>3</v>
      </c>
      <c r="E47" s="40"/>
      <c r="F47" s="49">
        <v>45</v>
      </c>
      <c r="G47" s="49">
        <f t="shared" si="0"/>
        <v>135</v>
      </c>
      <c r="L47" s="16"/>
      <c r="M47" s="16"/>
    </row>
    <row r="48" spans="1:13" ht="20.100000000000001" customHeight="1" x14ac:dyDescent="0.2">
      <c r="A48" s="93" t="s">
        <v>243</v>
      </c>
      <c r="B48" s="82" t="s">
        <v>246</v>
      </c>
      <c r="C48" s="91" t="s">
        <v>245</v>
      </c>
      <c r="D48" s="82">
        <v>2</v>
      </c>
      <c r="E48" s="40"/>
      <c r="F48" s="49">
        <v>45</v>
      </c>
      <c r="G48" s="49">
        <f t="shared" si="0"/>
        <v>90</v>
      </c>
      <c r="L48" s="16"/>
      <c r="M48" s="16"/>
    </row>
    <row r="49" spans="1:13" ht="20.100000000000001" customHeight="1" x14ac:dyDescent="0.2">
      <c r="A49" s="93" t="s">
        <v>247</v>
      </c>
      <c r="B49" s="82" t="s">
        <v>248</v>
      </c>
      <c r="C49" s="91" t="s">
        <v>249</v>
      </c>
      <c r="D49" s="82">
        <v>5</v>
      </c>
      <c r="E49" s="40"/>
      <c r="F49" s="49">
        <v>45</v>
      </c>
      <c r="G49" s="49">
        <f t="shared" si="0"/>
        <v>225</v>
      </c>
      <c r="L49" s="16"/>
      <c r="M49" s="16"/>
    </row>
    <row r="50" spans="1:13" ht="20.100000000000001" customHeight="1" x14ac:dyDescent="0.2">
      <c r="A50" s="93" t="s">
        <v>250</v>
      </c>
      <c r="B50" s="82" t="s">
        <v>251</v>
      </c>
      <c r="C50" s="91" t="s">
        <v>252</v>
      </c>
      <c r="D50" s="82">
        <v>5</v>
      </c>
      <c r="E50" s="40"/>
      <c r="F50" s="49">
        <v>45</v>
      </c>
      <c r="G50" s="49">
        <f t="shared" si="0"/>
        <v>225</v>
      </c>
      <c r="L50" s="16"/>
      <c r="M50" s="16"/>
    </row>
    <row r="51" spans="1:13" ht="20.100000000000001" customHeight="1" x14ac:dyDescent="0.2">
      <c r="A51" s="93" t="s">
        <v>253</v>
      </c>
      <c r="B51" s="82" t="s">
        <v>254</v>
      </c>
      <c r="C51" s="91" t="s">
        <v>255</v>
      </c>
      <c r="D51" s="82">
        <v>5</v>
      </c>
      <c r="E51" s="40"/>
      <c r="F51" s="49">
        <v>45</v>
      </c>
      <c r="G51" s="49">
        <f t="shared" si="0"/>
        <v>225</v>
      </c>
      <c r="L51" s="16"/>
      <c r="M51" s="16"/>
    </row>
    <row r="52" spans="1:13" ht="20.100000000000001" customHeight="1" x14ac:dyDescent="0.2">
      <c r="A52" s="93" t="s">
        <v>256</v>
      </c>
      <c r="B52" s="82" t="s">
        <v>257</v>
      </c>
      <c r="C52" s="91" t="s">
        <v>258</v>
      </c>
      <c r="D52" s="82">
        <v>5</v>
      </c>
      <c r="E52" s="40"/>
      <c r="F52" s="49">
        <v>45</v>
      </c>
      <c r="G52" s="49">
        <f t="shared" si="0"/>
        <v>225</v>
      </c>
      <c r="L52" s="16"/>
      <c r="M52" s="16"/>
    </row>
    <row r="53" spans="1:13" ht="20.100000000000001" customHeight="1" x14ac:dyDescent="0.2">
      <c r="A53" s="93" t="s">
        <v>259</v>
      </c>
      <c r="B53" s="82" t="s">
        <v>244</v>
      </c>
      <c r="C53" s="91" t="s">
        <v>260</v>
      </c>
      <c r="D53" s="82">
        <v>3</v>
      </c>
      <c r="E53" s="40"/>
      <c r="F53" s="49">
        <v>45</v>
      </c>
      <c r="G53" s="49">
        <f t="shared" si="0"/>
        <v>135</v>
      </c>
      <c r="L53" s="16"/>
      <c r="M53" s="16"/>
    </row>
    <row r="54" spans="1:13" ht="20.100000000000001" customHeight="1" x14ac:dyDescent="0.2">
      <c r="A54" s="93" t="s">
        <v>259</v>
      </c>
      <c r="B54" s="82" t="s">
        <v>261</v>
      </c>
      <c r="C54" s="91" t="s">
        <v>260</v>
      </c>
      <c r="D54" s="82">
        <v>2</v>
      </c>
      <c r="E54" s="40"/>
      <c r="F54" s="49">
        <v>45</v>
      </c>
      <c r="G54" s="49">
        <f t="shared" si="0"/>
        <v>90</v>
      </c>
      <c r="L54" s="16"/>
      <c r="M54" s="16"/>
    </row>
    <row r="55" spans="1:13" ht="20.100000000000001" customHeight="1" x14ac:dyDescent="0.2">
      <c r="A55" s="93" t="s">
        <v>262</v>
      </c>
      <c r="B55" s="82" t="s">
        <v>263</v>
      </c>
      <c r="C55" s="91" t="s">
        <v>264</v>
      </c>
      <c r="D55" s="82">
        <v>5</v>
      </c>
      <c r="E55" s="40"/>
      <c r="F55" s="49">
        <v>45</v>
      </c>
      <c r="G55" s="49">
        <f t="shared" si="0"/>
        <v>225</v>
      </c>
      <c r="L55" s="16"/>
      <c r="M55" s="16"/>
    </row>
    <row r="56" spans="1:13" ht="20.100000000000001" customHeight="1" x14ac:dyDescent="0.2">
      <c r="A56" s="93" t="s">
        <v>265</v>
      </c>
      <c r="B56" s="82" t="s">
        <v>266</v>
      </c>
      <c r="C56" s="91" t="s">
        <v>267</v>
      </c>
      <c r="D56" s="82">
        <v>5</v>
      </c>
      <c r="E56" s="40"/>
      <c r="F56" s="49">
        <v>45</v>
      </c>
      <c r="G56" s="49">
        <f t="shared" si="0"/>
        <v>225</v>
      </c>
      <c r="L56" s="16"/>
      <c r="M56" s="16"/>
    </row>
    <row r="57" spans="1:13" ht="20.100000000000001" customHeight="1" x14ac:dyDescent="0.2">
      <c r="A57" s="93" t="s">
        <v>268</v>
      </c>
      <c r="B57" s="82" t="s">
        <v>269</v>
      </c>
      <c r="C57" s="91" t="s">
        <v>270</v>
      </c>
      <c r="D57" s="82">
        <v>5</v>
      </c>
      <c r="E57" s="40"/>
      <c r="F57" s="49">
        <v>45</v>
      </c>
      <c r="G57" s="49">
        <f t="shared" si="0"/>
        <v>225</v>
      </c>
      <c r="L57" s="16"/>
      <c r="M57" s="16"/>
    </row>
    <row r="58" spans="1:13" ht="20.100000000000001" customHeight="1" x14ac:dyDescent="0.2">
      <c r="A58" s="93" t="s">
        <v>271</v>
      </c>
      <c r="B58" s="82" t="s">
        <v>272</v>
      </c>
      <c r="C58" s="91" t="s">
        <v>273</v>
      </c>
      <c r="D58" s="82">
        <v>5</v>
      </c>
      <c r="E58" s="40"/>
      <c r="F58" s="49">
        <v>45</v>
      </c>
      <c r="G58" s="49">
        <f t="shared" si="0"/>
        <v>225</v>
      </c>
      <c r="L58" s="16"/>
      <c r="M58" s="16"/>
    </row>
    <row r="59" spans="1:13" ht="20.100000000000001" customHeight="1" x14ac:dyDescent="0.2">
      <c r="A59" s="93" t="s">
        <v>274</v>
      </c>
      <c r="B59" s="82" t="s">
        <v>275</v>
      </c>
      <c r="C59" s="91" t="s">
        <v>276</v>
      </c>
      <c r="D59" s="82">
        <v>5</v>
      </c>
      <c r="E59" s="40"/>
      <c r="F59" s="49">
        <v>45</v>
      </c>
      <c r="G59" s="49">
        <f t="shared" si="0"/>
        <v>225</v>
      </c>
      <c r="L59" s="16"/>
      <c r="M59" s="16"/>
    </row>
    <row r="60" spans="1:13" ht="20.100000000000001" customHeight="1" x14ac:dyDescent="0.2">
      <c r="A60" s="93" t="s">
        <v>277</v>
      </c>
      <c r="B60" s="82" t="s">
        <v>275</v>
      </c>
      <c r="C60" s="91" t="s">
        <v>278</v>
      </c>
      <c r="D60" s="82">
        <v>5</v>
      </c>
      <c r="E60" s="40"/>
      <c r="F60" s="49">
        <v>45</v>
      </c>
      <c r="G60" s="49">
        <f t="shared" si="0"/>
        <v>225</v>
      </c>
      <c r="L60" s="16"/>
      <c r="M60" s="16"/>
    </row>
    <row r="61" spans="1:13" ht="20.100000000000001" customHeight="1" x14ac:dyDescent="0.2">
      <c r="A61" s="93" t="s">
        <v>279</v>
      </c>
      <c r="B61" s="82" t="s">
        <v>280</v>
      </c>
      <c r="C61" s="91" t="s">
        <v>281</v>
      </c>
      <c r="D61" s="82">
        <v>5</v>
      </c>
      <c r="E61" s="40"/>
      <c r="F61" s="49">
        <v>45</v>
      </c>
      <c r="G61" s="49">
        <f t="shared" ref="G61:G120" si="1">(D61*F61)</f>
        <v>225</v>
      </c>
      <c r="L61" s="16"/>
      <c r="M61" s="16"/>
    </row>
    <row r="62" spans="1:13" ht="20.100000000000001" customHeight="1" x14ac:dyDescent="0.2">
      <c r="A62" s="93" t="s">
        <v>282</v>
      </c>
      <c r="B62" s="82" t="s">
        <v>283</v>
      </c>
      <c r="C62" s="91" t="s">
        <v>284</v>
      </c>
      <c r="D62" s="82">
        <v>5</v>
      </c>
      <c r="E62" s="40"/>
      <c r="F62" s="49">
        <v>45</v>
      </c>
      <c r="G62" s="49">
        <f t="shared" si="1"/>
        <v>225</v>
      </c>
      <c r="L62" s="16"/>
      <c r="M62" s="16"/>
    </row>
    <row r="63" spans="1:13" ht="20.100000000000001" customHeight="1" x14ac:dyDescent="0.25">
      <c r="A63" s="93"/>
      <c r="B63" s="82"/>
      <c r="C63" s="91"/>
      <c r="D63" s="86">
        <v>70</v>
      </c>
      <c r="E63" s="40"/>
      <c r="F63" s="49"/>
      <c r="G63" s="49"/>
      <c r="L63" s="16"/>
      <c r="M63" s="16"/>
    </row>
    <row r="64" spans="1:13" ht="20.100000000000001" customHeight="1" x14ac:dyDescent="0.25">
      <c r="A64" s="82" t="s">
        <v>279</v>
      </c>
      <c r="B64" s="82" t="s">
        <v>280</v>
      </c>
      <c r="C64" s="83" t="s">
        <v>281</v>
      </c>
      <c r="D64" s="84">
        <v>5</v>
      </c>
      <c r="E64" s="40"/>
      <c r="F64" s="49">
        <v>45</v>
      </c>
      <c r="G64" s="49">
        <f t="shared" si="1"/>
        <v>225</v>
      </c>
      <c r="L64" s="16"/>
      <c r="M64" s="16"/>
    </row>
    <row r="65" spans="1:13" ht="20.100000000000001" customHeight="1" x14ac:dyDescent="0.25">
      <c r="A65" s="82" t="s">
        <v>282</v>
      </c>
      <c r="B65" s="82" t="s">
        <v>283</v>
      </c>
      <c r="C65" s="83" t="s">
        <v>284</v>
      </c>
      <c r="D65" s="84">
        <v>5</v>
      </c>
      <c r="E65" s="40"/>
      <c r="F65" s="49">
        <v>45</v>
      </c>
      <c r="G65" s="49">
        <f t="shared" si="1"/>
        <v>225</v>
      </c>
      <c r="L65" s="16"/>
      <c r="M65" s="16"/>
    </row>
    <row r="66" spans="1:13" ht="20.100000000000001" customHeight="1" x14ac:dyDescent="0.25">
      <c r="A66" s="82"/>
      <c r="B66" s="82"/>
      <c r="C66" s="83"/>
      <c r="D66" s="85">
        <v>10</v>
      </c>
      <c r="E66" s="40"/>
      <c r="F66" s="49"/>
      <c r="G66" s="49"/>
      <c r="L66" s="16"/>
      <c r="M66" s="16"/>
    </row>
    <row r="67" spans="1:13" ht="20.100000000000001" customHeight="1" x14ac:dyDescent="0.2">
      <c r="A67" s="89" t="s">
        <v>80</v>
      </c>
      <c r="B67" s="90" t="s">
        <v>81</v>
      </c>
      <c r="C67" s="87" t="s">
        <v>82</v>
      </c>
      <c r="D67" s="82">
        <v>2</v>
      </c>
      <c r="E67" s="40"/>
      <c r="F67" s="49">
        <v>400</v>
      </c>
      <c r="G67" s="49">
        <f t="shared" si="1"/>
        <v>800</v>
      </c>
      <c r="L67" s="16"/>
      <c r="M67" s="16"/>
    </row>
    <row r="68" spans="1:13" ht="20.100000000000001" customHeight="1" x14ac:dyDescent="0.2">
      <c r="A68" s="89" t="s">
        <v>83</v>
      </c>
      <c r="B68" s="90" t="s">
        <v>84</v>
      </c>
      <c r="C68" s="87" t="s">
        <v>85</v>
      </c>
      <c r="D68" s="82">
        <v>2</v>
      </c>
      <c r="E68" s="40"/>
      <c r="F68" s="49">
        <v>400</v>
      </c>
      <c r="G68" s="49">
        <f t="shared" si="1"/>
        <v>800</v>
      </c>
      <c r="L68" s="16"/>
      <c r="M68" s="16"/>
    </row>
    <row r="69" spans="1:13" ht="20.100000000000001" customHeight="1" x14ac:dyDescent="0.2">
      <c r="A69" s="82" t="s">
        <v>86</v>
      </c>
      <c r="B69" s="82" t="s">
        <v>87</v>
      </c>
      <c r="C69" s="83" t="s">
        <v>88</v>
      </c>
      <c r="D69" s="82">
        <v>0</v>
      </c>
      <c r="E69" s="40"/>
      <c r="F69" s="49">
        <v>400</v>
      </c>
      <c r="G69" s="49">
        <f t="shared" si="1"/>
        <v>0</v>
      </c>
      <c r="L69" s="16"/>
      <c r="M69" s="16"/>
    </row>
    <row r="70" spans="1:13" ht="20.100000000000001" customHeight="1" x14ac:dyDescent="0.2">
      <c r="A70" s="82" t="s">
        <v>89</v>
      </c>
      <c r="B70" s="82" t="s">
        <v>90</v>
      </c>
      <c r="C70" s="83" t="s">
        <v>91</v>
      </c>
      <c r="D70" s="82">
        <v>0</v>
      </c>
      <c r="E70" s="40"/>
      <c r="F70" s="49">
        <v>400</v>
      </c>
      <c r="G70" s="49">
        <f t="shared" si="1"/>
        <v>0</v>
      </c>
      <c r="L70" s="16"/>
      <c r="M70" s="16"/>
    </row>
    <row r="71" spans="1:13" ht="20.100000000000001" customHeight="1" x14ac:dyDescent="0.2">
      <c r="A71" s="82" t="s">
        <v>92</v>
      </c>
      <c r="B71" s="82" t="s">
        <v>93</v>
      </c>
      <c r="C71" s="83" t="s">
        <v>94</v>
      </c>
      <c r="D71" s="82">
        <v>0</v>
      </c>
      <c r="E71" s="40"/>
      <c r="F71" s="49">
        <v>400</v>
      </c>
      <c r="G71" s="49">
        <f t="shared" si="1"/>
        <v>0</v>
      </c>
      <c r="L71" s="16"/>
      <c r="M71" s="16"/>
    </row>
    <row r="72" spans="1:13" ht="20.100000000000001" customHeight="1" x14ac:dyDescent="0.2">
      <c r="A72" s="82" t="s">
        <v>95</v>
      </c>
      <c r="B72" s="82" t="s">
        <v>96</v>
      </c>
      <c r="C72" s="83" t="s">
        <v>97</v>
      </c>
      <c r="D72" s="82">
        <v>2</v>
      </c>
      <c r="E72" s="40"/>
      <c r="F72" s="49">
        <v>400</v>
      </c>
      <c r="G72" s="49">
        <f t="shared" si="1"/>
        <v>800</v>
      </c>
      <c r="L72" s="16"/>
      <c r="M72" s="16"/>
    </row>
    <row r="73" spans="1:13" ht="20.100000000000001" customHeight="1" x14ac:dyDescent="0.2">
      <c r="A73" s="82" t="s">
        <v>98</v>
      </c>
      <c r="B73" s="82" t="s">
        <v>99</v>
      </c>
      <c r="C73" s="83" t="s">
        <v>100</v>
      </c>
      <c r="D73" s="82">
        <v>1</v>
      </c>
      <c r="E73" s="40"/>
      <c r="F73" s="49">
        <v>400</v>
      </c>
      <c r="G73" s="49">
        <f t="shared" si="1"/>
        <v>400</v>
      </c>
      <c r="L73" s="16"/>
      <c r="M73" s="16"/>
    </row>
    <row r="74" spans="1:13" ht="20.100000000000001" customHeight="1" x14ac:dyDescent="0.2">
      <c r="A74" s="82" t="s">
        <v>98</v>
      </c>
      <c r="B74" s="82" t="s">
        <v>101</v>
      </c>
      <c r="C74" s="83" t="s">
        <v>100</v>
      </c>
      <c r="D74" s="82">
        <v>1</v>
      </c>
      <c r="E74" s="40"/>
      <c r="F74" s="49">
        <v>400</v>
      </c>
      <c r="G74" s="49">
        <f t="shared" si="1"/>
        <v>400</v>
      </c>
      <c r="L74" s="16"/>
      <c r="M74" s="16"/>
    </row>
    <row r="75" spans="1:13" ht="20.100000000000001" customHeight="1" x14ac:dyDescent="0.2">
      <c r="A75" s="82" t="s">
        <v>102</v>
      </c>
      <c r="B75" s="82" t="s">
        <v>103</v>
      </c>
      <c r="C75" s="83" t="s">
        <v>104</v>
      </c>
      <c r="D75" s="82">
        <v>2</v>
      </c>
      <c r="E75" s="40"/>
      <c r="F75" s="49">
        <v>400</v>
      </c>
      <c r="G75" s="49">
        <f t="shared" si="1"/>
        <v>800</v>
      </c>
      <c r="L75" s="16"/>
      <c r="M75" s="16"/>
    </row>
    <row r="76" spans="1:13" ht="20.100000000000001" customHeight="1" x14ac:dyDescent="0.2">
      <c r="A76" s="82" t="s">
        <v>105</v>
      </c>
      <c r="B76" s="82" t="s">
        <v>106</v>
      </c>
      <c r="C76" s="83" t="s">
        <v>107</v>
      </c>
      <c r="D76" s="82">
        <v>2</v>
      </c>
      <c r="E76" s="40"/>
      <c r="F76" s="49">
        <v>400</v>
      </c>
      <c r="G76" s="49">
        <f t="shared" si="1"/>
        <v>800</v>
      </c>
      <c r="L76" s="16"/>
      <c r="M76" s="16"/>
    </row>
    <row r="77" spans="1:13" ht="20.100000000000001" customHeight="1" x14ac:dyDescent="0.25">
      <c r="A77" s="82"/>
      <c r="B77" s="82"/>
      <c r="C77" s="83"/>
      <c r="D77" s="86">
        <v>12</v>
      </c>
      <c r="E77" s="40"/>
      <c r="F77" s="49"/>
      <c r="G77" s="49"/>
      <c r="L77" s="16"/>
      <c r="M77" s="16"/>
    </row>
    <row r="78" spans="1:13" ht="20.100000000000001" customHeight="1" x14ac:dyDescent="0.2">
      <c r="A78" s="82" t="s">
        <v>108</v>
      </c>
      <c r="B78" s="82" t="s">
        <v>109</v>
      </c>
      <c r="C78" s="83" t="s">
        <v>110</v>
      </c>
      <c r="D78" s="82">
        <v>2</v>
      </c>
      <c r="E78" s="40"/>
      <c r="F78" s="49">
        <v>400</v>
      </c>
      <c r="G78" s="49">
        <f t="shared" si="1"/>
        <v>800</v>
      </c>
      <c r="L78" s="16"/>
      <c r="M78" s="16"/>
    </row>
    <row r="79" spans="1:13" ht="20.100000000000001" customHeight="1" x14ac:dyDescent="0.2">
      <c r="A79" s="82" t="s">
        <v>111</v>
      </c>
      <c r="B79" s="82" t="s">
        <v>112</v>
      </c>
      <c r="C79" s="83" t="s">
        <v>113</v>
      </c>
      <c r="D79" s="82">
        <v>3</v>
      </c>
      <c r="E79" s="40"/>
      <c r="F79" s="49">
        <v>400</v>
      </c>
      <c r="G79" s="49">
        <f t="shared" si="1"/>
        <v>1200</v>
      </c>
      <c r="L79" s="16"/>
      <c r="M79" s="16"/>
    </row>
    <row r="80" spans="1:13" ht="20.100000000000001" customHeight="1" x14ac:dyDescent="0.2">
      <c r="A80" s="82" t="s">
        <v>114</v>
      </c>
      <c r="B80" s="82" t="s">
        <v>115</v>
      </c>
      <c r="C80" s="83" t="s">
        <v>116</v>
      </c>
      <c r="D80" s="82">
        <v>2</v>
      </c>
      <c r="E80" s="40"/>
      <c r="F80" s="49">
        <v>400</v>
      </c>
      <c r="G80" s="49">
        <f t="shared" si="1"/>
        <v>800</v>
      </c>
      <c r="L80" s="16"/>
      <c r="M80" s="16"/>
    </row>
    <row r="81" spans="1:13" ht="20.100000000000001" customHeight="1" x14ac:dyDescent="0.2">
      <c r="A81" s="82" t="s">
        <v>117</v>
      </c>
      <c r="B81" s="82" t="s">
        <v>118</v>
      </c>
      <c r="C81" s="83" t="s">
        <v>119</v>
      </c>
      <c r="D81" s="82">
        <v>1</v>
      </c>
      <c r="E81" s="40"/>
      <c r="F81" s="49">
        <v>400</v>
      </c>
      <c r="G81" s="49">
        <f t="shared" si="1"/>
        <v>400</v>
      </c>
      <c r="L81" s="16"/>
      <c r="M81" s="16"/>
    </row>
    <row r="82" spans="1:13" ht="20.100000000000001" customHeight="1" x14ac:dyDescent="0.2">
      <c r="A82" s="82" t="s">
        <v>120</v>
      </c>
      <c r="B82" s="82" t="s">
        <v>121</v>
      </c>
      <c r="C82" s="83" t="s">
        <v>122</v>
      </c>
      <c r="D82" s="82">
        <v>1</v>
      </c>
      <c r="E82" s="40"/>
      <c r="F82" s="49">
        <v>400</v>
      </c>
      <c r="G82" s="49">
        <f t="shared" si="1"/>
        <v>400</v>
      </c>
      <c r="L82" s="16"/>
      <c r="M82" s="16"/>
    </row>
    <row r="83" spans="1:13" ht="20.100000000000001" customHeight="1" x14ac:dyDescent="0.2">
      <c r="A83" s="82" t="s">
        <v>123</v>
      </c>
      <c r="B83" s="82" t="s">
        <v>124</v>
      </c>
      <c r="C83" s="83" t="s">
        <v>125</v>
      </c>
      <c r="D83" s="82">
        <v>2</v>
      </c>
      <c r="E83" s="40"/>
      <c r="F83" s="49">
        <v>400</v>
      </c>
      <c r="G83" s="49">
        <f t="shared" si="1"/>
        <v>800</v>
      </c>
      <c r="L83" s="16"/>
      <c r="M83" s="16"/>
    </row>
    <row r="84" spans="1:13" ht="20.100000000000001" customHeight="1" x14ac:dyDescent="0.2">
      <c r="A84" s="82" t="s">
        <v>126</v>
      </c>
      <c r="B84" s="82" t="s">
        <v>127</v>
      </c>
      <c r="C84" s="83" t="s">
        <v>128</v>
      </c>
      <c r="D84" s="82">
        <v>2</v>
      </c>
      <c r="E84" s="40"/>
      <c r="F84" s="49">
        <v>400</v>
      </c>
      <c r="G84" s="49">
        <f t="shared" si="1"/>
        <v>800</v>
      </c>
      <c r="L84" s="16"/>
      <c r="M84" s="16"/>
    </row>
    <row r="85" spans="1:13" ht="20.100000000000001" customHeight="1" x14ac:dyDescent="0.2">
      <c r="A85" s="82" t="s">
        <v>129</v>
      </c>
      <c r="B85" s="82" t="s">
        <v>130</v>
      </c>
      <c r="C85" s="83" t="s">
        <v>131</v>
      </c>
      <c r="D85" s="82">
        <v>2</v>
      </c>
      <c r="E85" s="40"/>
      <c r="F85" s="49">
        <v>400</v>
      </c>
      <c r="G85" s="49">
        <f t="shared" si="1"/>
        <v>800</v>
      </c>
      <c r="L85" s="16"/>
      <c r="M85" s="16"/>
    </row>
    <row r="86" spans="1:13" ht="20.100000000000001" customHeight="1" x14ac:dyDescent="0.2">
      <c r="A86" s="82" t="s">
        <v>132</v>
      </c>
      <c r="B86" s="82" t="s">
        <v>133</v>
      </c>
      <c r="C86" s="83" t="s">
        <v>134</v>
      </c>
      <c r="D86" s="82">
        <v>2</v>
      </c>
      <c r="E86" s="40"/>
      <c r="F86" s="49">
        <v>400</v>
      </c>
      <c r="G86" s="49">
        <f t="shared" si="1"/>
        <v>800</v>
      </c>
      <c r="L86" s="16"/>
      <c r="M86" s="16"/>
    </row>
    <row r="87" spans="1:13" ht="20.100000000000001" customHeight="1" x14ac:dyDescent="0.2">
      <c r="A87" s="82" t="s">
        <v>135</v>
      </c>
      <c r="B87" s="82" t="s">
        <v>136</v>
      </c>
      <c r="C87" s="83" t="s">
        <v>137</v>
      </c>
      <c r="D87" s="82">
        <v>2</v>
      </c>
      <c r="E87" s="40"/>
      <c r="F87" s="49">
        <v>400</v>
      </c>
      <c r="G87" s="49">
        <f t="shared" si="1"/>
        <v>800</v>
      </c>
      <c r="L87" s="16"/>
      <c r="M87" s="16"/>
    </row>
    <row r="88" spans="1:13" ht="20.100000000000001" customHeight="1" x14ac:dyDescent="0.2">
      <c r="A88" s="89" t="s">
        <v>138</v>
      </c>
      <c r="B88" s="90">
        <v>190704155</v>
      </c>
      <c r="C88" s="87" t="s">
        <v>139</v>
      </c>
      <c r="D88" s="82">
        <v>1</v>
      </c>
      <c r="E88" s="40"/>
      <c r="F88" s="49">
        <v>400</v>
      </c>
      <c r="G88" s="49">
        <f t="shared" si="1"/>
        <v>400</v>
      </c>
      <c r="L88" s="16"/>
      <c r="M88" s="16"/>
    </row>
    <row r="89" spans="1:13" ht="20.100000000000001" customHeight="1" x14ac:dyDescent="0.25">
      <c r="A89" s="88"/>
      <c r="B89" s="87"/>
      <c r="C89" s="87"/>
      <c r="D89" s="86">
        <v>20</v>
      </c>
      <c r="E89" s="40"/>
      <c r="F89" s="49"/>
      <c r="G89" s="49"/>
      <c r="L89" s="16"/>
      <c r="M89" s="16"/>
    </row>
    <row r="90" spans="1:13" ht="20.100000000000001" customHeight="1" x14ac:dyDescent="0.2">
      <c r="A90" s="89" t="s">
        <v>140</v>
      </c>
      <c r="B90" s="90" t="s">
        <v>141</v>
      </c>
      <c r="C90" s="83" t="s">
        <v>142</v>
      </c>
      <c r="D90" s="82">
        <v>5</v>
      </c>
      <c r="E90" s="40"/>
      <c r="F90" s="49">
        <v>55</v>
      </c>
      <c r="G90" s="49">
        <f t="shared" si="1"/>
        <v>275</v>
      </c>
      <c r="L90" s="16"/>
      <c r="M90" s="16"/>
    </row>
    <row r="91" spans="1:13" ht="20.100000000000001" customHeight="1" x14ac:dyDescent="0.2">
      <c r="A91" s="89" t="s">
        <v>143</v>
      </c>
      <c r="B91" s="90" t="s">
        <v>144</v>
      </c>
      <c r="C91" s="83" t="s">
        <v>145</v>
      </c>
      <c r="D91" s="82">
        <v>5</v>
      </c>
      <c r="E91" s="40"/>
      <c r="F91" s="49">
        <v>55</v>
      </c>
      <c r="G91" s="49">
        <f t="shared" si="1"/>
        <v>275</v>
      </c>
      <c r="L91" s="16"/>
      <c r="M91" s="16"/>
    </row>
    <row r="92" spans="1:13" ht="20.100000000000001" customHeight="1" x14ac:dyDescent="0.2">
      <c r="A92" s="89" t="s">
        <v>146</v>
      </c>
      <c r="B92" s="90" t="s">
        <v>147</v>
      </c>
      <c r="C92" s="83" t="s">
        <v>148</v>
      </c>
      <c r="D92" s="82">
        <v>5</v>
      </c>
      <c r="E92" s="40"/>
      <c r="F92" s="49">
        <v>55</v>
      </c>
      <c r="G92" s="49">
        <f t="shared" si="1"/>
        <v>275</v>
      </c>
      <c r="L92" s="16"/>
      <c r="M92" s="16"/>
    </row>
    <row r="93" spans="1:13" ht="20.100000000000001" customHeight="1" x14ac:dyDescent="0.2">
      <c r="A93" s="89" t="s">
        <v>149</v>
      </c>
      <c r="B93" s="90" t="s">
        <v>150</v>
      </c>
      <c r="C93" s="83" t="s">
        <v>151</v>
      </c>
      <c r="D93" s="82">
        <v>5</v>
      </c>
      <c r="E93" s="40"/>
      <c r="F93" s="49">
        <v>55</v>
      </c>
      <c r="G93" s="49">
        <f t="shared" si="1"/>
        <v>275</v>
      </c>
      <c r="L93" s="16"/>
      <c r="M93" s="16"/>
    </row>
    <row r="94" spans="1:13" ht="20.100000000000001" customHeight="1" x14ac:dyDescent="0.2">
      <c r="A94" s="89" t="s">
        <v>152</v>
      </c>
      <c r="B94" s="90" t="s">
        <v>153</v>
      </c>
      <c r="C94" s="83" t="s">
        <v>154</v>
      </c>
      <c r="D94" s="82">
        <v>5</v>
      </c>
      <c r="E94" s="40"/>
      <c r="F94" s="49">
        <v>55</v>
      </c>
      <c r="G94" s="49">
        <f t="shared" si="1"/>
        <v>275</v>
      </c>
      <c r="L94" s="16"/>
      <c r="M94" s="16"/>
    </row>
    <row r="95" spans="1:13" ht="20.100000000000001" customHeight="1" x14ac:dyDescent="0.2">
      <c r="A95" s="89" t="s">
        <v>155</v>
      </c>
      <c r="B95" s="90" t="s">
        <v>156</v>
      </c>
      <c r="C95" s="83" t="s">
        <v>157</v>
      </c>
      <c r="D95" s="82">
        <v>5</v>
      </c>
      <c r="E95" s="40"/>
      <c r="F95" s="49">
        <v>55</v>
      </c>
      <c r="G95" s="49">
        <f t="shared" si="1"/>
        <v>275</v>
      </c>
      <c r="L95" s="16"/>
      <c r="M95" s="16"/>
    </row>
    <row r="96" spans="1:13" ht="20.100000000000001" customHeight="1" x14ac:dyDescent="0.2">
      <c r="A96" s="89" t="s">
        <v>158</v>
      </c>
      <c r="B96" s="90" t="s">
        <v>159</v>
      </c>
      <c r="C96" s="83" t="s">
        <v>160</v>
      </c>
      <c r="D96" s="82">
        <v>1</v>
      </c>
      <c r="E96" s="40"/>
      <c r="F96" s="49">
        <v>55</v>
      </c>
      <c r="G96" s="49">
        <f t="shared" si="1"/>
        <v>55</v>
      </c>
      <c r="L96" s="16"/>
      <c r="M96" s="16"/>
    </row>
    <row r="97" spans="1:13" ht="20.100000000000001" customHeight="1" x14ac:dyDescent="0.2">
      <c r="A97" s="89" t="s">
        <v>158</v>
      </c>
      <c r="B97" s="90" t="s">
        <v>161</v>
      </c>
      <c r="C97" s="83" t="s">
        <v>160</v>
      </c>
      <c r="D97" s="82">
        <v>4</v>
      </c>
      <c r="E97" s="40"/>
      <c r="F97" s="49">
        <v>55</v>
      </c>
      <c r="G97" s="49">
        <f t="shared" si="1"/>
        <v>220</v>
      </c>
      <c r="L97" s="16"/>
      <c r="M97" s="16"/>
    </row>
    <row r="98" spans="1:13" ht="20.100000000000001" customHeight="1" x14ac:dyDescent="0.2">
      <c r="A98" s="89" t="s">
        <v>162</v>
      </c>
      <c r="B98" s="90" t="s">
        <v>163</v>
      </c>
      <c r="C98" s="83" t="s">
        <v>164</v>
      </c>
      <c r="D98" s="82">
        <v>3</v>
      </c>
      <c r="E98" s="40"/>
      <c r="F98" s="49">
        <v>55</v>
      </c>
      <c r="G98" s="49">
        <f t="shared" si="1"/>
        <v>165</v>
      </c>
      <c r="L98" s="16"/>
      <c r="M98" s="16"/>
    </row>
    <row r="99" spans="1:13" ht="20.100000000000001" customHeight="1" x14ac:dyDescent="0.2">
      <c r="A99" s="89" t="s">
        <v>162</v>
      </c>
      <c r="B99" s="90" t="s">
        <v>165</v>
      </c>
      <c r="C99" s="83" t="s">
        <v>164</v>
      </c>
      <c r="D99" s="82">
        <v>2</v>
      </c>
      <c r="E99" s="40"/>
      <c r="F99" s="49">
        <v>55</v>
      </c>
      <c r="G99" s="49">
        <f t="shared" si="1"/>
        <v>110</v>
      </c>
      <c r="L99" s="16"/>
      <c r="M99" s="16"/>
    </row>
    <row r="100" spans="1:13" ht="20.100000000000001" customHeight="1" x14ac:dyDescent="0.2">
      <c r="A100" s="89" t="s">
        <v>166</v>
      </c>
      <c r="B100" s="90" t="s">
        <v>167</v>
      </c>
      <c r="C100" s="83" t="s">
        <v>168</v>
      </c>
      <c r="D100" s="82">
        <v>3</v>
      </c>
      <c r="E100" s="40"/>
      <c r="F100" s="49">
        <v>55</v>
      </c>
      <c r="G100" s="49">
        <f t="shared" si="1"/>
        <v>165</v>
      </c>
      <c r="L100" s="16"/>
      <c r="M100" s="16"/>
    </row>
    <row r="101" spans="1:13" ht="20.100000000000001" customHeight="1" x14ac:dyDescent="0.2">
      <c r="A101" s="89" t="s">
        <v>169</v>
      </c>
      <c r="B101" s="90" t="s">
        <v>170</v>
      </c>
      <c r="C101" s="83" t="s">
        <v>171</v>
      </c>
      <c r="D101" s="82">
        <v>5</v>
      </c>
      <c r="E101" s="40"/>
      <c r="F101" s="49">
        <v>55</v>
      </c>
      <c r="G101" s="49">
        <f t="shared" si="1"/>
        <v>275</v>
      </c>
      <c r="L101" s="16"/>
      <c r="M101" s="16"/>
    </row>
    <row r="102" spans="1:13" ht="20.100000000000001" customHeight="1" x14ac:dyDescent="0.2">
      <c r="A102" s="89" t="s">
        <v>172</v>
      </c>
      <c r="B102" s="90" t="s">
        <v>173</v>
      </c>
      <c r="C102" s="83" t="s">
        <v>174</v>
      </c>
      <c r="D102" s="82">
        <v>5</v>
      </c>
      <c r="E102" s="40"/>
      <c r="F102" s="49">
        <v>55</v>
      </c>
      <c r="G102" s="49">
        <f t="shared" si="1"/>
        <v>275</v>
      </c>
      <c r="L102" s="16"/>
      <c r="M102" s="16"/>
    </row>
    <row r="103" spans="1:13" ht="20.100000000000001" customHeight="1" x14ac:dyDescent="0.2">
      <c r="A103" s="89" t="s">
        <v>175</v>
      </c>
      <c r="B103" s="90" t="s">
        <v>176</v>
      </c>
      <c r="C103" s="83" t="s">
        <v>177</v>
      </c>
      <c r="D103" s="82">
        <v>5</v>
      </c>
      <c r="E103" s="40"/>
      <c r="F103" s="49">
        <v>55</v>
      </c>
      <c r="G103" s="49">
        <f t="shared" si="1"/>
        <v>275</v>
      </c>
      <c r="L103" s="16"/>
      <c r="M103" s="16"/>
    </row>
    <row r="104" spans="1:13" ht="20.100000000000001" customHeight="1" x14ac:dyDescent="0.25">
      <c r="A104" s="89"/>
      <c r="B104" s="90"/>
      <c r="C104" s="87"/>
      <c r="D104" s="86">
        <v>58</v>
      </c>
      <c r="E104" s="40"/>
      <c r="F104" s="49"/>
      <c r="G104" s="49"/>
      <c r="L104" s="16"/>
      <c r="M104" s="16"/>
    </row>
    <row r="105" spans="1:13" ht="20.100000000000001" customHeight="1" x14ac:dyDescent="0.2">
      <c r="A105" s="89" t="s">
        <v>178</v>
      </c>
      <c r="B105" s="90" t="s">
        <v>179</v>
      </c>
      <c r="C105" s="83" t="s">
        <v>180</v>
      </c>
      <c r="D105" s="82">
        <v>5</v>
      </c>
      <c r="E105" s="40"/>
      <c r="F105" s="49">
        <v>45</v>
      </c>
      <c r="G105" s="49">
        <f t="shared" si="1"/>
        <v>225</v>
      </c>
      <c r="L105" s="16"/>
      <c r="M105" s="16"/>
    </row>
    <row r="106" spans="1:13" ht="20.100000000000001" customHeight="1" x14ac:dyDescent="0.2">
      <c r="A106" s="89" t="s">
        <v>181</v>
      </c>
      <c r="B106" s="90" t="s">
        <v>179</v>
      </c>
      <c r="C106" s="83" t="s">
        <v>182</v>
      </c>
      <c r="D106" s="82">
        <v>5</v>
      </c>
      <c r="E106" s="40"/>
      <c r="F106" s="49">
        <v>45</v>
      </c>
      <c r="G106" s="49">
        <f t="shared" si="1"/>
        <v>225</v>
      </c>
      <c r="L106" s="16"/>
      <c r="M106" s="16"/>
    </row>
    <row r="107" spans="1:13" ht="20.100000000000001" customHeight="1" x14ac:dyDescent="0.2">
      <c r="A107" s="89" t="s">
        <v>183</v>
      </c>
      <c r="B107" s="90" t="s">
        <v>179</v>
      </c>
      <c r="C107" s="83" t="s">
        <v>184</v>
      </c>
      <c r="D107" s="82">
        <v>4</v>
      </c>
      <c r="E107" s="40"/>
      <c r="F107" s="49">
        <v>45</v>
      </c>
      <c r="G107" s="49">
        <f t="shared" si="1"/>
        <v>180</v>
      </c>
      <c r="L107" s="16"/>
      <c r="M107" s="16"/>
    </row>
    <row r="108" spans="1:13" ht="20.100000000000001" customHeight="1" x14ac:dyDescent="0.2">
      <c r="A108" s="89" t="s">
        <v>183</v>
      </c>
      <c r="B108" s="90" t="s">
        <v>346</v>
      </c>
      <c r="C108" s="83" t="s">
        <v>184</v>
      </c>
      <c r="D108" s="82">
        <v>1</v>
      </c>
      <c r="E108" s="40"/>
      <c r="F108" s="49">
        <v>45</v>
      </c>
      <c r="G108" s="49">
        <f t="shared" si="1"/>
        <v>45</v>
      </c>
      <c r="L108" s="16"/>
      <c r="M108" s="16"/>
    </row>
    <row r="109" spans="1:13" ht="20.100000000000001" customHeight="1" x14ac:dyDescent="0.2">
      <c r="A109" s="89" t="s">
        <v>185</v>
      </c>
      <c r="B109" s="90" t="s">
        <v>179</v>
      </c>
      <c r="C109" s="83" t="s">
        <v>186</v>
      </c>
      <c r="D109" s="82">
        <v>5</v>
      </c>
      <c r="E109" s="40"/>
      <c r="F109" s="49">
        <v>45</v>
      </c>
      <c r="G109" s="49">
        <f t="shared" si="1"/>
        <v>225</v>
      </c>
      <c r="L109" s="16"/>
      <c r="M109" s="16"/>
    </row>
    <row r="110" spans="1:13" ht="20.100000000000001" customHeight="1" x14ac:dyDescent="0.2">
      <c r="A110" s="89" t="s">
        <v>187</v>
      </c>
      <c r="B110" s="90" t="s">
        <v>188</v>
      </c>
      <c r="C110" s="83" t="s">
        <v>189</v>
      </c>
      <c r="D110" s="82">
        <v>5</v>
      </c>
      <c r="E110" s="40"/>
      <c r="F110" s="49">
        <v>45</v>
      </c>
      <c r="G110" s="49">
        <f t="shared" si="1"/>
        <v>225</v>
      </c>
      <c r="L110" s="16"/>
      <c r="M110" s="16"/>
    </row>
    <row r="111" spans="1:13" ht="20.100000000000001" customHeight="1" x14ac:dyDescent="0.2">
      <c r="A111" s="89" t="s">
        <v>190</v>
      </c>
      <c r="B111" s="90" t="s">
        <v>191</v>
      </c>
      <c r="C111" s="83" t="s">
        <v>192</v>
      </c>
      <c r="D111" s="82">
        <v>5</v>
      </c>
      <c r="E111" s="40"/>
      <c r="F111" s="49">
        <v>45</v>
      </c>
      <c r="G111" s="49">
        <f t="shared" si="1"/>
        <v>225</v>
      </c>
      <c r="L111" s="16"/>
      <c r="M111" s="16"/>
    </row>
    <row r="112" spans="1:13" ht="20.100000000000001" customHeight="1" x14ac:dyDescent="0.2">
      <c r="A112" s="89" t="s">
        <v>193</v>
      </c>
      <c r="B112" s="90" t="s">
        <v>194</v>
      </c>
      <c r="C112" s="83" t="s">
        <v>195</v>
      </c>
      <c r="D112" s="82">
        <v>4</v>
      </c>
      <c r="E112" s="40"/>
      <c r="F112" s="49">
        <v>45</v>
      </c>
      <c r="G112" s="49">
        <f t="shared" si="1"/>
        <v>180</v>
      </c>
      <c r="L112" s="16"/>
      <c r="M112" s="16"/>
    </row>
    <row r="113" spans="1:13" ht="20.100000000000001" customHeight="1" x14ac:dyDescent="0.2">
      <c r="A113" s="89" t="s">
        <v>193</v>
      </c>
      <c r="B113" s="90" t="s">
        <v>161</v>
      </c>
      <c r="C113" s="83" t="s">
        <v>195</v>
      </c>
      <c r="D113" s="82">
        <v>1</v>
      </c>
      <c r="E113" s="40"/>
      <c r="F113" s="49">
        <v>45</v>
      </c>
      <c r="G113" s="49">
        <f t="shared" si="1"/>
        <v>45</v>
      </c>
      <c r="L113" s="16"/>
      <c r="M113" s="16"/>
    </row>
    <row r="114" spans="1:13" ht="20.100000000000001" customHeight="1" x14ac:dyDescent="0.2">
      <c r="A114" s="89" t="s">
        <v>196</v>
      </c>
      <c r="B114" s="90" t="s">
        <v>179</v>
      </c>
      <c r="C114" s="83" t="s">
        <v>197</v>
      </c>
      <c r="D114" s="82">
        <v>3</v>
      </c>
      <c r="E114" s="40"/>
      <c r="F114" s="49">
        <v>45</v>
      </c>
      <c r="G114" s="49">
        <f t="shared" si="1"/>
        <v>135</v>
      </c>
      <c r="L114" s="16"/>
      <c r="M114" s="16"/>
    </row>
    <row r="115" spans="1:13" ht="20.100000000000001" customHeight="1" x14ac:dyDescent="0.2">
      <c r="A115" s="89" t="s">
        <v>198</v>
      </c>
      <c r="B115" s="90" t="s">
        <v>179</v>
      </c>
      <c r="C115" s="83" t="s">
        <v>199</v>
      </c>
      <c r="D115" s="82">
        <v>2</v>
      </c>
      <c r="E115" s="40"/>
      <c r="F115" s="49">
        <v>45</v>
      </c>
      <c r="G115" s="49">
        <f t="shared" si="1"/>
        <v>90</v>
      </c>
      <c r="L115" s="16"/>
      <c r="M115" s="16"/>
    </row>
    <row r="116" spans="1:13" ht="20.100000000000001" customHeight="1" x14ac:dyDescent="0.2">
      <c r="A116" s="89" t="s">
        <v>198</v>
      </c>
      <c r="B116" s="90" t="s">
        <v>200</v>
      </c>
      <c r="C116" s="83" t="s">
        <v>199</v>
      </c>
      <c r="D116" s="82">
        <v>3</v>
      </c>
      <c r="E116" s="40"/>
      <c r="F116" s="49">
        <v>45</v>
      </c>
      <c r="G116" s="49">
        <f t="shared" si="1"/>
        <v>135</v>
      </c>
      <c r="L116" s="16"/>
      <c r="M116" s="16"/>
    </row>
    <row r="117" spans="1:13" ht="20.100000000000001" customHeight="1" x14ac:dyDescent="0.2">
      <c r="A117" s="89" t="s">
        <v>201</v>
      </c>
      <c r="B117" s="90" t="s">
        <v>179</v>
      </c>
      <c r="C117" s="83" t="s">
        <v>202</v>
      </c>
      <c r="D117" s="82">
        <v>5</v>
      </c>
      <c r="E117" s="40"/>
      <c r="F117" s="49">
        <v>45</v>
      </c>
      <c r="G117" s="49">
        <f t="shared" si="1"/>
        <v>225</v>
      </c>
      <c r="L117" s="16"/>
      <c r="M117" s="16"/>
    </row>
    <row r="118" spans="1:13" ht="20.100000000000001" customHeight="1" x14ac:dyDescent="0.2">
      <c r="A118" s="89" t="s">
        <v>203</v>
      </c>
      <c r="B118" s="90" t="s">
        <v>204</v>
      </c>
      <c r="C118" s="83" t="s">
        <v>205</v>
      </c>
      <c r="D118" s="82">
        <v>3</v>
      </c>
      <c r="E118" s="40"/>
      <c r="F118" s="49">
        <v>45</v>
      </c>
      <c r="G118" s="49">
        <f t="shared" si="1"/>
        <v>135</v>
      </c>
      <c r="L118" s="16"/>
      <c r="M118" s="16"/>
    </row>
    <row r="119" spans="1:13" ht="20.100000000000001" customHeight="1" x14ac:dyDescent="0.2">
      <c r="A119" s="89" t="s">
        <v>206</v>
      </c>
      <c r="B119" s="90" t="s">
        <v>207</v>
      </c>
      <c r="C119" s="83" t="s">
        <v>208</v>
      </c>
      <c r="D119" s="82">
        <v>2</v>
      </c>
      <c r="E119" s="40"/>
      <c r="F119" s="49">
        <v>45</v>
      </c>
      <c r="G119" s="49">
        <f t="shared" si="1"/>
        <v>90</v>
      </c>
      <c r="L119" s="16"/>
      <c r="M119" s="16"/>
    </row>
    <row r="120" spans="1:13" ht="20.100000000000001" customHeight="1" x14ac:dyDescent="0.2">
      <c r="A120" s="89" t="s">
        <v>209</v>
      </c>
      <c r="B120" s="90" t="s">
        <v>210</v>
      </c>
      <c r="C120" s="83" t="s">
        <v>211</v>
      </c>
      <c r="D120" s="82">
        <v>5</v>
      </c>
      <c r="E120" s="40"/>
      <c r="F120" s="49">
        <v>45</v>
      </c>
      <c r="G120" s="49">
        <f t="shared" si="1"/>
        <v>225</v>
      </c>
      <c r="L120" s="16"/>
      <c r="M120" s="16"/>
    </row>
    <row r="121" spans="1:13" ht="20.100000000000001" customHeight="1" x14ac:dyDescent="0.2">
      <c r="A121" s="89" t="s">
        <v>212</v>
      </c>
      <c r="B121" s="90" t="s">
        <v>213</v>
      </c>
      <c r="C121" s="83" t="s">
        <v>214</v>
      </c>
      <c r="D121" s="82">
        <v>5</v>
      </c>
      <c r="E121" s="40"/>
      <c r="F121" s="49">
        <v>45</v>
      </c>
      <c r="G121" s="49">
        <f t="shared" ref="G121:G127" si="2">(D121*F121)</f>
        <v>225</v>
      </c>
      <c r="L121" s="16"/>
      <c r="M121" s="16"/>
    </row>
    <row r="122" spans="1:13" ht="20.100000000000001" customHeight="1" x14ac:dyDescent="0.25">
      <c r="A122" s="88"/>
      <c r="B122" s="87"/>
      <c r="C122" s="87"/>
      <c r="D122" s="86">
        <v>63</v>
      </c>
      <c r="E122" s="40"/>
      <c r="F122" s="49"/>
      <c r="G122" s="49"/>
      <c r="L122" s="16"/>
      <c r="M122" s="16"/>
    </row>
    <row r="123" spans="1:13" ht="20.100000000000001" customHeight="1" x14ac:dyDescent="0.25">
      <c r="A123" s="82" t="s">
        <v>209</v>
      </c>
      <c r="B123" s="82" t="s">
        <v>210</v>
      </c>
      <c r="C123" s="83" t="s">
        <v>211</v>
      </c>
      <c r="D123" s="84">
        <v>5</v>
      </c>
      <c r="E123" s="40"/>
      <c r="F123" s="49">
        <v>45</v>
      </c>
      <c r="G123" s="49">
        <f t="shared" si="2"/>
        <v>225</v>
      </c>
      <c r="L123" s="16"/>
      <c r="M123" s="16"/>
    </row>
    <row r="124" spans="1:13" ht="20.100000000000001" customHeight="1" x14ac:dyDescent="0.25">
      <c r="A124" s="82" t="s">
        <v>212</v>
      </c>
      <c r="B124" s="82" t="s">
        <v>213</v>
      </c>
      <c r="C124" s="83" t="s">
        <v>214</v>
      </c>
      <c r="D124" s="84">
        <v>5</v>
      </c>
      <c r="E124" s="40"/>
      <c r="F124" s="49">
        <v>45</v>
      </c>
      <c r="G124" s="49">
        <f t="shared" si="2"/>
        <v>225</v>
      </c>
      <c r="L124" s="16"/>
      <c r="M124" s="16"/>
    </row>
    <row r="125" spans="1:13" ht="20.100000000000001" customHeight="1" x14ac:dyDescent="0.25">
      <c r="A125" s="82"/>
      <c r="B125" s="82"/>
      <c r="C125" s="83"/>
      <c r="D125" s="85">
        <v>10</v>
      </c>
      <c r="E125" s="40"/>
      <c r="F125" s="49" t="s">
        <v>343</v>
      </c>
      <c r="G125" s="49"/>
      <c r="L125" s="16"/>
      <c r="M125" s="16"/>
    </row>
    <row r="126" spans="1:13" ht="20.100000000000001" customHeight="1" x14ac:dyDescent="0.2">
      <c r="A126" s="94" t="s">
        <v>285</v>
      </c>
      <c r="B126" s="95">
        <v>210127379</v>
      </c>
      <c r="C126" s="92" t="s">
        <v>286</v>
      </c>
      <c r="D126" s="82">
        <v>4</v>
      </c>
      <c r="E126" s="40"/>
      <c r="F126" s="49">
        <v>14.4</v>
      </c>
      <c r="G126" s="49">
        <f t="shared" si="2"/>
        <v>57.6</v>
      </c>
      <c r="L126" s="16"/>
      <c r="M126" s="16"/>
    </row>
    <row r="127" spans="1:13" ht="20.100000000000001" customHeight="1" x14ac:dyDescent="0.2">
      <c r="A127" s="94" t="s">
        <v>287</v>
      </c>
      <c r="B127" s="95" t="s">
        <v>288</v>
      </c>
      <c r="C127" s="92" t="s">
        <v>289</v>
      </c>
      <c r="D127" s="82">
        <v>2</v>
      </c>
      <c r="E127" s="40"/>
      <c r="F127" s="49">
        <v>14.4</v>
      </c>
      <c r="G127" s="49">
        <f t="shared" si="2"/>
        <v>28.8</v>
      </c>
      <c r="L127" s="16"/>
      <c r="M127" s="16"/>
    </row>
    <row r="128" spans="1:13" ht="20.100000000000001" customHeight="1" x14ac:dyDescent="0.2">
      <c r="A128" s="94" t="s">
        <v>290</v>
      </c>
      <c r="B128" s="95" t="s">
        <v>291</v>
      </c>
      <c r="C128" s="92" t="s">
        <v>292</v>
      </c>
      <c r="D128" s="82">
        <v>2</v>
      </c>
      <c r="E128" s="40"/>
      <c r="F128" s="49">
        <v>14.4</v>
      </c>
      <c r="G128" s="49">
        <f t="shared" ref="G128:G131" si="3">(D128*F128)</f>
        <v>28.8</v>
      </c>
      <c r="L128" s="16"/>
      <c r="M128" s="16"/>
    </row>
    <row r="129" spans="1:13" ht="20.100000000000001" customHeight="1" x14ac:dyDescent="0.2">
      <c r="A129" s="94" t="s">
        <v>293</v>
      </c>
      <c r="B129" s="95" t="s">
        <v>294</v>
      </c>
      <c r="C129" s="92" t="s">
        <v>295</v>
      </c>
      <c r="D129" s="82">
        <v>2</v>
      </c>
      <c r="E129" s="40"/>
      <c r="F129" s="49">
        <v>14.4</v>
      </c>
      <c r="G129" s="49">
        <f t="shared" si="3"/>
        <v>28.8</v>
      </c>
      <c r="L129" s="16"/>
      <c r="M129" s="16"/>
    </row>
    <row r="130" spans="1:13" ht="20.100000000000001" customHeight="1" x14ac:dyDescent="0.2">
      <c r="A130" s="94" t="s">
        <v>296</v>
      </c>
      <c r="B130" s="95" t="s">
        <v>297</v>
      </c>
      <c r="C130" s="92" t="s">
        <v>298</v>
      </c>
      <c r="D130" s="82">
        <v>2</v>
      </c>
      <c r="E130" s="40"/>
      <c r="F130" s="49">
        <v>14.4</v>
      </c>
      <c r="G130" s="49">
        <f t="shared" si="3"/>
        <v>28.8</v>
      </c>
      <c r="L130" s="16"/>
      <c r="M130" s="16"/>
    </row>
    <row r="131" spans="1:13" ht="20.100000000000001" customHeight="1" x14ac:dyDescent="0.2">
      <c r="A131" s="94" t="s">
        <v>299</v>
      </c>
      <c r="B131" s="95" t="s">
        <v>300</v>
      </c>
      <c r="C131" s="92" t="s">
        <v>301</v>
      </c>
      <c r="D131" s="82">
        <v>2</v>
      </c>
      <c r="E131" s="40"/>
      <c r="F131" s="49">
        <v>14.4</v>
      </c>
      <c r="G131" s="49">
        <f t="shared" si="3"/>
        <v>28.8</v>
      </c>
      <c r="L131" s="16"/>
      <c r="M131" s="16"/>
    </row>
    <row r="132" spans="1:13" ht="20.100000000000001" customHeight="1" x14ac:dyDescent="0.25">
      <c r="A132" s="54"/>
      <c r="B132" s="54"/>
      <c r="C132" s="55"/>
      <c r="D132" s="56"/>
      <c r="E132" s="19"/>
      <c r="F132" s="50" t="s">
        <v>39</v>
      </c>
      <c r="G132" s="51">
        <f>SUM(G28:G131)</f>
        <v>30376.599999999995</v>
      </c>
      <c r="L132" s="16"/>
      <c r="M132" s="16"/>
    </row>
    <row r="133" spans="1:13" ht="20.100000000000001" customHeight="1" x14ac:dyDescent="0.25">
      <c r="A133" s="54"/>
      <c r="B133" s="54"/>
      <c r="C133" s="55"/>
      <c r="D133" s="56"/>
      <c r="E133" s="19"/>
      <c r="F133" s="50" t="s">
        <v>40</v>
      </c>
      <c r="G133" s="51">
        <f>+G132*0.12</f>
        <v>3645.1919999999991</v>
      </c>
      <c r="L133" s="16"/>
      <c r="M133" s="16"/>
    </row>
    <row r="134" spans="1:13" ht="20.100000000000001" customHeight="1" x14ac:dyDescent="0.25">
      <c r="A134" s="54"/>
      <c r="B134" s="54"/>
      <c r="C134" s="55"/>
      <c r="D134" s="56"/>
      <c r="E134" s="19"/>
      <c r="F134" s="50" t="s">
        <v>41</v>
      </c>
      <c r="G134" s="51">
        <f>+G132+G133</f>
        <v>34021.791999999994</v>
      </c>
      <c r="L134" s="16"/>
      <c r="M134" s="16"/>
    </row>
    <row r="135" spans="1:13" ht="20.100000000000001" customHeight="1" x14ac:dyDescent="0.25">
      <c r="A135" s="54"/>
      <c r="B135" s="54"/>
      <c r="C135" s="55"/>
      <c r="D135" s="56"/>
      <c r="E135" s="19"/>
      <c r="F135" s="57"/>
      <c r="G135" s="58"/>
      <c r="L135" s="16"/>
      <c r="M135" s="16"/>
    </row>
    <row r="136" spans="1:13" ht="20.100000000000001" customHeight="1" x14ac:dyDescent="0.25">
      <c r="A136" s="43"/>
      <c r="B136" s="60"/>
      <c r="C136" s="60"/>
      <c r="D136" s="44"/>
      <c r="E136" s="41"/>
    </row>
    <row r="137" spans="1:13" ht="20.100000000000001" customHeight="1" x14ac:dyDescent="0.3">
      <c r="A137" s="43"/>
      <c r="B137" s="96"/>
      <c r="C137" s="108" t="s">
        <v>302</v>
      </c>
      <c r="D137" s="44"/>
      <c r="E137" s="41"/>
    </row>
    <row r="138" spans="1:13" ht="20.100000000000001" customHeight="1" x14ac:dyDescent="0.25">
      <c r="A138" s="43"/>
      <c r="B138" s="67" t="s">
        <v>303</v>
      </c>
      <c r="C138" s="68"/>
      <c r="D138" s="44"/>
      <c r="E138" s="41"/>
    </row>
    <row r="139" spans="1:13" ht="20.100000000000001" customHeight="1" x14ac:dyDescent="0.2">
      <c r="A139" s="43"/>
      <c r="B139" s="103" t="s">
        <v>13</v>
      </c>
      <c r="C139" s="103" t="s">
        <v>12</v>
      </c>
      <c r="D139" s="44"/>
      <c r="E139" s="41"/>
    </row>
    <row r="140" spans="1:13" ht="20.100000000000001" customHeight="1" x14ac:dyDescent="0.25">
      <c r="A140" s="43"/>
      <c r="B140" s="98">
        <v>2</v>
      </c>
      <c r="C140" s="97" t="s">
        <v>304</v>
      </c>
      <c r="D140" s="44"/>
      <c r="E140" s="41"/>
    </row>
    <row r="141" spans="1:13" ht="20.100000000000001" customHeight="1" x14ac:dyDescent="0.25">
      <c r="A141" s="43"/>
      <c r="B141" s="98">
        <v>1</v>
      </c>
      <c r="C141" s="97" t="s">
        <v>305</v>
      </c>
      <c r="D141" s="44"/>
      <c r="E141" s="41"/>
    </row>
    <row r="142" spans="1:13" ht="20.100000000000001" customHeight="1" x14ac:dyDescent="0.25">
      <c r="A142" s="43"/>
      <c r="B142" s="98">
        <v>1</v>
      </c>
      <c r="C142" s="97" t="s">
        <v>306</v>
      </c>
      <c r="D142" s="44"/>
      <c r="E142" s="41"/>
    </row>
    <row r="143" spans="1:13" ht="20.100000000000001" customHeight="1" x14ac:dyDescent="0.25">
      <c r="A143" s="43"/>
      <c r="B143" s="98">
        <v>1</v>
      </c>
      <c r="C143" s="97" t="s">
        <v>307</v>
      </c>
      <c r="D143" s="44"/>
      <c r="E143" s="41"/>
    </row>
    <row r="144" spans="1:13" ht="20.100000000000001" customHeight="1" x14ac:dyDescent="0.25">
      <c r="A144" s="43"/>
      <c r="B144" s="104">
        <v>2</v>
      </c>
      <c r="C144" s="97" t="s">
        <v>308</v>
      </c>
      <c r="D144" s="44"/>
      <c r="E144" s="41"/>
    </row>
    <row r="145" spans="1:5" ht="20.100000000000001" customHeight="1" x14ac:dyDescent="0.25">
      <c r="A145" s="43"/>
      <c r="B145" s="104">
        <v>4</v>
      </c>
      <c r="C145" s="97" t="s">
        <v>51</v>
      </c>
      <c r="D145" s="44"/>
      <c r="E145" s="41"/>
    </row>
    <row r="146" spans="1:5" ht="20.100000000000001" customHeight="1" x14ac:dyDescent="0.25">
      <c r="A146" s="43"/>
      <c r="B146" s="105">
        <v>11</v>
      </c>
      <c r="C146" s="97"/>
      <c r="D146" s="44"/>
      <c r="E146" s="41"/>
    </row>
    <row r="147" spans="1:5" ht="20.100000000000001" customHeight="1" x14ac:dyDescent="0.25">
      <c r="A147" s="43"/>
      <c r="B147" s="100"/>
      <c r="C147" s="101" t="s">
        <v>309</v>
      </c>
      <c r="D147" s="44"/>
      <c r="E147" s="41"/>
    </row>
    <row r="148" spans="1:5" ht="20.100000000000001" customHeight="1" x14ac:dyDescent="0.25">
      <c r="A148" s="43"/>
      <c r="B148" s="98">
        <v>2</v>
      </c>
      <c r="C148" s="97" t="s">
        <v>310</v>
      </c>
      <c r="D148" s="44"/>
      <c r="E148" s="41"/>
    </row>
    <row r="149" spans="1:5" ht="20.100000000000001" customHeight="1" x14ac:dyDescent="0.25">
      <c r="A149" s="43"/>
      <c r="B149" s="98">
        <v>1</v>
      </c>
      <c r="C149" s="97" t="s">
        <v>311</v>
      </c>
      <c r="D149" s="44"/>
      <c r="E149" s="41"/>
    </row>
    <row r="150" spans="1:5" ht="20.100000000000001" customHeight="1" x14ac:dyDescent="0.25">
      <c r="A150" s="43"/>
      <c r="B150" s="98">
        <v>1</v>
      </c>
      <c r="C150" s="97" t="s">
        <v>306</v>
      </c>
      <c r="D150" s="44"/>
      <c r="E150" s="41"/>
    </row>
    <row r="151" spans="1:5" ht="20.100000000000001" customHeight="1" x14ac:dyDescent="0.25">
      <c r="A151" s="43"/>
      <c r="B151" s="98">
        <v>1</v>
      </c>
      <c r="C151" s="97" t="s">
        <v>307</v>
      </c>
      <c r="D151" s="44"/>
      <c r="E151" s="41"/>
    </row>
    <row r="152" spans="1:5" ht="20.100000000000001" customHeight="1" x14ac:dyDescent="0.25">
      <c r="A152" s="43"/>
      <c r="B152" s="104">
        <v>2</v>
      </c>
      <c r="C152" s="97" t="s">
        <v>312</v>
      </c>
      <c r="D152" s="44"/>
      <c r="E152" s="41"/>
    </row>
    <row r="153" spans="1:5" ht="20.100000000000001" customHeight="1" x14ac:dyDescent="0.2">
      <c r="A153" s="43"/>
      <c r="B153" s="105">
        <v>7</v>
      </c>
      <c r="C153" s="105"/>
      <c r="D153" s="44"/>
      <c r="E153" s="41"/>
    </row>
    <row r="154" spans="1:5" ht="20.100000000000001" customHeight="1" x14ac:dyDescent="0.2">
      <c r="A154" s="43"/>
      <c r="B154" s="106"/>
      <c r="C154" s="106"/>
      <c r="D154" s="44"/>
      <c r="E154" s="41"/>
    </row>
    <row r="155" spans="1:5" ht="20.100000000000001" customHeight="1" x14ac:dyDescent="0.25">
      <c r="A155" s="43"/>
      <c r="B155" s="107"/>
      <c r="C155" s="101" t="s">
        <v>313</v>
      </c>
      <c r="D155" s="44"/>
      <c r="E155" s="41"/>
    </row>
    <row r="156" spans="1:5" ht="20.100000000000001" customHeight="1" x14ac:dyDescent="0.2">
      <c r="A156" s="43"/>
      <c r="B156" s="103" t="s">
        <v>13</v>
      </c>
      <c r="C156" s="103" t="s">
        <v>12</v>
      </c>
      <c r="D156" s="44"/>
      <c r="E156" s="41"/>
    </row>
    <row r="157" spans="1:5" ht="20.100000000000001" customHeight="1" x14ac:dyDescent="0.25">
      <c r="A157" s="43"/>
      <c r="B157" s="98">
        <v>1</v>
      </c>
      <c r="C157" s="97" t="s">
        <v>314</v>
      </c>
      <c r="D157" s="44"/>
      <c r="E157" s="41"/>
    </row>
    <row r="158" spans="1:5" ht="20.100000000000001" customHeight="1" x14ac:dyDescent="0.25">
      <c r="A158" s="43"/>
      <c r="B158" s="98">
        <v>1</v>
      </c>
      <c r="C158" s="97" t="s">
        <v>315</v>
      </c>
      <c r="D158" s="44"/>
      <c r="E158" s="41"/>
    </row>
    <row r="159" spans="1:5" ht="20.100000000000001" customHeight="1" x14ac:dyDescent="0.25">
      <c r="A159" s="43"/>
      <c r="B159" s="98">
        <v>2</v>
      </c>
      <c r="C159" s="97" t="s">
        <v>316</v>
      </c>
      <c r="D159" s="44"/>
      <c r="E159" s="41"/>
    </row>
    <row r="160" spans="1:5" ht="20.100000000000001" customHeight="1" x14ac:dyDescent="0.25">
      <c r="A160" s="43"/>
      <c r="B160" s="98">
        <v>2</v>
      </c>
      <c r="C160" s="97" t="s">
        <v>317</v>
      </c>
      <c r="D160" s="44"/>
      <c r="E160" s="41"/>
    </row>
    <row r="161" spans="1:5" ht="20.100000000000001" customHeight="1" x14ac:dyDescent="0.25">
      <c r="A161" s="43"/>
      <c r="B161" s="98">
        <v>1</v>
      </c>
      <c r="C161" s="97" t="s">
        <v>318</v>
      </c>
      <c r="D161" s="44"/>
      <c r="E161" s="41"/>
    </row>
    <row r="162" spans="1:5" ht="20.100000000000001" customHeight="1" x14ac:dyDescent="0.25">
      <c r="A162" s="43"/>
      <c r="B162" s="98">
        <v>1</v>
      </c>
      <c r="C162" s="97" t="s">
        <v>319</v>
      </c>
      <c r="D162" s="44"/>
      <c r="E162" s="41"/>
    </row>
    <row r="163" spans="1:5" ht="20.100000000000001" customHeight="1" x14ac:dyDescent="0.25">
      <c r="A163" s="43"/>
      <c r="B163" s="98">
        <v>1</v>
      </c>
      <c r="C163" s="99" t="s">
        <v>320</v>
      </c>
      <c r="D163" s="44"/>
      <c r="E163" s="41"/>
    </row>
    <row r="164" spans="1:5" ht="20.100000000000001" customHeight="1" x14ac:dyDescent="0.25">
      <c r="A164" s="43"/>
      <c r="B164" s="98">
        <v>1</v>
      </c>
      <c r="C164" s="99" t="s">
        <v>321</v>
      </c>
      <c r="D164" s="44"/>
      <c r="E164" s="41"/>
    </row>
    <row r="165" spans="1:5" ht="20.100000000000001" customHeight="1" x14ac:dyDescent="0.25">
      <c r="A165" s="43"/>
      <c r="B165" s="98">
        <v>1</v>
      </c>
      <c r="C165" s="99" t="s">
        <v>322</v>
      </c>
      <c r="D165" s="44"/>
      <c r="E165" s="41"/>
    </row>
    <row r="166" spans="1:5" ht="20.100000000000001" customHeight="1" x14ac:dyDescent="0.25">
      <c r="A166" s="43"/>
      <c r="B166" s="98">
        <v>3</v>
      </c>
      <c r="C166" s="99" t="s">
        <v>323</v>
      </c>
      <c r="D166" s="44"/>
      <c r="E166" s="41"/>
    </row>
    <row r="167" spans="1:5" ht="20.100000000000001" customHeight="1" x14ac:dyDescent="0.25">
      <c r="A167" s="43"/>
      <c r="B167" s="98">
        <v>2</v>
      </c>
      <c r="C167" s="99" t="s">
        <v>324</v>
      </c>
      <c r="D167" s="44"/>
      <c r="E167" s="41"/>
    </row>
    <row r="168" spans="1:5" ht="20.100000000000001" customHeight="1" x14ac:dyDescent="0.25">
      <c r="A168" s="43"/>
      <c r="B168" s="102">
        <v>16</v>
      </c>
      <c r="C168" s="102"/>
      <c r="D168" s="44"/>
      <c r="E168" s="41"/>
    </row>
    <row r="169" spans="1:5" ht="20.100000000000001" customHeight="1" x14ac:dyDescent="0.25">
      <c r="A169" s="43"/>
      <c r="B169" s="61"/>
      <c r="C169" s="62"/>
      <c r="D169" s="44"/>
      <c r="E169" s="41"/>
    </row>
    <row r="170" spans="1:5" ht="20.100000000000001" customHeight="1" x14ac:dyDescent="0.3">
      <c r="A170" s="43"/>
      <c r="B170" s="111"/>
      <c r="C170" s="112" t="s">
        <v>347</v>
      </c>
      <c r="D170" s="44"/>
      <c r="E170" s="41"/>
    </row>
    <row r="171" spans="1:5" ht="20.100000000000001" customHeight="1" x14ac:dyDescent="0.3">
      <c r="A171" s="43"/>
      <c r="B171" s="113" t="s">
        <v>32</v>
      </c>
      <c r="C171" s="113" t="s">
        <v>33</v>
      </c>
      <c r="D171" s="44"/>
      <c r="E171" s="41"/>
    </row>
    <row r="172" spans="1:5" ht="20.100000000000001" customHeight="1" x14ac:dyDescent="0.25">
      <c r="A172" s="43"/>
      <c r="B172" s="110">
        <v>2</v>
      </c>
      <c r="C172" s="109" t="s">
        <v>325</v>
      </c>
      <c r="D172" s="44"/>
      <c r="E172" s="41"/>
    </row>
    <row r="173" spans="1:5" ht="20.100000000000001" customHeight="1" x14ac:dyDescent="0.25">
      <c r="A173" s="43"/>
      <c r="B173" s="110">
        <v>2</v>
      </c>
      <c r="C173" s="109" t="s">
        <v>326</v>
      </c>
      <c r="D173" s="44"/>
      <c r="E173" s="41"/>
    </row>
    <row r="174" spans="1:5" ht="20.100000000000001" customHeight="1" x14ac:dyDescent="0.25">
      <c r="A174" s="43"/>
      <c r="B174" s="110">
        <v>1</v>
      </c>
      <c r="C174" s="109" t="s">
        <v>327</v>
      </c>
      <c r="D174" s="44"/>
      <c r="E174" s="41"/>
    </row>
    <row r="175" spans="1:5" ht="20.100000000000001" customHeight="1" x14ac:dyDescent="0.25">
      <c r="A175" s="43"/>
      <c r="B175" s="114">
        <v>2</v>
      </c>
      <c r="C175" s="115" t="s">
        <v>328</v>
      </c>
      <c r="D175" s="44"/>
      <c r="E175" s="41"/>
    </row>
    <row r="176" spans="1:5" ht="20.100000000000001" customHeight="1" x14ac:dyDescent="0.25">
      <c r="A176" s="43"/>
      <c r="B176" s="114">
        <v>2</v>
      </c>
      <c r="C176" s="115" t="s">
        <v>348</v>
      </c>
      <c r="D176" s="44"/>
      <c r="E176" s="41"/>
    </row>
    <row r="177" spans="1:5" ht="20.100000000000001" customHeight="1" x14ac:dyDescent="0.25">
      <c r="A177" s="43"/>
      <c r="B177" s="114">
        <v>1</v>
      </c>
      <c r="C177" s="115" t="s">
        <v>329</v>
      </c>
      <c r="D177" s="44"/>
      <c r="E177" s="41"/>
    </row>
    <row r="178" spans="1:5" ht="20.100000000000001" customHeight="1" x14ac:dyDescent="0.25">
      <c r="A178" s="43"/>
      <c r="B178" s="114">
        <v>1</v>
      </c>
      <c r="C178" s="115" t="s">
        <v>330</v>
      </c>
      <c r="D178" s="44"/>
      <c r="E178" s="41"/>
    </row>
    <row r="179" spans="1:5" ht="20.100000000000001" customHeight="1" x14ac:dyDescent="0.25">
      <c r="A179" s="43"/>
      <c r="B179" s="114">
        <v>1</v>
      </c>
      <c r="C179" s="115" t="s">
        <v>331</v>
      </c>
      <c r="D179" s="44"/>
      <c r="E179" s="41"/>
    </row>
    <row r="180" spans="1:5" ht="20.100000000000001" customHeight="1" x14ac:dyDescent="0.25">
      <c r="A180" s="43"/>
      <c r="B180" s="114">
        <v>1</v>
      </c>
      <c r="C180" s="115" t="s">
        <v>332</v>
      </c>
      <c r="D180" s="44"/>
      <c r="E180" s="41"/>
    </row>
    <row r="181" spans="1:5" ht="20.100000000000001" customHeight="1" x14ac:dyDescent="0.25">
      <c r="A181" s="43"/>
      <c r="B181" s="114">
        <v>1</v>
      </c>
      <c r="C181" s="115" t="s">
        <v>333</v>
      </c>
      <c r="D181" s="44"/>
      <c r="E181" s="41"/>
    </row>
    <row r="182" spans="1:5" ht="20.100000000000001" customHeight="1" x14ac:dyDescent="0.25">
      <c r="A182" s="43"/>
      <c r="B182" s="114">
        <v>1</v>
      </c>
      <c r="C182" s="115" t="s">
        <v>334</v>
      </c>
      <c r="D182" s="44"/>
      <c r="E182" s="41"/>
    </row>
    <row r="183" spans="1:5" ht="20.100000000000001" customHeight="1" x14ac:dyDescent="0.25">
      <c r="A183" s="43"/>
      <c r="B183" s="114">
        <v>1</v>
      </c>
      <c r="C183" s="115" t="s">
        <v>335</v>
      </c>
      <c r="D183" s="44"/>
      <c r="E183" s="41"/>
    </row>
    <row r="184" spans="1:5" ht="20.100000000000001" customHeight="1" x14ac:dyDescent="0.25">
      <c r="A184" s="43"/>
      <c r="B184" s="114">
        <v>1</v>
      </c>
      <c r="C184" s="115" t="s">
        <v>336</v>
      </c>
      <c r="D184" s="44"/>
      <c r="E184" s="41"/>
    </row>
    <row r="185" spans="1:5" ht="20.100000000000001" customHeight="1" x14ac:dyDescent="0.25">
      <c r="A185" s="43"/>
      <c r="B185" s="114">
        <v>1</v>
      </c>
      <c r="C185" s="115" t="s">
        <v>337</v>
      </c>
      <c r="D185" s="44"/>
      <c r="E185" s="41"/>
    </row>
    <row r="186" spans="1:5" ht="20.100000000000001" customHeight="1" x14ac:dyDescent="0.25">
      <c r="A186" s="43"/>
      <c r="B186" s="114">
        <v>1</v>
      </c>
      <c r="C186" s="115" t="s">
        <v>52</v>
      </c>
      <c r="D186" s="44"/>
      <c r="E186" s="41"/>
    </row>
    <row r="187" spans="1:5" ht="20.100000000000001" customHeight="1" x14ac:dyDescent="0.25">
      <c r="A187" s="43"/>
      <c r="B187" s="114">
        <v>1</v>
      </c>
      <c r="C187" s="115" t="s">
        <v>338</v>
      </c>
      <c r="D187" s="44"/>
      <c r="E187" s="41"/>
    </row>
    <row r="188" spans="1:5" ht="20.100000000000001" customHeight="1" x14ac:dyDescent="0.25">
      <c r="A188" s="43"/>
      <c r="B188" s="114">
        <v>2</v>
      </c>
      <c r="C188" s="115" t="s">
        <v>339</v>
      </c>
      <c r="D188" s="44"/>
      <c r="E188" s="41"/>
    </row>
    <row r="189" spans="1:5" ht="20.100000000000001" customHeight="1" x14ac:dyDescent="0.25">
      <c r="A189" s="43"/>
      <c r="B189" s="116">
        <v>22</v>
      </c>
      <c r="C189" s="115"/>
      <c r="D189" s="44"/>
      <c r="E189" s="41"/>
    </row>
    <row r="190" spans="1:5" ht="20.100000000000001" customHeight="1" x14ac:dyDescent="0.2">
      <c r="A190" s="43"/>
      <c r="B190" s="19"/>
      <c r="C190" s="19"/>
      <c r="D190" s="44"/>
      <c r="E190" s="41"/>
    </row>
    <row r="191" spans="1:5" ht="20.100000000000001" customHeight="1" x14ac:dyDescent="0.25">
      <c r="A191" s="43"/>
      <c r="B191" s="63">
        <v>1</v>
      </c>
      <c r="C191" s="64" t="s">
        <v>341</v>
      </c>
      <c r="D191" s="44"/>
      <c r="E191" s="41"/>
    </row>
    <row r="192" spans="1:5" ht="20.100000000000001" customHeight="1" x14ac:dyDescent="0.25">
      <c r="A192" s="43"/>
      <c r="B192" s="63">
        <v>3</v>
      </c>
      <c r="C192" s="64" t="s">
        <v>34</v>
      </c>
      <c r="D192" s="44"/>
      <c r="E192" s="41"/>
    </row>
    <row r="193" spans="1:5" ht="20.100000000000001" customHeight="1" x14ac:dyDescent="0.25">
      <c r="A193" s="43"/>
      <c r="B193" s="63">
        <v>1</v>
      </c>
      <c r="C193" s="65" t="s">
        <v>35</v>
      </c>
      <c r="D193" s="44"/>
      <c r="E193" s="41"/>
    </row>
    <row r="194" spans="1:5" ht="20.100000000000001" customHeight="1" x14ac:dyDescent="0.25">
      <c r="A194" s="43"/>
      <c r="B194" s="63">
        <v>1</v>
      </c>
      <c r="C194" s="65" t="s">
        <v>36</v>
      </c>
      <c r="D194" s="44"/>
      <c r="E194" s="41"/>
    </row>
    <row r="195" spans="1:5" ht="20.100000000000001" customHeight="1" x14ac:dyDescent="0.25">
      <c r="A195" s="43"/>
      <c r="B195" s="63">
        <v>2</v>
      </c>
      <c r="C195" s="65" t="s">
        <v>342</v>
      </c>
      <c r="D195" s="44"/>
      <c r="E195" s="41"/>
    </row>
    <row r="196" spans="1:5" ht="20.100000000000001" customHeight="1" x14ac:dyDescent="0.25">
      <c r="A196" s="43"/>
      <c r="B196" s="63">
        <v>1</v>
      </c>
      <c r="C196" s="65" t="s">
        <v>340</v>
      </c>
      <c r="D196" s="44"/>
      <c r="E196" s="41"/>
    </row>
    <row r="197" spans="1:5" ht="20.100000000000001" customHeight="1" x14ac:dyDescent="0.25">
      <c r="A197" s="43"/>
      <c r="B197" s="59">
        <f>SUM(B191:B196)</f>
        <v>9</v>
      </c>
      <c r="C197" s="40"/>
      <c r="D197" s="44"/>
      <c r="E197" s="41"/>
    </row>
    <row r="198" spans="1:5" ht="20.100000000000001" customHeight="1" x14ac:dyDescent="0.25">
      <c r="A198" s="43"/>
      <c r="B198" s="66"/>
      <c r="C198" s="19"/>
      <c r="D198" s="44"/>
      <c r="E198" s="41"/>
    </row>
    <row r="199" spans="1:5" ht="20.100000000000001" customHeight="1" x14ac:dyDescent="0.25">
      <c r="A199" s="43"/>
      <c r="B199" s="66"/>
      <c r="C199" s="19"/>
      <c r="D199" s="44"/>
      <c r="E199" s="41"/>
    </row>
    <row r="200" spans="1:5" ht="20.100000000000001" customHeight="1" x14ac:dyDescent="0.25">
      <c r="A200" s="43"/>
      <c r="B200" s="66"/>
      <c r="C200" s="19"/>
      <c r="D200" s="44"/>
      <c r="E200" s="41"/>
    </row>
    <row r="201" spans="1:5" ht="20.100000000000001" customHeight="1" x14ac:dyDescent="0.2">
      <c r="A201" s="43"/>
      <c r="B201" s="43"/>
      <c r="C201" s="42"/>
      <c r="D201" s="44"/>
      <c r="E201" s="41"/>
    </row>
    <row r="202" spans="1:5" ht="20.100000000000001" customHeight="1" thickBot="1" x14ac:dyDescent="0.3">
      <c r="A202" s="24" t="s">
        <v>15</v>
      </c>
      <c r="B202" s="45"/>
      <c r="C202" s="47"/>
    </row>
    <row r="203" spans="1:5" ht="20.100000000000001" customHeight="1" x14ac:dyDescent="0.25">
      <c r="A203" s="24"/>
      <c r="B203" s="45"/>
      <c r="C203" s="46"/>
    </row>
    <row r="204" spans="1:5" ht="20.100000000000001" customHeight="1" x14ac:dyDescent="0.25">
      <c r="A204" s="24"/>
      <c r="B204" s="23"/>
      <c r="C204" s="23"/>
    </row>
    <row r="205" spans="1:5" ht="20.100000000000001" customHeight="1" thickBot="1" x14ac:dyDescent="0.3">
      <c r="A205" s="24" t="s">
        <v>16</v>
      </c>
      <c r="B205" s="23"/>
      <c r="C205" s="25"/>
    </row>
    <row r="206" spans="1:5" ht="20.100000000000001" customHeight="1" x14ac:dyDescent="0.25">
      <c r="A206" s="24"/>
      <c r="B206" s="23"/>
      <c r="C206" s="23"/>
    </row>
    <row r="207" spans="1:5" ht="20.100000000000001" customHeight="1" x14ac:dyDescent="0.25">
      <c r="A207" s="24"/>
    </row>
    <row r="208" spans="1:5" ht="20.100000000000001" customHeight="1" thickBot="1" x14ac:dyDescent="0.3">
      <c r="A208" s="24" t="s">
        <v>17</v>
      </c>
      <c r="C208" s="27"/>
    </row>
    <row r="209" spans="1:3" ht="20.100000000000001" customHeight="1" x14ac:dyDescent="0.25">
      <c r="A209" s="24"/>
    </row>
    <row r="210" spans="1:3" ht="20.100000000000001" customHeight="1" x14ac:dyDescent="0.25">
      <c r="A210" s="24"/>
    </row>
    <row r="211" spans="1:3" ht="20.100000000000001" customHeight="1" thickBot="1" x14ac:dyDescent="0.3">
      <c r="A211" s="24" t="s">
        <v>18</v>
      </c>
      <c r="C211" s="27"/>
    </row>
    <row r="212" spans="1:3" ht="20.100000000000001" customHeight="1" x14ac:dyDescent="0.25">
      <c r="A212" s="24"/>
    </row>
    <row r="213" spans="1:3" ht="20.100000000000001" customHeight="1" x14ac:dyDescent="0.25">
      <c r="A213" s="24"/>
    </row>
    <row r="214" spans="1:3" ht="20.100000000000001" customHeight="1" thickBot="1" x14ac:dyDescent="0.3">
      <c r="A214" s="24" t="s">
        <v>19</v>
      </c>
      <c r="C214" s="27"/>
    </row>
  </sheetData>
  <mergeCells count="8">
    <mergeCell ref="A11:B11"/>
    <mergeCell ref="B138:C138"/>
    <mergeCell ref="L5:M6"/>
    <mergeCell ref="D2:E2"/>
    <mergeCell ref="C4:C5"/>
    <mergeCell ref="C2:C3"/>
    <mergeCell ref="D4:E4"/>
    <mergeCell ref="D5:E5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2023-06-19T22:24:32Z</cp:lastPrinted>
  <dcterms:created xsi:type="dcterms:W3CDTF">2023-01-26T13:28:36Z</dcterms:created>
  <dcterms:modified xsi:type="dcterms:W3CDTF">2023-06-19T22:31:11Z</dcterms:modified>
</cp:coreProperties>
</file>