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AÑO 2023\"/>
    </mc:Choice>
  </mc:AlternateContent>
  <xr:revisionPtr revIDLastSave="0" documentId="13_ncr:1_{4EC26EF8-9EAF-46A5-9B5E-C4BD611513F7}" xr6:coauthVersionLast="47" xr6:coauthVersionMax="47" xr10:uidLastSave="{00000000-0000-0000-0000-000000000000}"/>
  <bookViews>
    <workbookView xWindow="-120" yWindow="-120" windowWidth="24240" windowHeight="13140" xr2:uid="{8EE54130-A89D-4DFD-A725-E134D062B3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5" i="1" l="1"/>
  <c r="H23" i="1"/>
  <c r="H26" i="1" s="1"/>
  <c r="H27" i="1" l="1"/>
  <c r="H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5018FB3F-C62E-4378-9644-0BE1FDBE7D1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518EABAC-38F5-4A02-B4E1-0A0EC6A2715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18F3BFFF-941B-49A3-A506-D762BD907C0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85B8AFC-2018-4EE4-B53F-35A5CDA975A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9ECFD5F3-7AC1-4444-BB58-40A50B78D93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G9" authorId="0" shapeId="0" xr:uid="{E53296EA-15CC-465E-9876-CA00AFC350A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<sst xmlns="http://schemas.openxmlformats.org/spreadsheetml/2006/main" count="49" uniqueCount="48">
  <si>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</si>
  <si>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</si>
  <si>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</si>
  <si>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</si>
  <si>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</si>
  <si>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</si>
  <si>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</si>
  <si>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</si>
  <si>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</si>
  <si>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</si>
  <si>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</si>
  <si>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</si>
  <si>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</si>
  <si>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</si>
  <si>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</si>
  <si>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</si>
  <si>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</si>
  <si>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</si>
  <si>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</si>
  <si>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</si>
  <si>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</si>
  <si>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</si>
  <si>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</si>
  <si>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</si>
  <si>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FECHA CADUCIDAD</t>
  </si>
  <si>
    <t>PRECIO UNITARIO</t>
  </si>
  <si>
    <t>PRECIO TOTAL</t>
  </si>
  <si>
    <t>Subtotal</t>
  </si>
  <si>
    <t>12% IVA</t>
  </si>
  <si>
    <t>Total</t>
  </si>
  <si>
    <t xml:space="preserve">ENTREGADO </t>
  </si>
  <si>
    <t xml:space="preserve">RECIBIDO </t>
  </si>
  <si>
    <t>INSTRUMENTADOR</t>
  </si>
  <si>
    <t xml:space="preserve">VERIFICADO </t>
  </si>
  <si>
    <t xml:space="preserve">OBERVACIONES </t>
  </si>
  <si>
    <t xml:space="preserve">INJERTO OSEO PUTTY DE 2.5CC </t>
  </si>
  <si>
    <t xml:space="preserve">INJERTO OSEO PUTTY DE 1 CC </t>
  </si>
  <si>
    <t>A230153-733</t>
  </si>
  <si>
    <t>359025</t>
  </si>
  <si>
    <t>A230409-739</t>
  </si>
  <si>
    <t>A230153-738</t>
  </si>
  <si>
    <t>INJERTO  OSEO PUTTY 1.0CC</t>
  </si>
  <si>
    <t>INTERHOSPITAL</t>
  </si>
  <si>
    <t>O992454407001</t>
  </si>
  <si>
    <t>INQ</t>
  </si>
  <si>
    <t>AV. DEL BOMBERO</t>
  </si>
  <si>
    <t>4:00PM</t>
  </si>
  <si>
    <t>DR. ECHANIQUE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</si>
</sst>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\ &quot;€&quot;_-;\-* #,##0\ &quot;€&quot;_-;_-* &quot;-&quot;\ &quot;€&quot;_-;_-@_-"/>
    <numFmt numFmtId="164" formatCode="[$-F800]dddd\,\ mmmm\ dd\,\ yyyy"/>
    <numFmt numFmtId="165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b/>
      <sz val="1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5" fillId="0" borderId="0"/>
    <xf numFmtId="0" fontId="5" fillId="0" borderId="0"/>
  </cellStyleXfs>
  <cellXfs count="7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6" fillId="0" borderId="7" xfId="2" applyFont="1" applyBorder="1"/>
    <xf numFmtId="0" fontId="6" fillId="0" borderId="8" xfId="2" applyFont="1" applyBorder="1"/>
    <xf numFmtId="0" fontId="7" fillId="0" borderId="4" xfId="0" applyFont="1" applyBorder="1" applyAlignment="1">
      <alignment horizontal="center"/>
    </xf>
    <xf numFmtId="0" fontId="6" fillId="0" borderId="0" xfId="2" applyFont="1"/>
    <xf numFmtId="0" fontId="8" fillId="3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/>
    <xf numFmtId="49" fontId="12" fillId="2" borderId="0" xfId="0" applyNumberFormat="1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20" fontId="12" fillId="0" borderId="0" xfId="0" applyNumberFormat="1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5" fillId="4" borderId="11" xfId="0" applyFont="1" applyFill="1" applyBorder="1"/>
    <xf numFmtId="0" fontId="9" fillId="5" borderId="9" xfId="0" applyFont="1" applyFill="1" applyBorder="1" applyAlignment="1">
      <alignment horizontal="center" vertical="center"/>
    </xf>
    <xf numFmtId="0" fontId="10" fillId="6" borderId="9" xfId="0" applyFont="1" applyFill="1" applyBorder="1" applyAlignment="1" applyProtection="1">
      <alignment horizontal="center" vertical="center" wrapText="1" readingOrder="1"/>
      <protection locked="0"/>
    </xf>
    <xf numFmtId="0" fontId="17" fillId="0" borderId="9" xfId="0" applyFont="1" applyBorder="1"/>
    <xf numFmtId="14" fontId="16" fillId="0" borderId="9" xfId="0" applyNumberFormat="1" applyFont="1" applyBorder="1" applyAlignment="1" applyProtection="1">
      <alignment horizontal="center" vertical="top" wrapText="1" readingOrder="1"/>
      <protection locked="0"/>
    </xf>
    <xf numFmtId="165" fontId="16" fillId="0" borderId="9" xfId="1" applyNumberFormat="1" applyFont="1" applyFill="1" applyBorder="1" applyAlignment="1">
      <alignment horizontal="center"/>
    </xf>
    <xf numFmtId="0" fontId="18" fillId="0" borderId="0" xfId="2" applyFont="1" applyAlignment="1">
      <alignment wrapText="1"/>
    </xf>
    <xf numFmtId="0" fontId="18" fillId="0" borderId="0" xfId="2" applyFont="1" applyAlignment="1">
      <alignment horizontal="right" wrapText="1"/>
    </xf>
    <xf numFmtId="165" fontId="19" fillId="0" borderId="9" xfId="1" applyNumberFormat="1" applyFont="1" applyFill="1" applyBorder="1" applyAlignment="1">
      <alignment horizontal="right"/>
    </xf>
    <xf numFmtId="9" fontId="18" fillId="0" borderId="0" xfId="2" applyNumberFormat="1" applyFont="1" applyAlignment="1">
      <alignment horizontal="right" wrapText="1"/>
    </xf>
    <xf numFmtId="2" fontId="13" fillId="0" borderId="0" xfId="0" applyNumberFormat="1" applyFont="1" applyAlignment="1">
      <alignment horizontal="center"/>
    </xf>
    <xf numFmtId="2" fontId="13" fillId="0" borderId="0" xfId="0" applyNumberFormat="1" applyFont="1"/>
    <xf numFmtId="0" fontId="13" fillId="0" borderId="12" xfId="0" applyFont="1" applyBorder="1"/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2" fillId="0" borderId="12" xfId="0" applyFont="1" applyBorder="1" applyAlignment="1">
      <alignment wrapText="1"/>
    </xf>
    <xf numFmtId="0" fontId="9" fillId="0" borderId="0" xfId="2" applyFont="1" applyAlignment="1">
      <alignment wrapText="1"/>
    </xf>
    <xf numFmtId="0" fontId="2" fillId="0" borderId="9" xfId="0" applyFont="1" applyBorder="1" applyAlignment="1">
      <alignment horizontal="center" vertical="center" readingOrder="1"/>
    </xf>
    <xf numFmtId="49" fontId="2" fillId="2" borderId="9" xfId="0" applyNumberFormat="1" applyFont="1" applyFill="1" applyBorder="1" applyAlignment="1">
      <alignment horizontal="center" vertical="center"/>
    </xf>
    <xf numFmtId="0" fontId="13" fillId="0" borderId="9" xfId="3" applyFont="1" applyBorder="1" applyAlignment="1" applyProtection="1">
      <alignment vertical="center" readingOrder="1"/>
      <protection locked="0"/>
    </xf>
    <xf numFmtId="0" fontId="2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4" fillId="0" borderId="3" xfId="2" applyFont="1" applyBorder="1" applyAlignment="1">
      <alignment horizontal="left"/>
    </xf>
    <xf numFmtId="0" fontId="4" fillId="0" borderId="5" xfId="2" applyFont="1" applyBorder="1" applyAlignment="1">
      <alignment horizontal="left"/>
    </xf>
    <xf numFmtId="49" fontId="10" fillId="0" borderId="9" xfId="0" applyNumberFormat="1" applyFont="1" applyBorder="1" applyAlignment="1">
      <alignment horizontal="center" vertical="center"/>
    </xf>
    <xf numFmtId="0" fontId="23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1" fillId="2" borderId="9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9" xfId="0" applyFont="1" applyBorder="1" applyAlignment="1">
      <alignment vertical="center"/>
    </xf>
    <xf numFmtId="0" fontId="23" fillId="3" borderId="0" xfId="0" applyFont="1" applyFill="1" applyAlignment="1">
      <alignment vertical="center" wrapText="1"/>
    </xf>
    <xf numFmtId="0" fontId="23" fillId="3" borderId="0" xfId="0" applyFont="1" applyFill="1" applyAlignment="1">
      <alignment horizontal="left" vertical="center"/>
    </xf>
    <xf numFmtId="0" fontId="23" fillId="3" borderId="10" xfId="0" applyFont="1" applyFill="1" applyBorder="1" applyAlignment="1">
      <alignment horizontal="left" vertical="center"/>
    </xf>
    <xf numFmtId="49" fontId="12" fillId="2" borderId="9" xfId="0" applyNumberFormat="1" applyFont="1" applyFill="1" applyBorder="1" applyAlignment="1">
      <alignment horizontal="left" vertical="center"/>
    </xf>
    <xf numFmtId="20" fontId="12" fillId="0" borderId="9" xfId="0" applyNumberFormat="1" applyFont="1" applyBorder="1" applyAlignment="1">
      <alignment vertical="center"/>
    </xf>
    <xf numFmtId="0" fontId="10" fillId="2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49" fontId="9" fillId="0" borderId="0" xfId="0" quotePrefix="1" applyNumberFormat="1" applyFont="1" applyBorder="1" applyAlignment="1">
      <alignment horizontal="left" vertical="center"/>
    </xf>
    <xf numFmtId="49" fontId="9" fillId="2" borderId="0" xfId="0" applyNumberFormat="1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20" fontId="9" fillId="0" borderId="0" xfId="0" applyNumberFormat="1" applyFont="1" applyBorder="1" applyAlignment="1">
      <alignment horizontal="left" vertical="center"/>
    </xf>
  </cellXfs>
  <cellStyles count="4">
    <cellStyle name="Moneda [0]" xfId="1" builtinId="7"/>
    <cellStyle name="Normal" xfId="0" builtinId="0"/>
    <cellStyle name="Normal 2" xfId="2" xr:uid="{D0155B57-8624-4962-93D6-B5D3B6A742F8}"/>
    <cellStyle name="Normal 3" xfId="3" xr:uid="{E032C587-4B09-471F-8A6E-23999718D8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817369</xdr:colOff>
      <xdr:row>1</xdr:row>
      <xdr:rowOff>69157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68363AF0-9052-4328-A65D-162DA36694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17369" y="27553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90C2-5DC0-4EDA-B3FC-418FAA47041E}">
  <dimension ref="A1:H46"/>
  <sheetViews>
    <sheetView tabSelected="1" view="pageBreakPreview" zoomScale="75" zoomScaleNormal="75" zoomScaleSheetLayoutView="75" workbookViewId="0">
      <selection activeCell="F7" sqref="F7"/>
    </sheetView>
  </sheetViews>
  <sheetFormatPr baseColWidth="10" defaultColWidth="21.42578125" defaultRowHeight="35.1" customHeight="1" x14ac:dyDescent="0.2"/>
  <cols>
    <col min="1" max="1" width="29.85546875" style="15" bestFit="1" customWidth="1"/>
    <col min="2" max="2" width="25.140625" style="15" customWidth="1"/>
    <col min="3" max="3" width="66.85546875" style="15" bestFit="1" customWidth="1"/>
    <col min="4" max="4" width="33.42578125" style="15" bestFit="1" customWidth="1"/>
    <col min="5" max="5" width="24.7109375" style="15" bestFit="1" customWidth="1"/>
    <col min="6" max="6" width="24.7109375" style="15" customWidth="1"/>
    <col min="7" max="7" width="26.28515625" style="15" bestFit="1" customWidth="1"/>
    <col min="8" max="8" width="22.28515625" style="15" bestFit="1" customWidth="1"/>
    <col min="9" max="16384" width="21.42578125" style="15"/>
  </cols>
  <sheetData>
    <row r="1" spans="1:8" customFormat="1" ht="35.1" customHeight="1" thickBot="1" x14ac:dyDescent="0.3">
      <c r="A1" s="1"/>
      <c r="B1" s="2"/>
      <c r="C1" s="3"/>
      <c r="D1" s="3"/>
      <c r="E1" s="3"/>
      <c r="F1" s="3"/>
      <c r="G1" s="3"/>
      <c r="H1" s="1"/>
    </row>
    <row r="2" spans="1:8" customFormat="1" ht="35.1" customHeight="1" thickBot="1" x14ac:dyDescent="0.3">
      <c r="A2" s="4"/>
      <c r="B2" s="5"/>
      <c r="C2" s="46" t="s">
        <v>0</v>
      </c>
      <c r="D2" s="47"/>
      <c r="E2" s="48"/>
      <c r="F2" s="6"/>
      <c r="G2" s="49" t="s">
        <v>1</v>
      </c>
      <c r="H2" s="50"/>
    </row>
    <row r="3" spans="1:8" customFormat="1" ht="35.1" customHeight="1" thickBot="1" x14ac:dyDescent="0.3">
      <c r="A3" s="7"/>
      <c r="B3" s="8"/>
      <c r="C3" s="51" t="s">
        <v>2</v>
      </c>
      <c r="D3" s="52"/>
      <c r="E3" s="53"/>
      <c r="F3" s="9"/>
      <c r="G3" s="54" t="s">
        <v>3</v>
      </c>
      <c r="H3" s="55"/>
    </row>
    <row r="4" spans="1:8" customFormat="1" ht="35.1" customHeight="1" x14ac:dyDescent="0.25">
      <c r="A4" s="10"/>
      <c r="B4" s="10"/>
      <c r="C4" s="10"/>
      <c r="D4" s="10"/>
      <c r="E4" s="10"/>
      <c r="F4" s="10"/>
      <c r="G4" s="10"/>
      <c r="H4" s="10"/>
    </row>
    <row r="5" spans="1:8" s="1" customFormat="1" ht="35.1" customHeight="1" x14ac:dyDescent="0.25">
      <c r="A5" s="57" t="s">
        <v>4</v>
      </c>
      <c r="B5" s="57"/>
      <c r="C5" s="58">
        <v>45308</v>
      </c>
      <c r="D5" s="57" t="s">
        <v>5</v>
      </c>
      <c r="E5" s="59">
        <v>20240100070</v>
      </c>
      <c r="F5"/>
      <c r="G5" s="67"/>
      <c r="H5" s="12"/>
    </row>
    <row r="6" spans="1:8" s="1" customFormat="1" ht="35.1" customHeight="1" x14ac:dyDescent="0.25">
      <c r="A6" s="60"/>
      <c r="B6" s="60"/>
      <c r="C6" s="60"/>
      <c r="D6" s="60"/>
      <c r="E6" s="60"/>
      <c r="F6"/>
      <c r="G6" s="68"/>
    </row>
    <row r="7" spans="1:8" s="1" customFormat="1" ht="35.1" customHeight="1" x14ac:dyDescent="0.25">
      <c r="A7" s="57" t="s">
        <v>6</v>
      </c>
      <c r="B7" s="57"/>
      <c r="C7" s="61" t="s">
        <v>42</v>
      </c>
      <c r="D7" s="62" t="s">
        <v>7</v>
      </c>
      <c r="E7" s="59" t="s">
        <v>43</v>
      </c>
      <c r="F7"/>
      <c r="G7" s="69"/>
      <c r="H7" s="14"/>
    </row>
    <row r="8" spans="1:8" s="1" customFormat="1" ht="35.1" customHeight="1" x14ac:dyDescent="0.25">
      <c r="A8" s="60"/>
      <c r="B8" s="60"/>
      <c r="C8" s="60"/>
      <c r="D8" s="60"/>
      <c r="E8" s="60"/>
      <c r="F8"/>
      <c r="G8" s="68"/>
      <c r="H8" s="15"/>
    </row>
    <row r="9" spans="1:8" s="1" customFormat="1" ht="35.1" customHeight="1" x14ac:dyDescent="0.25">
      <c r="A9" s="63" t="s">
        <v>8</v>
      </c>
      <c r="B9" s="64"/>
      <c r="C9" s="61" t="s">
        <v>42</v>
      </c>
      <c r="D9" s="62" t="s">
        <v>9</v>
      </c>
      <c r="E9" s="65" t="s">
        <v>44</v>
      </c>
      <c r="F9"/>
      <c r="G9" s="70"/>
      <c r="H9" s="16"/>
    </row>
    <row r="10" spans="1:8" s="1" customFormat="1" ht="35.1" customHeight="1" x14ac:dyDescent="0.25">
      <c r="A10" s="60"/>
      <c r="B10" s="60"/>
      <c r="C10" s="60"/>
      <c r="D10" s="60"/>
      <c r="E10" s="60"/>
      <c r="F10"/>
      <c r="G10" s="68"/>
      <c r="H10" s="15"/>
    </row>
    <row r="11" spans="1:8" s="1" customFormat="1" ht="35.1" customHeight="1" x14ac:dyDescent="0.25">
      <c r="A11" s="57" t="s">
        <v>10</v>
      </c>
      <c r="B11" s="57"/>
      <c r="C11" s="61" t="s">
        <v>45</v>
      </c>
      <c r="D11" s="62" t="s">
        <v>11</v>
      </c>
      <c r="E11" s="61" t="s">
        <v>12</v>
      </c>
      <c r="F11"/>
      <c r="G11" s="71"/>
      <c r="H11" s="17"/>
    </row>
    <row r="12" spans="1:8" s="1" customFormat="1" ht="35.1" customHeight="1" x14ac:dyDescent="0.25">
      <c r="A12" s="60"/>
      <c r="B12" s="60"/>
      <c r="C12" s="60"/>
      <c r="D12" s="60"/>
      <c r="E12" s="60"/>
      <c r="F12"/>
      <c r="G12" s="68"/>
      <c r="H12" s="15"/>
    </row>
    <row r="13" spans="1:8" s="1" customFormat="1" ht="35.1" customHeight="1" x14ac:dyDescent="0.25">
      <c r="A13" s="57" t="s">
        <v>13</v>
      </c>
      <c r="B13" s="57"/>
      <c r="C13" s="58">
        <v>45308</v>
      </c>
      <c r="D13" s="62" t="s">
        <v>14</v>
      </c>
      <c r="E13" s="66" t="s">
        <v>46</v>
      </c>
      <c r="F13"/>
      <c r="G13" s="72"/>
      <c r="H13" s="18"/>
    </row>
    <row r="14" spans="1:8" s="1" customFormat="1" ht="35.1" customHeight="1" x14ac:dyDescent="0.25">
      <c r="A14" s="60"/>
      <c r="B14" s="60"/>
      <c r="C14" s="60"/>
      <c r="D14" s="60"/>
      <c r="E14" s="60"/>
      <c r="F14"/>
      <c r="G14" s="68"/>
      <c r="H14" s="19"/>
    </row>
    <row r="15" spans="1:8" s="1" customFormat="1" ht="35.1" customHeight="1" x14ac:dyDescent="0.25">
      <c r="A15" s="57" t="s">
        <v>15</v>
      </c>
      <c r="B15" s="57"/>
      <c r="C15" s="61" t="s">
        <v>47</v>
      </c>
      <c r="D15" s="20"/>
      <c r="E15" s="17"/>
      <c r="F15"/>
      <c r="G15" s="71"/>
      <c r="H15" s="20"/>
    </row>
    <row r="16" spans="1:8" s="1" customFormat="1" ht="35.1" customHeight="1" x14ac:dyDescent="0.25">
      <c r="A16" s="60"/>
      <c r="B16" s="60"/>
      <c r="C16" s="60"/>
      <c r="D16" s="60"/>
      <c r="E16" s="60"/>
      <c r="F16"/>
      <c r="G16" s="68"/>
      <c r="H16" s="19"/>
    </row>
    <row r="17" spans="1:8" s="1" customFormat="1" ht="35.1" customHeight="1" x14ac:dyDescent="0.25">
      <c r="A17" s="57" t="s">
        <v>16</v>
      </c>
      <c r="B17" s="57"/>
      <c r="C17" s="61"/>
      <c r="D17" s="62" t="s">
        <v>17</v>
      </c>
      <c r="E17" s="66"/>
      <c r="F17"/>
      <c r="G17" s="72"/>
      <c r="H17" s="18"/>
    </row>
    <row r="18" spans="1:8" s="1" customFormat="1" ht="35.1" customHeight="1" x14ac:dyDescent="0.25">
      <c r="A18" s="13"/>
      <c r="B18" s="13"/>
      <c r="C18" s="13"/>
      <c r="D18" s="13"/>
      <c r="E18" s="13"/>
      <c r="F18" s="13"/>
      <c r="G18" s="13"/>
      <c r="H18" s="19"/>
    </row>
    <row r="19" spans="1:8" s="1" customFormat="1" ht="35.1" customHeight="1" x14ac:dyDescent="0.2">
      <c r="A19" s="11" t="s">
        <v>18</v>
      </c>
      <c r="B19" s="11"/>
      <c r="C19" s="56"/>
      <c r="D19" s="56"/>
      <c r="E19" s="21"/>
      <c r="F19" s="21"/>
      <c r="G19" s="21"/>
      <c r="H19" s="17"/>
    </row>
    <row r="20" spans="1:8" s="1" customFormat="1" ht="35.1" customHeight="1" x14ac:dyDescent="0.2">
      <c r="A20" s="22"/>
      <c r="B20" s="22"/>
      <c r="C20" s="15"/>
      <c r="D20" s="15"/>
      <c r="E20" s="15"/>
      <c r="F20" s="15"/>
      <c r="G20" s="15"/>
      <c r="H20" s="15"/>
    </row>
    <row r="21" spans="1:8" s="1" customFormat="1" ht="35.1" customHeight="1" x14ac:dyDescent="0.2">
      <c r="A21" s="23"/>
      <c r="B21" s="23"/>
      <c r="C21" s="23"/>
      <c r="D21" s="23"/>
      <c r="E21" s="23"/>
      <c r="F21" s="23"/>
      <c r="G21" s="23"/>
      <c r="H21" s="23"/>
    </row>
    <row r="22" spans="1:8" s="1" customFormat="1" ht="35.1" customHeight="1" x14ac:dyDescent="0.2">
      <c r="A22" s="24" t="s">
        <v>19</v>
      </c>
      <c r="B22" s="24" t="s">
        <v>20</v>
      </c>
      <c r="C22" s="24" t="s">
        <v>21</v>
      </c>
      <c r="D22" s="24" t="s">
        <v>22</v>
      </c>
      <c r="E22" s="24" t="s">
        <v>23</v>
      </c>
      <c r="F22" s="24" t="s">
        <v>24</v>
      </c>
      <c r="G22" s="25" t="s">
        <v>25</v>
      </c>
      <c r="H22" s="25" t="s">
        <v>26</v>
      </c>
    </row>
    <row r="23" spans="1:8" ht="35.1" customHeight="1" x14ac:dyDescent="0.35">
      <c r="A23" s="40">
        <v>359010</v>
      </c>
      <c r="B23" s="41" t="s">
        <v>37</v>
      </c>
      <c r="C23" s="42" t="s">
        <v>36</v>
      </c>
      <c r="D23" s="43">
        <v>1</v>
      </c>
      <c r="E23" s="26"/>
      <c r="F23" s="27">
        <v>46188</v>
      </c>
      <c r="G23" s="28">
        <v>750</v>
      </c>
      <c r="H23" s="28">
        <f>D23*G23</f>
        <v>750</v>
      </c>
    </row>
    <row r="24" spans="1:8" ht="35.1" customHeight="1" x14ac:dyDescent="0.35">
      <c r="A24" s="44">
        <v>359010</v>
      </c>
      <c r="B24" s="44" t="s">
        <v>40</v>
      </c>
      <c r="C24" s="45" t="s">
        <v>41</v>
      </c>
      <c r="D24" s="43">
        <v>1</v>
      </c>
      <c r="E24" s="26"/>
      <c r="F24" s="27">
        <v>46188</v>
      </c>
      <c r="G24" s="28">
        <v>750</v>
      </c>
      <c r="H24" s="28">
        <f>D24*G24</f>
        <v>750</v>
      </c>
    </row>
    <row r="25" spans="1:8" ht="35.1" customHeight="1" x14ac:dyDescent="0.35">
      <c r="A25" s="41" t="s">
        <v>38</v>
      </c>
      <c r="B25" s="41" t="s">
        <v>39</v>
      </c>
      <c r="C25" s="42" t="s">
        <v>35</v>
      </c>
      <c r="D25" s="43">
        <v>1</v>
      </c>
      <c r="E25" s="26"/>
      <c r="F25" s="27">
        <v>46145</v>
      </c>
      <c r="G25" s="28">
        <v>1062</v>
      </c>
      <c r="H25" s="28">
        <f>D25*G25</f>
        <v>1062</v>
      </c>
    </row>
    <row r="26" spans="1:8" ht="35.1" customHeight="1" x14ac:dyDescent="0.35">
      <c r="A26" s="39"/>
      <c r="B26" s="39"/>
      <c r="C26" s="39"/>
      <c r="D26" s="39"/>
      <c r="E26" s="29"/>
      <c r="F26" s="29"/>
      <c r="G26" s="30" t="s">
        <v>27</v>
      </c>
      <c r="H26" s="31">
        <f>SUM(H23:H25)</f>
        <v>2562</v>
      </c>
    </row>
    <row r="27" spans="1:8" ht="35.1" customHeight="1" x14ac:dyDescent="0.35">
      <c r="A27" s="29"/>
      <c r="B27" s="29"/>
      <c r="C27" s="29"/>
      <c r="D27" s="29"/>
      <c r="E27" s="29"/>
      <c r="F27" s="29"/>
      <c r="G27" s="32" t="s">
        <v>28</v>
      </c>
      <c r="H27" s="31">
        <f>+H26*0.12</f>
        <v>307.44</v>
      </c>
    </row>
    <row r="28" spans="1:8" ht="35.1" customHeight="1" x14ac:dyDescent="0.35">
      <c r="A28" s="29"/>
      <c r="B28" s="29"/>
      <c r="C28" s="29"/>
      <c r="D28" s="29"/>
      <c r="E28" s="29"/>
      <c r="F28" s="29"/>
      <c r="G28" s="30" t="s">
        <v>29</v>
      </c>
      <c r="H28" s="31">
        <f>+H26+H27</f>
        <v>2869.44</v>
      </c>
    </row>
    <row r="29" spans="1:8" ht="35.1" customHeight="1" x14ac:dyDescent="0.2">
      <c r="A29" s="33"/>
      <c r="B29" s="34"/>
      <c r="C29" s="34"/>
      <c r="D29" s="34"/>
      <c r="E29" s="33"/>
      <c r="F29" s="33"/>
      <c r="G29" s="34"/>
      <c r="H29" s="34"/>
    </row>
    <row r="30" spans="1:8" ht="35.1" customHeight="1" x14ac:dyDescent="0.2">
      <c r="A30" s="1"/>
      <c r="B30" s="2"/>
      <c r="C30" s="3"/>
      <c r="E30" s="22"/>
      <c r="F30" s="22"/>
      <c r="G30" s="22"/>
    </row>
    <row r="31" spans="1:8" ht="35.1" customHeight="1" thickBot="1" x14ac:dyDescent="0.25">
      <c r="B31" s="15" t="s">
        <v>30</v>
      </c>
      <c r="C31" s="35"/>
      <c r="E31" s="22"/>
      <c r="F31" s="22"/>
      <c r="G31" s="22"/>
    </row>
    <row r="32" spans="1:8" ht="35.1" customHeight="1" x14ac:dyDescent="0.2">
      <c r="E32" s="22"/>
      <c r="F32" s="22"/>
      <c r="G32" s="22"/>
    </row>
    <row r="34" spans="2:3" ht="35.1" customHeight="1" thickBot="1" x14ac:dyDescent="0.25">
      <c r="B34" s="15" t="s">
        <v>31</v>
      </c>
      <c r="C34" s="35"/>
    </row>
    <row r="39" spans="2:3" ht="35.1" customHeight="1" thickBot="1" x14ac:dyDescent="0.25">
      <c r="B39" s="15" t="s">
        <v>32</v>
      </c>
      <c r="C39" s="35"/>
    </row>
    <row r="41" spans="2:3" ht="35.1" customHeight="1" x14ac:dyDescent="0.2">
      <c r="B41" s="36"/>
      <c r="C41" s="37"/>
    </row>
    <row r="42" spans="2:3" ht="35.1" customHeight="1" thickBot="1" x14ac:dyDescent="0.25">
      <c r="B42" s="15" t="s">
        <v>33</v>
      </c>
      <c r="C42" s="35"/>
    </row>
    <row r="43" spans="2:3" ht="35.1" customHeight="1" x14ac:dyDescent="0.2">
      <c r="B43" s="1"/>
      <c r="C43" s="3"/>
    </row>
    <row r="44" spans="2:3" ht="35.1" customHeight="1" x14ac:dyDescent="0.2">
      <c r="B44" s="1"/>
      <c r="C44" s="3"/>
    </row>
    <row r="45" spans="2:3" ht="35.1" customHeight="1" thickBot="1" x14ac:dyDescent="0.25">
      <c r="B45" s="1" t="s">
        <v>34</v>
      </c>
      <c r="C45" s="38"/>
    </row>
    <row r="46" spans="2:3" ht="35.1" customHeight="1" x14ac:dyDescent="0.2">
      <c r="B46" s="22"/>
    </row>
  </sheetData>
  <mergeCells count="6">
    <mergeCell ref="C19:D19"/>
    <mergeCell ref="A9:B9"/>
    <mergeCell ref="C2:E2"/>
    <mergeCell ref="G2:H2"/>
    <mergeCell ref="C3:E3"/>
    <mergeCell ref="G3:H3"/>
  </mergeCells>
  <pageMargins left="0.7" right="0.7" top="0.75" bottom="0.75" header="0.3" footer="0.3"/>
  <pageSetup paperSize="9" scale="3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2023-10-03T23:51:27Z</cp:lastPrinted>
  <dcterms:created xsi:type="dcterms:W3CDTF">2023-10-01T17:10:20Z</dcterms:created>
  <dcterms:modified xsi:type="dcterms:W3CDTF">2024-01-16T17:39:31Z</dcterms:modified>
</cp:coreProperties>
</file>