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98DA05CF-4108-4509-BC92-6FACCE2113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5" i="1"/>
  <c r="G276" i="1"/>
  <c r="B410" i="1"/>
  <c r="G24" i="1" l="1"/>
  <c r="G278" i="1" l="1"/>
  <c r="G279" i="1" s="1"/>
  <c r="G280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<sst xmlns="http://schemas.openxmlformats.org/spreadsheetml/2006/main" count="882" uniqueCount="814">
  <si>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</si>
  <si>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</si>
  <si>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</si>
  <si>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</si>
  <si>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</si>
  <si>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</si>
  <si>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</si>
  <si>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</si>
  <si>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</si>
  <si>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</si>
  <si>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</si>
  <si>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</si>
  <si>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</si>
  <si>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</si>
  <si>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</si>
  <si>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</si>
  <si>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</si>
  <si>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</si>
  <si>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</si>
  <si>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</si>
  <si>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</si>
  <si>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</si>
  <si>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</si>
  <si>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</si>
  <si>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</si>
  <si>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</si>
  <si>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</si>
  <si>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</si>
  <si>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</si>
  <si>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</si>
  <si>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</si>
  <si>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</si>
  <si>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</si>
  <si>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</si>
  <si>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</si>
  <si>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</si>
  <si>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</si>
  <si>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</si>
  <si>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</si>
  <si>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</si>
  <si>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</si>
  <si>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</si>
  <si>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</si>
  <si>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</si>
  <si>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</si>
  <si>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</si>
  <si>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</si>
  <si>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</si>
  <si>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</si>
  <si>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</si>
  <si>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MEDIA</t>
  </si>
  <si>
    <t>SEPARADORES HOMMAN MEDIANOS</t>
  </si>
  <si>
    <t>OSTEOTOMO</t>
  </si>
  <si>
    <t>PINZAS REDUCTORAS CANGREJO ARANDELA</t>
  </si>
  <si>
    <t>GUBIA</t>
  </si>
  <si>
    <t>MARTILLO</t>
  </si>
  <si>
    <t>TI-115.030</t>
  </si>
  <si>
    <t xml:space="preserve">ARANDELA 3.5mm TITANIO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</si>
  <si>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</si>
  <si>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</si>
  <si>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</si>
  <si>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</si>
  <si>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</si>
  <si>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</si>
  <si>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</si>
  <si>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</si>
  <si>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</si>
  <si>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</si>
  <si>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</si>
  <si>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</si>
  <si>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</si>
  <si>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</si>
  <si>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</si>
  <si>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</si>
  <si>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</si>
  <si>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</si>
  <si>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</si>
  <si>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</si>
  <si>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</si>
  <si>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</si>
  <si>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</si>
  <si>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</si>
  <si>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</si>
  <si>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</si>
  <si>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</si>
  <si>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</si>
  <si>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</si>
  <si>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</si>
  <si>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</si>
  <si>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</si>
  <si>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</si>
  <si>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</si>
  <si>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</si>
  <si>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</si>
  <si>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</si>
  <si>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</si>
  <si>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</si>
  <si>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</si>
  <si>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</si>
  <si>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</si>
  <si>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</si>
  <si>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</si>
  <si>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</si>
  <si>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</si>
  <si>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</si>
  <si>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</si>
  <si>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</si>
  <si>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</si>
  <si>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</si>
  <si>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</si>
  <si>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</si>
  <si>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</si>
  <si>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</si>
  <si>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</si>
  <si>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</si>
  <si>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</si>
  <si>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</si>
  <si>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</si>
  <si>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</si>
  <si>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</si>
  <si>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</si>
  <si>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</si>
  <si>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</si>
  <si>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</si>
  <si>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</si>
  <si>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</si>
  <si>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</si>
  <si>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</si>
  <si>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</si>
  <si>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</si>
  <si>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</si>
  <si>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</si>
  <si>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</si>
  <si>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</si>
  <si>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</si>
  <si>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</si>
  <si>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</si>
  <si>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</si>
  <si>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</si>
  <si>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</si>
  <si>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</si>
  <si>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</si>
  <si>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</si>
  <si>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</si>
  <si>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</si>
  <si>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</si>
  <si>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</si>
  <si>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</si>
  <si>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</si>
  <si>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</si>
  <si>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</si>
  <si>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</si>
  <si>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</si>
  <si>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</si>
  <si>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</si>
  <si>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</si>
  <si>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</si>
  <si>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</si>
  <si>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</si>
  <si>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</si>
  <si>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</si>
  <si>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</si>
  <si>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</si>
  <si>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</si>
  <si>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</si>
  <si>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</si>
  <si>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</si>
  <si>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</si>
  <si>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</si>
  <si>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</si>
  <si>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</si>
  <si>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</si>
  <si>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</si>
  <si>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</si>
  <si>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</si>
  <si>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</si>
  <si>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</si>
  <si>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</si>
  <si>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</si>
  <si>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</si>
  <si>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</si>
  <si>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</si>
  <si>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</si>
  <si>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</si>
  <si>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</si>
  <si>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</si>
  <si>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</si>
  <si>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</si>
  <si>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</si>
  <si>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</si>
  <si>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</si>
  <si>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</si>
  <si>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</si>
  <si>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</si>
  <si>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</si>
  <si>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</si>
  <si>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</si>
  <si>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</si>
  <si>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</si>
  <si>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</si>
  <si>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</si>
  <si>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</si>
  <si>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</si>
  <si>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</si>
  <si>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</si>
  <si>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</si>
  <si>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</si>
  <si>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</si>
  <si>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</si>
  <si>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</si>
  <si>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</si>
  <si>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</si>
  <si>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</si>
  <si>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SEPARADORES HOMMAN FINOS LARGOS</t>
  </si>
  <si>
    <t>CURETA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</si>
  <si>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</si>
  <si>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</si>
  <si>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</si>
  <si>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</si>
  <si>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</si>
  <si>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</si>
  <si>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</si>
  <si>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</si>
  <si>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</si>
  <si>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</si>
  <si>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</si>
  <si>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</si>
  <si>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</si>
  <si>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</si>
  <si>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</si>
  <si>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</si>
  <si>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</si>
  <si>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</si>
  <si>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</si>
  <si>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</si>
  <si>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</si>
  <si>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</si>
  <si>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</si>
  <si>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</si>
  <si>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</si>
  <si>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</si>
  <si>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</si>
  <si>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</si>
  <si>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</si>
  <si>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</si>
  <si>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</si>
  <si>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DESPERIO  MANGO AZUL ANCHO</t>
  </si>
  <si>
    <t xml:space="preserve">PINZA DE REDUCCION VERBRUGGE </t>
  </si>
  <si>
    <t>GANCHO REDUCTORES 3.5 MANGO AZUL</t>
  </si>
  <si>
    <t>INTERCAMBIADOR DE BATERIA</t>
  </si>
  <si>
    <t>PORTA BATERIA</t>
  </si>
  <si>
    <t xml:space="preserve">CONTENEDOR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</si>
  <si>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</si>
  <si>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</si>
  <si>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</si>
  <si>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</si>
  <si>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</si>
  <si>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</si>
  <si>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</si>
  <si>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</si>
  <si>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</si>
  <si>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</si>
  <si>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</si>
  <si>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</si>
  <si>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</si>
  <si>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</si>
  <si>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</si>
  <si>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</si>
  <si>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</si>
  <si>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</si>
  <si>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</si>
  <si>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</si>
  <si>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</si>
  <si>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</si>
  <si>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</si>
  <si>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</si>
  <si>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</si>
  <si>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</si>
  <si>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</si>
  <si>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CODIGO</t>
  </si>
  <si>
    <t>DESCRIPCIÓN</t>
  </si>
  <si>
    <t xml:space="preserve">PINZA DE SUJECION </t>
  </si>
  <si>
    <t>ATORNILLADORES ANCLAJE RAPIDO</t>
  </si>
  <si>
    <t>DOBLADORAS DE PLACA</t>
  </si>
  <si>
    <t>INTERHOSPITAL</t>
  </si>
  <si>
    <t>O992454407001</t>
  </si>
  <si>
    <t>INTERHOPSITAL</t>
  </si>
  <si>
    <t>AV DEL BOMBERO</t>
  </si>
  <si>
    <t>DR. UQUILLAS</t>
  </si>
  <si>
    <t>7:30PM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</si>
  <si>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</si>
  <si>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</si>
  <si>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</si>
  <si>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</si>
  <si>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</si>
  <si>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GAL72327</t>
  </si>
  <si>
    <t>PLACA BLOQ. RECONSTRUCCION 3.5mm *07 ORIF. ACERO</t>
  </si>
  <si>
    <t>SF-144.108</t>
  </si>
  <si>
    <t>PLACA BLOQ. RECONSTRUCCION 3.5mm *08 ORIF. ACERO</t>
  </si>
  <si>
    <t>SF-144.110</t>
  </si>
  <si>
    <t>PLACA BLOQ. RECONSTRUCCION 3.5mm *10 ORIF. ACERO</t>
  </si>
  <si>
    <t>SF-144.112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</si>
  <si>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</si>
  <si>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</si>
  <si>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</si>
  <si>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</si>
  <si>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</si>
  <si>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SF-727.103</t>
  </si>
  <si>
    <t>PLACA BLOQ. RECONSTRUCCION  CURVA 3.5mm *03 ORIF. ACERO</t>
  </si>
  <si>
    <t>SF-727.104</t>
  </si>
  <si>
    <t>GAB82375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</si>
  <si>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</si>
  <si>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</si>
  <si>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</si>
  <si>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</si>
  <si>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</si>
  <si>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</si>
  <si>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</si>
  <si>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</si>
  <si>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GAB92083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</si>
  <si>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</si>
  <si>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</si>
  <si>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</si>
  <si>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</si>
  <si>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</si>
  <si>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</si>
  <si>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</si>
  <si>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</si>
  <si>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</si>
  <si>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</si>
  <si>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444.104</t>
  </si>
  <si>
    <t>PLACA   SENCILLA  RECONSTRUCCION  3.5*4 ORIF. ACERO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</si>
  <si>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</si>
  <si>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</si>
  <si>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</si>
  <si>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</si>
  <si>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</si>
  <si>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</si>
  <si>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</si>
  <si>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</si>
  <si>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</si>
  <si>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</si>
  <si>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</si>
  <si>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</si>
  <si>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</si>
  <si>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</si>
  <si>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</si>
  <si>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</si>
  <si>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</si>
  <si>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</si>
  <si>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</si>
  <si>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</si>
  <si>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</si>
  <si>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</si>
  <si>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</si>
  <si>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</si>
  <si>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</si>
  <si>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</si>
  <si>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</si>
  <si>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</si>
  <si>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</si>
  <si>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</si>
  <si>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</si>
  <si>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</si>
  <si>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</si>
  <si>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</si>
  <si>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SF-138.106</t>
  </si>
  <si>
    <t>19G11498</t>
  </si>
  <si>
    <t>PLACA BLOQ. 1/3 CAÑA 3.5mm*6 ORIF. ACERO</t>
  </si>
  <si>
    <t>SF-138.107</t>
  </si>
  <si>
    <t>20G32776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</si>
  <si>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</si>
  <si>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</si>
  <si>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</si>
  <si>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</si>
  <si>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</si>
  <si>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</si>
  <si>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</si>
  <si>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</si>
  <si>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</si>
  <si>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</si>
  <si>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</si>
  <si>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</si>
  <si>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</si>
  <si>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</si>
  <si>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</si>
  <si>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</si>
  <si>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</si>
  <si>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</si>
  <si>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</si>
  <si>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</si>
  <si>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</si>
  <si>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</si>
  <si>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</si>
  <si>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</si>
  <si>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</si>
  <si>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</si>
  <si>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</si>
  <si>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</si>
  <si>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</si>
  <si>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</si>
  <si>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</si>
  <si>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</si>
  <si>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</si>
  <si>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</si>
  <si>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</si>
  <si>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</si>
  <si>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</si>
  <si>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</si>
  <si>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</si>
  <si>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</si>
  <si>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</si>
  <si>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</si>
  <si>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</si>
  <si>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</si>
  <si>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</si>
  <si>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</si>
  <si>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</si>
  <si>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</si>
  <si>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</si>
  <si>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</si>
  <si>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</si>
  <si>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</si>
  <si>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</si>
  <si>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INSTRUMENTAL BASICO 4.5  # 3</t>
  </si>
  <si>
    <t>SEPARADORES BENNET</t>
  </si>
  <si>
    <t>SEPARADOR HOMMAN FINO</t>
  </si>
  <si>
    <t>SEPARADORES DE HIBS</t>
  </si>
  <si>
    <t xml:space="preserve">DISECTOR DE COOB </t>
  </si>
  <si>
    <t>PINZAVERBRUGUER ARANDELA</t>
  </si>
  <si>
    <t xml:space="preserve">PINZA EN PUNTA GRANDE </t>
  </si>
  <si>
    <t>PASADOR DE ALAMBRE</t>
  </si>
  <si>
    <t>MANGO TORQUE NEGRO</t>
  </si>
  <si>
    <t>ATORNILLADOR 4.5</t>
  </si>
  <si>
    <t>PINZAS REDUCTORAS CLAN DE LAYNE</t>
  </si>
  <si>
    <t>LOWMAN</t>
  </si>
  <si>
    <t>INSTRUMENTAL 3.5 IRENE # 1</t>
  </si>
  <si>
    <t xml:space="preserve">SEPARADORES DE VOLKMAN </t>
  </si>
  <si>
    <t>DESPERIO FINO</t>
  </si>
  <si>
    <t xml:space="preserve">ATORNILLADOR MANGO CAFÉ L 3.5 CON CAMISA </t>
  </si>
  <si>
    <t xml:space="preserve">PINZA REDUCTORA ESPAÑOLA CON CREMALLERA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</si>
  <si>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</si>
  <si>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</si>
  <si>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</si>
  <si>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</si>
  <si>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</si>
  <si>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</si>
  <si>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</si>
  <si>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</si>
  <si>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</si>
  <si>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</si>
  <si>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</si>
  <si>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</si>
  <si>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</si>
  <si>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</si>
  <si>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</si>
  <si>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</si>
  <si>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</si>
  <si>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042892011</t>
  </si>
  <si>
    <t>C200428907</t>
  </si>
  <si>
    <t xml:space="preserve">TORNILLO DE COMPRESION  SNAP-OFF 2.0*11mm TITANIO </t>
  </si>
  <si>
    <t>042892012</t>
  </si>
  <si>
    <t>F200428903</t>
  </si>
  <si>
    <t xml:space="preserve">TORNILLO DE COMPRESION  SNAP-OFF 2.0*12mm TITANIO </t>
  </si>
  <si>
    <t>042892013</t>
  </si>
  <si>
    <t>F200428906</t>
  </si>
  <si>
    <t xml:space="preserve">TORNILLO DE COMPRESION  SNAP-OFF 2.0*13mm TITANIO </t>
  </si>
  <si>
    <t>042892014</t>
  </si>
  <si>
    <t>H2100735</t>
  </si>
  <si>
    <t xml:space="preserve">TORNILLO DE COMPRESION  SNAP-OFF 2.0*14mm TITANIO </t>
  </si>
  <si>
    <t>042892015</t>
  </si>
  <si>
    <t>C200428901</t>
  </si>
  <si>
    <t xml:space="preserve">TORNILLO DE COMPRESION  SNAP-OFF 2.0*15mm TITANIO </t>
  </si>
  <si>
    <t>042892016</t>
  </si>
  <si>
    <t>C200428904</t>
  </si>
  <si>
    <t>042892017</t>
  </si>
  <si>
    <t>C200428905</t>
  </si>
  <si>
    <t xml:space="preserve">TORNILLO DE COMPRESION  SNAP-OFF 2.0*17mm TITANIO 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</si>
  <si>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</si>
  <si>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</si>
  <si>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</si>
  <si>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</si>
  <si>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</si>
  <si>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</si>
  <si>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</si>
  <si>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</si>
  <si>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</si>
  <si>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</si>
  <si>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</si>
  <si>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</si>
  <si>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</si>
  <si>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</si>
  <si>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</si>
  <si>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</si>
  <si>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</si>
  <si>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</si>
  <si>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</si>
  <si>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</si>
  <si>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</si>
  <si>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</si>
  <si>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</si>
  <si>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</si>
  <si>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</si>
  <si>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</si>
  <si>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</si>
  <si>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</si>
  <si>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</si>
  <si>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</si>
  <si>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</si>
  <si>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</si>
  <si>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</si>
  <si>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</si>
  <si>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</si>
  <si>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</si>
  <si>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</si>
  <si>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</si>
  <si>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</si>
  <si>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EQUIPO DE SNAP- OFF</t>
  </si>
  <si>
    <t xml:space="preserve">MEDIDOR DE GUIA </t>
  </si>
  <si>
    <t xml:space="preserve">BROCA DE 1.5MM </t>
  </si>
  <si>
    <t xml:space="preserve">ATORNILLADOR MANGO AZUL </t>
  </si>
  <si>
    <t xml:space="preserve">CORTADOR DE TORNILLO </t>
  </si>
  <si>
    <t xml:space="preserve"> MINI MARTILLO 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</si>
  <si>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</si>
  <si>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</si>
  <si>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</si>
  <si>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</si>
  <si>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</si>
  <si>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</si>
  <si>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</si>
  <si>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</si>
  <si>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</si>
  <si>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</si>
  <si>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</si>
  <si>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</si>
  <si>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</si>
  <si>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</si>
  <si>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</si>
  <si>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</si>
  <si>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</si>
  <si>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</si>
  <si>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</si>
  <si>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</si>
  <si>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</si>
  <si>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</si>
  <si>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</si>
  <si>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</si>
  <si>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</si>
  <si>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</si>
  <si>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</si>
  <si>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</si>
  <si>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</si>
  <si>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</si>
  <si>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</si>
  <si>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</si>
  <si>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</si>
  <si>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J220809-L047</t>
  </si>
  <si>
    <t>LOCKING BODY SCREW 2.8*08MM</t>
  </si>
  <si>
    <t>28L-SO-S10-TA</t>
  </si>
  <si>
    <t>J210204-L052</t>
  </si>
  <si>
    <t>LOCKING BODY SCREW 2.8*10MM</t>
  </si>
  <si>
    <t>28L-SO-S12-TA</t>
  </si>
  <si>
    <t>J220714-L005</t>
  </si>
  <si>
    <t>LOCKING BODY SCREW 2.8*12MM</t>
  </si>
  <si>
    <t>28L-SO-S14-TA</t>
  </si>
  <si>
    <t>J230803-L098</t>
  </si>
  <si>
    <t>LOCKING BODY SCREW 2.8*14MM</t>
  </si>
  <si>
    <t>28L-SO-S16-TA</t>
  </si>
  <si>
    <t>J210929-L073</t>
  </si>
  <si>
    <t>LOCKING BODY SCREW 2.8*16MM</t>
  </si>
  <si>
    <t>28L-SO-S18-TA</t>
  </si>
  <si>
    <t>J221226-L055</t>
  </si>
  <si>
    <t>LOCKING BODY SCREW 2.8*18MM</t>
  </si>
  <si>
    <t>28L-SO-S20-TA</t>
  </si>
  <si>
    <t>J211025-L043</t>
  </si>
  <si>
    <t>LOCKING BODY SCREW 2.8*20MM</t>
  </si>
  <si>
    <t>28L-SO-S22-TA</t>
  </si>
  <si>
    <t>LOCKING BODY SCREW 2.8*22MM</t>
  </si>
  <si>
    <t>28L-SO-S24-TA</t>
  </si>
  <si>
    <t>J211015-L044</t>
  </si>
  <si>
    <t>LOCKING BODY SCREW 2.8*24MM</t>
  </si>
  <si>
    <t>28L-SO-S26-TA</t>
  </si>
  <si>
    <t>J210929-L076</t>
  </si>
  <si>
    <t>LOCKING BODY SCREW 2.8*26MM</t>
  </si>
  <si>
    <t>28L-SO-S28-TA</t>
  </si>
  <si>
    <t>J210610-L086</t>
  </si>
  <si>
    <t>LOCKING BODY SCREW 2.8*28MM</t>
  </si>
  <si>
    <t>28L-SO-S30-TA</t>
  </si>
  <si>
    <t>J220112-L089</t>
  </si>
  <si>
    <t>LOCKING BODY SCREW 2.8*30MM</t>
  </si>
  <si>
    <t>28L-SO-S32-TA</t>
  </si>
  <si>
    <t>J210907-L067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</si>
  <si>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</si>
  <si>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</si>
  <si>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</si>
  <si>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</si>
  <si>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</si>
  <si>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</si>
  <si>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</si>
  <si>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</si>
  <si>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</si>
  <si>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</si>
  <si>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</si>
  <si>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</si>
  <si>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</si>
  <si>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</si>
  <si>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</si>
  <si>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</si>
  <si>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</si>
  <si>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</si>
  <si>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</si>
  <si>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</si>
  <si>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</si>
  <si>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</si>
  <si>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</si>
  <si>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</si>
  <si>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</si>
  <si>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</si>
  <si>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</si>
  <si>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</si>
  <si>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</si>
  <si>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</si>
  <si>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</si>
  <si>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</si>
  <si>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</si>
  <si>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</si>
  <si>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</si>
  <si>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</si>
  <si>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</si>
  <si>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</si>
  <si>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</si>
  <si>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</si>
  <si>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</si>
  <si>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</si>
  <si>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</si>
  <si>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</si>
  <si>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</si>
  <si>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</si>
  <si>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</si>
  <si>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</si>
  <si>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</si>
  <si>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</si>
  <si>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</si>
  <si>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</si>
  <si>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</si>
  <si>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</si>
  <si>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</si>
  <si>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</si>
  <si>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</si>
  <si>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</si>
  <si>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</si>
  <si>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</si>
  <si>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</si>
  <si>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</si>
  <si>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</si>
  <si>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</si>
  <si>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</si>
  <si>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</si>
  <si>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</si>
  <si>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</si>
  <si>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</si>
  <si>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</si>
  <si>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</si>
  <si>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</si>
  <si>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</si>
  <si>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</si>
  <si>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</si>
  <si>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</si>
  <si>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</si>
  <si>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</si>
  <si>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</si>
  <si>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</si>
  <si>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</si>
  <si>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</si>
  <si>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</si>
  <si>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</si>
  <si>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</si>
  <si>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</si>
  <si>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</si>
  <si>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</si>
  <si>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</si>
  <si>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</si>
  <si>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</si>
  <si>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</si>
  <si>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</si>
  <si>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</si>
  <si>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</si>
  <si>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</si>
  <si>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</si>
  <si>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</si>
  <si>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</si>
  <si>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</si>
  <si>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MOTOR AUXEN # 2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</si>
  <si>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</si>
  <si>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</si>
  <si>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</si>
  <si>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</si>
  <si>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</si>
  <si>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</si>
  <si>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</si>
  <si>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</si>
  <si>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</si>
  <si>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</si>
  <si>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</si>
  <si>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</si>
  <si>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</si>
  <si>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</si>
  <si>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</si>
  <si>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</si>
  <si>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</si>
  <si>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</si>
  <si>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</si>
  <si>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</si>
  <si>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</si>
  <si>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</si>
  <si>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</si>
  <si>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</si>
  <si>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</si>
  <si>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</si>
  <si>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</si>
  <si>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</si>
  <si>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</si>
  <si>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</si>
  <si>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</si>
  <si>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</si>
  <si>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</si>
  <si>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</si>
  <si>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</si>
  <si>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</si>
  <si>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</si>
  <si>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</si>
  <si>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</si>
  <si>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</si>
  <si>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</si>
  <si>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</si>
  <si>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</si>
  <si>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</si>
  <si>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</si>
  <si>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</si>
  <si>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</si>
  <si>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</si>
  <si>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</si>
  <si>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</si>
  <si>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</si>
  <si>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</si>
  <si>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</si>
  <si>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</si>
  <si>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</si>
  <si>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</si>
  <si>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</si>
  <si>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</si>
  <si>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</si>
  <si>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</si>
  <si>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</si>
  <si>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</si>
  <si>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</si>
  <si>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</si>
  <si>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</si>
  <si>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</si>
  <si>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</si>
  <si>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</si>
  <si>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</si>
  <si>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</si>
  <si>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</si>
  <si>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</si>
  <si>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</si>
  <si>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</si>
  <si>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</si>
  <si>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</si>
  <si>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</si>
  <si>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</si>
  <si>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</si>
  <si>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</si>
  <si>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</si>
  <si>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</si>
  <si>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</si>
  <si>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</si>
  <si>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</si>
  <si>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</si>
  <si>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</si>
  <si>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</si>
  <si>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</si>
  <si>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</si>
  <si>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</si>
  <si>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</si>
  <si>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</si>
  <si>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</si>
  <si>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</si>
  <si>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</si>
  <si>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</si>
  <si>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</si>
  <si>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</si>
  <si>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</si>
  <si>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</si>
  <si>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</si>
  <si>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</si>
  <si>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</si>
  <si>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</si>
  <si>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</si>
  <si>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</si>
  <si>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</si>
  <si>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</si>
  <si>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</si>
  <si>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</si>
  <si>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</si>
  <si>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</si>
  <si>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PP02</t>
  </si>
  <si>
    <t>2305M-POS-008</t>
  </si>
  <si>
    <t>INJERTO  OSEO PUTTY 2.0CC BONEGRAFF</t>
  </si>
  <si>
    <t>PP01</t>
  </si>
  <si>
    <t>2305M-POS-006</t>
  </si>
  <si>
    <t>INJERTO OSEO  PUTTY 1.0CC BONEGRAFT</t>
  </si>
  <si>
    <t>CLAVOS DE SCHANZ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</si>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</sst>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256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24" fillId="0" borderId="1" xfId="0" applyFont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/>
    </xf>
    <xf numFmtId="2" fontId="9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30" fillId="0" borderId="1" xfId="0" applyNumberFormat="1" applyFont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left" vertical="center"/>
    </xf>
    <xf numFmtId="20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7" borderId="1" xfId="0" applyFont="1" applyFill="1" applyBorder="1"/>
    <xf numFmtId="0" fontId="8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7" borderId="1" xfId="0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3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3" fontId="8" fillId="7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7" borderId="1" xfId="0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8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7" borderId="1" xfId="0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center" wrapText="1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169" fontId="27" fillId="3" borderId="17" xfId="84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2" xfId="6" applyFont="1" applyBorder="1" applyAlignment="1">
      <alignment horizontal="left" wrapText="1"/>
    </xf>
    <xf numFmtId="0" fontId="8" fillId="2" borderId="1" xfId="0" applyFont="1" applyFill="1" applyBorder="1" applyAlignment="1">
      <alignment horizontal="center"/>
    </xf>
    <xf numFmtId="0" fontId="3" fillId="0" borderId="23" xfId="6" applyFont="1" applyBorder="1" applyAlignment="1">
      <alignment horizontal="left" wrapText="1"/>
    </xf>
    <xf numFmtId="0" fontId="8" fillId="0" borderId="24" xfId="0" applyFont="1" applyBorder="1" applyAlignment="1">
      <alignment horizontal="center"/>
    </xf>
    <xf numFmtId="0" fontId="3" fillId="0" borderId="1" xfId="6" applyFont="1" applyBorder="1" applyAlignment="1">
      <alignment horizontal="left" wrapText="1"/>
    </xf>
    <xf numFmtId="169" fontId="27" fillId="3" borderId="21" xfId="84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8" fillId="6" borderId="15" xfId="0" applyNumberFormat="1" applyFont="1" applyFill="1" applyBorder="1" applyAlignment="1">
      <alignment horizontal="center"/>
    </xf>
    <xf numFmtId="49" fontId="8" fillId="6" borderId="19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49" fontId="8" fillId="6" borderId="1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 wrapText="1"/>
    </xf>
    <xf numFmtId="0" fontId="8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6" fillId="8" borderId="21" xfId="0" applyFont="1" applyFill="1" applyBorder="1" applyAlignment="1">
      <alignment horizontal="center"/>
    </xf>
    <xf numFmtId="0" fontId="26" fillId="8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8" fontId="8" fillId="0" borderId="1" xfId="0" applyNumberFormat="1" applyFont="1" applyBorder="1"/>
    <xf numFmtId="0" fontId="8" fillId="0" borderId="1" xfId="0" applyFont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4"/>
  <sheetViews>
    <sheetView showGridLines="0" tabSelected="1" view="pageBreakPreview" topLeftCell="A261" zoomScaleNormal="100" zoomScaleSheetLayoutView="100" workbookViewId="0">
      <selection activeCell="F197" sqref="F19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7" t="s">
        <v>22</v>
      </c>
      <c r="D2" s="73" t="s">
        <v>21</v>
      </c>
      <c r="E2" s="74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8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5" t="s">
        <v>23</v>
      </c>
      <c r="D4" s="79" t="s">
        <v>25</v>
      </c>
      <c r="E4" s="80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6"/>
      <c r="D5" s="81" t="s">
        <v>26</v>
      </c>
      <c r="E5" s="82"/>
      <c r="F5" s="43"/>
      <c r="G5" s="43"/>
      <c r="H5" s="43"/>
      <c r="I5" s="43"/>
      <c r="J5" s="43"/>
      <c r="K5" s="43"/>
      <c r="L5" s="70"/>
      <c r="M5" s="70"/>
      <c r="N5" s="15"/>
    </row>
    <row r="6" spans="1:14" ht="20.100000000000001" customHeight="1">
      <c r="A6" s="43"/>
      <c r="B6" s="43"/>
      <c r="C6" s="43"/>
      <c r="D6" s="43"/>
      <c r="E6" s="43"/>
      <c r="L6" s="70"/>
      <c r="M6" s="70"/>
    </row>
    <row r="7" spans="1:14" ht="20.100000000000001" customHeight="1">
      <c r="A7" s="24" t="s">
        <v>0</v>
      </c>
      <c r="B7" s="24"/>
      <c r="C7" s="30">
        <f ca="1">NOW()</f>
        <v>45229.775179745367</v>
      </c>
      <c r="D7" s="24" t="s">
        <v>1</v>
      </c>
      <c r="E7" s="33">
        <v>20231001580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84" t="s">
        <v>2</v>
      </c>
      <c r="B9" s="84"/>
      <c r="C9" s="86" t="s">
        <v>284</v>
      </c>
      <c r="D9" s="87" t="s">
        <v>3</v>
      </c>
      <c r="E9" s="83" t="s">
        <v>285</v>
      </c>
      <c r="L9" s="2"/>
      <c r="M9" s="2"/>
    </row>
    <row r="10" spans="1:14" ht="20.100000000000001" customHeight="1">
      <c r="A10" s="85"/>
      <c r="B10" s="85"/>
      <c r="C10" s="85"/>
      <c r="D10" s="85"/>
      <c r="E10" s="85"/>
      <c r="L10" s="2"/>
      <c r="M10" s="2"/>
    </row>
    <row r="11" spans="1:14" ht="20.100000000000001" customHeight="1">
      <c r="A11" s="71" t="s">
        <v>19</v>
      </c>
      <c r="B11" s="72"/>
      <c r="C11" s="86" t="s">
        <v>286</v>
      </c>
      <c r="D11" s="87" t="s">
        <v>20</v>
      </c>
      <c r="E11" s="88" t="s">
        <v>28</v>
      </c>
      <c r="L11" s="2"/>
      <c r="M11" s="2"/>
    </row>
    <row r="12" spans="1:14" ht="20.100000000000001" customHeight="1">
      <c r="A12" s="85"/>
      <c r="B12" s="85"/>
      <c r="C12" s="85"/>
      <c r="D12" s="85"/>
      <c r="E12" s="85"/>
      <c r="L12" s="2"/>
      <c r="M12" s="2"/>
    </row>
    <row r="13" spans="1:14" ht="20.100000000000001" customHeight="1">
      <c r="A13" s="84" t="s">
        <v>4</v>
      </c>
      <c r="B13" s="84"/>
      <c r="C13" s="89" t="s">
        <v>287</v>
      </c>
      <c r="D13" s="87" t="s">
        <v>5</v>
      </c>
      <c r="E13" s="86" t="s">
        <v>27</v>
      </c>
      <c r="L13" s="2"/>
      <c r="M13" s="2"/>
    </row>
    <row r="14" spans="1:14" ht="20.100000000000001" customHeight="1">
      <c r="A14" s="85"/>
      <c r="B14" s="85"/>
      <c r="C14" s="85"/>
      <c r="D14" s="85"/>
      <c r="E14" s="85"/>
      <c r="L14" s="2"/>
      <c r="M14" s="2"/>
    </row>
    <row r="15" spans="1:14" ht="20.100000000000001" customHeight="1">
      <c r="A15" s="84" t="s">
        <v>6</v>
      </c>
      <c r="B15" s="84"/>
      <c r="C15" s="90">
        <v>45230</v>
      </c>
      <c r="D15" s="87" t="s">
        <v>7</v>
      </c>
      <c r="E15" s="91" t="s">
        <v>289</v>
      </c>
      <c r="L15" s="2"/>
      <c r="M15" s="2"/>
    </row>
    <row r="16" spans="1:14" ht="20.100000000000001" customHeight="1">
      <c r="A16" s="85"/>
      <c r="B16" s="85"/>
      <c r="C16" s="85"/>
      <c r="D16" s="85"/>
      <c r="E16" s="85"/>
      <c r="L16" s="2"/>
      <c r="M16" s="2"/>
    </row>
    <row r="17" spans="1:13" ht="20.100000000000001" customHeight="1">
      <c r="A17" s="84" t="s">
        <v>8</v>
      </c>
      <c r="B17" s="84"/>
      <c r="C17" s="86" t="s">
        <v>288</v>
      </c>
      <c r="D17" s="92"/>
      <c r="E17" s="93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101" t="s">
        <v>290</v>
      </c>
      <c r="B24" s="101">
        <v>190602798</v>
      </c>
      <c r="C24" s="102" t="s">
        <v>291</v>
      </c>
      <c r="D24" s="101">
        <v>1</v>
      </c>
      <c r="E24" s="3"/>
      <c r="F24" s="11">
        <v>494.08</v>
      </c>
      <c r="G24" s="1">
        <f t="shared" ref="G24:G86" si="0">D24*F24</f>
        <v>494.08</v>
      </c>
      <c r="H24" s="17"/>
      <c r="L24" s="28"/>
      <c r="M24" s="28"/>
    </row>
    <row r="25" spans="1:13" ht="20.100000000000001" customHeight="1">
      <c r="A25" s="103" t="s">
        <v>292</v>
      </c>
      <c r="B25" s="103">
        <v>201023027</v>
      </c>
      <c r="C25" s="104" t="s">
        <v>293</v>
      </c>
      <c r="D25" s="96">
        <v>1</v>
      </c>
      <c r="E25" s="3"/>
      <c r="F25" s="237">
        <v>494.08</v>
      </c>
      <c r="G25" s="1">
        <f t="shared" si="0"/>
        <v>494.08</v>
      </c>
      <c r="H25" s="17"/>
      <c r="L25" s="28"/>
      <c r="M25" s="28"/>
    </row>
    <row r="26" spans="1:13" ht="20.100000000000001" customHeight="1">
      <c r="A26" s="99" t="s">
        <v>294</v>
      </c>
      <c r="B26" s="98" t="s">
        <v>295</v>
      </c>
      <c r="C26" s="95" t="s">
        <v>296</v>
      </c>
      <c r="D26" s="96">
        <v>1</v>
      </c>
      <c r="E26" s="3"/>
      <c r="F26" s="237">
        <v>494.08</v>
      </c>
      <c r="G26" s="1">
        <f t="shared" si="0"/>
        <v>494.08</v>
      </c>
      <c r="H26" s="17"/>
      <c r="L26" s="28"/>
      <c r="M26" s="28"/>
    </row>
    <row r="27" spans="1:13" ht="20.100000000000001" customHeight="1">
      <c r="A27" s="100" t="s">
        <v>297</v>
      </c>
      <c r="B27" s="98">
        <v>220142279</v>
      </c>
      <c r="C27" s="95" t="s">
        <v>298</v>
      </c>
      <c r="D27" s="96">
        <v>1</v>
      </c>
      <c r="E27" s="3"/>
      <c r="F27" s="237">
        <v>494.08</v>
      </c>
      <c r="G27" s="1">
        <f t="shared" si="0"/>
        <v>494.08</v>
      </c>
      <c r="H27" s="17"/>
      <c r="L27" s="28"/>
      <c r="M27" s="28"/>
    </row>
    <row r="28" spans="1:13" ht="20.100000000000001" customHeight="1">
      <c r="A28" s="105" t="s">
        <v>299</v>
      </c>
      <c r="B28" s="98">
        <v>200112942</v>
      </c>
      <c r="C28" s="97" t="s">
        <v>300</v>
      </c>
      <c r="D28" s="96">
        <v>1</v>
      </c>
      <c r="E28" s="3"/>
      <c r="F28" s="237">
        <v>494.08</v>
      </c>
      <c r="G28" s="1">
        <f t="shared" si="0"/>
        <v>494.08</v>
      </c>
      <c r="H28" s="17"/>
      <c r="L28" s="28"/>
      <c r="M28" s="28"/>
    </row>
    <row r="29" spans="1:13" ht="20.100000000000001" customHeight="1">
      <c r="A29" s="103" t="s">
        <v>301</v>
      </c>
      <c r="B29" s="103" t="s">
        <v>302</v>
      </c>
      <c r="C29" s="106" t="s">
        <v>303</v>
      </c>
      <c r="D29" s="103">
        <v>1</v>
      </c>
      <c r="E29" s="3"/>
      <c r="F29" s="237">
        <v>494.08</v>
      </c>
      <c r="G29" s="1">
        <f t="shared" si="0"/>
        <v>494.08</v>
      </c>
      <c r="H29" s="17"/>
      <c r="L29" s="28"/>
      <c r="M29" s="28"/>
    </row>
    <row r="30" spans="1:13" ht="20.100000000000001" customHeight="1">
      <c r="A30" s="103" t="s">
        <v>304</v>
      </c>
      <c r="B30" s="103" t="s">
        <v>305</v>
      </c>
      <c r="C30" s="106" t="s">
        <v>306</v>
      </c>
      <c r="D30" s="103">
        <v>1</v>
      </c>
      <c r="E30" s="3"/>
      <c r="F30" s="237">
        <v>494.08</v>
      </c>
      <c r="G30" s="1">
        <f t="shared" si="0"/>
        <v>494.08</v>
      </c>
      <c r="H30" s="17"/>
      <c r="L30" s="28"/>
      <c r="M30" s="28"/>
    </row>
    <row r="31" spans="1:13" ht="20.100000000000001" customHeight="1">
      <c r="A31" s="107"/>
      <c r="B31" s="108"/>
      <c r="C31" s="97"/>
      <c r="D31" s="109">
        <v>7</v>
      </c>
      <c r="E31" s="3"/>
      <c r="F31" s="237"/>
      <c r="G31" s="1"/>
      <c r="H31" s="17"/>
      <c r="L31" s="28"/>
      <c r="M31" s="28"/>
    </row>
    <row r="32" spans="1:13" ht="20.100000000000001" customHeight="1">
      <c r="A32" s="112" t="s">
        <v>307</v>
      </c>
      <c r="B32" s="112">
        <v>15284</v>
      </c>
      <c r="C32" s="112" t="s">
        <v>308</v>
      </c>
      <c r="D32" s="111">
        <v>0</v>
      </c>
      <c r="E32" s="3"/>
      <c r="F32" s="237">
        <v>494.08</v>
      </c>
      <c r="G32" s="1">
        <f t="shared" si="0"/>
        <v>0</v>
      </c>
      <c r="H32" s="17"/>
      <c r="L32" s="28"/>
      <c r="M32" s="28"/>
    </row>
    <row r="33" spans="1:13" ht="20.100000000000001" customHeight="1">
      <c r="A33" s="112" t="s">
        <v>309</v>
      </c>
      <c r="B33" s="112" t="s">
        <v>310</v>
      </c>
      <c r="C33" s="112" t="s">
        <v>311</v>
      </c>
      <c r="D33" s="111">
        <v>0</v>
      </c>
      <c r="E33" s="3"/>
      <c r="F33" s="237">
        <v>494.08</v>
      </c>
      <c r="G33" s="1">
        <f t="shared" si="0"/>
        <v>0</v>
      </c>
      <c r="H33" s="17"/>
      <c r="L33" s="28"/>
      <c r="M33" s="28"/>
    </row>
    <row r="34" spans="1:13" ht="20.100000000000001" customHeight="1">
      <c r="A34" s="112" t="s">
        <v>312</v>
      </c>
      <c r="B34" s="112" t="s">
        <v>313</v>
      </c>
      <c r="C34" s="112" t="s">
        <v>314</v>
      </c>
      <c r="D34" s="111">
        <v>1</v>
      </c>
      <c r="E34" s="3"/>
      <c r="F34" s="237">
        <v>494.08</v>
      </c>
      <c r="G34" s="1">
        <f t="shared" si="0"/>
        <v>494.08</v>
      </c>
      <c r="H34" s="17"/>
      <c r="L34" s="28"/>
      <c r="M34" s="28"/>
    </row>
    <row r="35" spans="1:13" ht="20.100000000000001" customHeight="1">
      <c r="A35" s="112" t="s">
        <v>315</v>
      </c>
      <c r="B35" s="112" t="s">
        <v>316</v>
      </c>
      <c r="C35" s="112" t="s">
        <v>317</v>
      </c>
      <c r="D35" s="111">
        <v>1</v>
      </c>
      <c r="E35" s="3"/>
      <c r="F35" s="237">
        <v>494.08</v>
      </c>
      <c r="G35" s="1">
        <f t="shared" si="0"/>
        <v>494.08</v>
      </c>
      <c r="H35" s="17"/>
      <c r="L35" s="28"/>
      <c r="M35" s="28"/>
    </row>
    <row r="36" spans="1:13" ht="20.100000000000001" customHeight="1">
      <c r="A36" s="112" t="s">
        <v>318</v>
      </c>
      <c r="B36" s="112" t="s">
        <v>319</v>
      </c>
      <c r="C36" s="112" t="s">
        <v>320</v>
      </c>
      <c r="D36" s="111">
        <v>1</v>
      </c>
      <c r="E36" s="3"/>
      <c r="F36" s="237">
        <v>494.08</v>
      </c>
      <c r="G36" s="1">
        <f t="shared" si="0"/>
        <v>494.08</v>
      </c>
      <c r="H36" s="17"/>
      <c r="L36" s="28"/>
      <c r="M36" s="28"/>
    </row>
    <row r="37" spans="1:13" ht="20.100000000000001" customHeight="1">
      <c r="A37" s="112" t="s">
        <v>321</v>
      </c>
      <c r="B37" s="112">
        <v>15284</v>
      </c>
      <c r="C37" s="112" t="s">
        <v>322</v>
      </c>
      <c r="D37" s="111">
        <v>1</v>
      </c>
      <c r="E37" s="3"/>
      <c r="F37" s="237">
        <v>494.08</v>
      </c>
      <c r="G37" s="1">
        <f t="shared" si="0"/>
        <v>494.08</v>
      </c>
      <c r="H37" s="17"/>
      <c r="L37" s="28"/>
      <c r="M37" s="28"/>
    </row>
    <row r="38" spans="1:13" ht="20.100000000000001" customHeight="1">
      <c r="A38" s="112" t="s">
        <v>323</v>
      </c>
      <c r="B38" s="112" t="s">
        <v>324</v>
      </c>
      <c r="C38" s="112" t="s">
        <v>325</v>
      </c>
      <c r="D38" s="111">
        <v>1</v>
      </c>
      <c r="E38" s="3"/>
      <c r="F38" s="237">
        <v>494.08</v>
      </c>
      <c r="G38" s="1">
        <f t="shared" si="0"/>
        <v>494.08</v>
      </c>
      <c r="H38" s="17"/>
      <c r="L38" s="28"/>
      <c r="M38" s="28"/>
    </row>
    <row r="39" spans="1:13" ht="20.100000000000001" customHeight="1">
      <c r="A39" s="112" t="s">
        <v>326</v>
      </c>
      <c r="B39" s="112" t="s">
        <v>316</v>
      </c>
      <c r="C39" s="112" t="s">
        <v>327</v>
      </c>
      <c r="D39" s="111">
        <v>1</v>
      </c>
      <c r="E39" s="3"/>
      <c r="F39" s="237">
        <v>494.08</v>
      </c>
      <c r="G39" s="1">
        <f t="shared" si="0"/>
        <v>494.08</v>
      </c>
      <c r="H39" s="17"/>
      <c r="L39" s="28"/>
      <c r="M39" s="28"/>
    </row>
    <row r="40" spans="1:13" ht="20.100000000000001" customHeight="1">
      <c r="A40" s="112" t="s">
        <v>328</v>
      </c>
      <c r="B40" s="112" t="s">
        <v>316</v>
      </c>
      <c r="C40" s="112" t="s">
        <v>329</v>
      </c>
      <c r="D40" s="111">
        <v>1</v>
      </c>
      <c r="E40" s="3"/>
      <c r="F40" s="237">
        <v>494.08</v>
      </c>
      <c r="G40" s="1">
        <f t="shared" si="0"/>
        <v>494.08</v>
      </c>
      <c r="H40" s="17"/>
      <c r="L40" s="28"/>
      <c r="M40" s="28"/>
    </row>
    <row r="41" spans="1:13" ht="20.100000000000001" customHeight="1">
      <c r="A41" s="113"/>
      <c r="B41" s="114"/>
      <c r="C41" s="110"/>
      <c r="D41" s="115">
        <v>7</v>
      </c>
      <c r="E41" s="3"/>
      <c r="F41" s="237"/>
      <c r="G41" s="1"/>
      <c r="H41" s="17"/>
      <c r="L41" s="28"/>
      <c r="M41" s="28"/>
    </row>
    <row r="42" spans="1:13" ht="20.100000000000001" customHeight="1">
      <c r="A42" s="117" t="s">
        <v>330</v>
      </c>
      <c r="B42" s="118">
        <v>201023027</v>
      </c>
      <c r="C42" s="118" t="s">
        <v>331</v>
      </c>
      <c r="D42" s="117">
        <v>1</v>
      </c>
      <c r="E42" s="3"/>
      <c r="F42" s="237">
        <v>307.04000000000002</v>
      </c>
      <c r="G42" s="1">
        <f t="shared" si="0"/>
        <v>307.04000000000002</v>
      </c>
      <c r="H42" s="17"/>
      <c r="L42" s="28"/>
      <c r="M42" s="28"/>
    </row>
    <row r="43" spans="1:13" ht="20.100000000000001" customHeight="1">
      <c r="A43" s="122">
        <v>444105</v>
      </c>
      <c r="B43" s="118">
        <v>190602798</v>
      </c>
      <c r="C43" s="118" t="s">
        <v>332</v>
      </c>
      <c r="D43" s="117">
        <v>1</v>
      </c>
      <c r="E43" s="3"/>
      <c r="F43" s="237">
        <v>307.04000000000002</v>
      </c>
      <c r="G43" s="1">
        <f t="shared" si="0"/>
        <v>307.04000000000002</v>
      </c>
      <c r="H43" s="17"/>
      <c r="L43" s="28"/>
      <c r="M43" s="28"/>
    </row>
    <row r="44" spans="1:13" ht="20.100000000000001" customHeight="1">
      <c r="A44" s="117" t="s">
        <v>333</v>
      </c>
      <c r="B44" s="118" t="s">
        <v>334</v>
      </c>
      <c r="C44" s="118" t="s">
        <v>335</v>
      </c>
      <c r="D44" s="117">
        <v>1</v>
      </c>
      <c r="E44" s="3"/>
      <c r="F44" s="237">
        <v>307.04000000000002</v>
      </c>
      <c r="G44" s="1">
        <f t="shared" si="0"/>
        <v>307.04000000000002</v>
      </c>
      <c r="H44" s="17"/>
      <c r="L44" s="28"/>
      <c r="M44" s="28"/>
    </row>
    <row r="45" spans="1:13" ht="20.100000000000001" customHeight="1">
      <c r="A45" s="117" t="s">
        <v>336</v>
      </c>
      <c r="B45" s="118">
        <v>210228153</v>
      </c>
      <c r="C45" s="118" t="s">
        <v>337</v>
      </c>
      <c r="D45" s="117">
        <v>1</v>
      </c>
      <c r="E45" s="3"/>
      <c r="F45" s="237">
        <v>307.04000000000002</v>
      </c>
      <c r="G45" s="1">
        <f t="shared" si="0"/>
        <v>307.04000000000002</v>
      </c>
      <c r="H45" s="17"/>
      <c r="L45" s="28"/>
      <c r="M45" s="28"/>
    </row>
    <row r="46" spans="1:13" ht="20.100000000000001" customHeight="1">
      <c r="A46" s="117" t="s">
        <v>338</v>
      </c>
      <c r="B46" s="118">
        <v>15283</v>
      </c>
      <c r="C46" s="118" t="s">
        <v>339</v>
      </c>
      <c r="D46" s="117">
        <v>1</v>
      </c>
      <c r="E46" s="3"/>
      <c r="F46" s="237">
        <v>307.04000000000002</v>
      </c>
      <c r="G46" s="1">
        <f t="shared" si="0"/>
        <v>307.04000000000002</v>
      </c>
      <c r="H46" s="17"/>
      <c r="L46" s="28"/>
      <c r="M46" s="28"/>
    </row>
    <row r="47" spans="1:13" ht="20.100000000000001" customHeight="1">
      <c r="A47" s="117" t="s">
        <v>340</v>
      </c>
      <c r="B47" s="118" t="s">
        <v>341</v>
      </c>
      <c r="C47" s="118" t="s">
        <v>342</v>
      </c>
      <c r="D47" s="117">
        <v>1</v>
      </c>
      <c r="E47" s="3"/>
      <c r="F47" s="237">
        <v>307.04000000000002</v>
      </c>
      <c r="G47" s="1">
        <f t="shared" si="0"/>
        <v>307.04000000000002</v>
      </c>
      <c r="H47" s="17"/>
      <c r="L47" s="28"/>
      <c r="M47" s="28"/>
    </row>
    <row r="48" spans="1:13" ht="20.100000000000001" customHeight="1">
      <c r="A48" s="117" t="s">
        <v>343</v>
      </c>
      <c r="B48" s="118">
        <v>15283</v>
      </c>
      <c r="C48" s="118" t="s">
        <v>344</v>
      </c>
      <c r="D48" s="117">
        <v>1</v>
      </c>
      <c r="E48" s="3"/>
      <c r="F48" s="237">
        <v>307.04000000000002</v>
      </c>
      <c r="G48" s="1">
        <f t="shared" si="0"/>
        <v>307.04000000000002</v>
      </c>
      <c r="H48" s="17"/>
      <c r="L48" s="28"/>
      <c r="M48" s="28"/>
    </row>
    <row r="49" spans="1:13" ht="20.100000000000001" customHeight="1">
      <c r="A49" s="117" t="s">
        <v>345</v>
      </c>
      <c r="B49" s="118" t="s">
        <v>346</v>
      </c>
      <c r="C49" s="118" t="s">
        <v>347</v>
      </c>
      <c r="D49" s="117">
        <v>1</v>
      </c>
      <c r="E49" s="3"/>
      <c r="F49" s="237">
        <v>307.04000000000002</v>
      </c>
      <c r="G49" s="1">
        <f t="shared" si="0"/>
        <v>307.04000000000002</v>
      </c>
      <c r="H49" s="17"/>
      <c r="L49" s="28"/>
      <c r="M49" s="28"/>
    </row>
    <row r="50" spans="1:13" ht="20.100000000000001" customHeight="1">
      <c r="A50" s="117" t="s">
        <v>348</v>
      </c>
      <c r="B50" s="118" t="s">
        <v>349</v>
      </c>
      <c r="C50" s="118" t="s">
        <v>350</v>
      </c>
      <c r="D50" s="117">
        <v>1</v>
      </c>
      <c r="E50" s="3"/>
      <c r="F50" s="237">
        <v>307.04000000000002</v>
      </c>
      <c r="G50" s="1">
        <f t="shared" si="0"/>
        <v>307.04000000000002</v>
      </c>
      <c r="H50" s="17"/>
      <c r="L50" s="28"/>
      <c r="M50" s="28"/>
    </row>
    <row r="51" spans="1:13" ht="20.100000000000001" customHeight="1">
      <c r="A51" s="119"/>
      <c r="B51" s="120"/>
      <c r="C51" s="116"/>
      <c r="D51" s="121">
        <v>9</v>
      </c>
      <c r="E51" s="3"/>
      <c r="F51" s="237"/>
      <c r="G51" s="1"/>
      <c r="H51" s="17"/>
      <c r="L51" s="28"/>
      <c r="M51" s="28"/>
    </row>
    <row r="52" spans="1:13" ht="20.100000000000001" customHeight="1">
      <c r="A52" s="127" t="s">
        <v>351</v>
      </c>
      <c r="B52" s="127" t="s">
        <v>352</v>
      </c>
      <c r="C52" s="128" t="s">
        <v>353</v>
      </c>
      <c r="D52" s="127">
        <v>1</v>
      </c>
      <c r="E52" s="3"/>
      <c r="F52" s="237">
        <v>494.08</v>
      </c>
      <c r="G52" s="1">
        <f t="shared" si="0"/>
        <v>494.08</v>
      </c>
      <c r="H52" s="17"/>
      <c r="L52" s="28"/>
      <c r="M52" s="28"/>
    </row>
    <row r="53" spans="1:13" ht="20.100000000000001" customHeight="1">
      <c r="A53" s="127" t="s">
        <v>354</v>
      </c>
      <c r="B53" s="127" t="s">
        <v>355</v>
      </c>
      <c r="C53" s="128" t="s">
        <v>356</v>
      </c>
      <c r="D53" s="127">
        <v>1</v>
      </c>
      <c r="E53" s="3"/>
      <c r="F53" s="237">
        <v>494.08</v>
      </c>
      <c r="G53" s="1">
        <f t="shared" si="0"/>
        <v>494.08</v>
      </c>
      <c r="H53" s="17"/>
      <c r="L53" s="28"/>
      <c r="M53" s="28"/>
    </row>
    <row r="54" spans="1:13" ht="20.100000000000001" customHeight="1">
      <c r="A54" s="129" t="s">
        <v>357</v>
      </c>
      <c r="B54" s="127" t="s">
        <v>358</v>
      </c>
      <c r="C54" s="128" t="s">
        <v>359</v>
      </c>
      <c r="D54" s="123">
        <v>1</v>
      </c>
      <c r="E54" s="3"/>
      <c r="F54" s="237">
        <v>494.08</v>
      </c>
      <c r="G54" s="1">
        <f t="shared" si="0"/>
        <v>494.08</v>
      </c>
      <c r="H54" s="17"/>
      <c r="L54" s="28"/>
      <c r="M54" s="28"/>
    </row>
    <row r="55" spans="1:13" ht="20.100000000000001" customHeight="1">
      <c r="A55" s="125" t="s">
        <v>360</v>
      </c>
      <c r="B55" s="127" t="s">
        <v>361</v>
      </c>
      <c r="C55" s="128" t="s">
        <v>362</v>
      </c>
      <c r="D55" s="123">
        <v>1</v>
      </c>
      <c r="E55" s="3"/>
      <c r="F55" s="237">
        <v>494.08</v>
      </c>
      <c r="G55" s="1">
        <f t="shared" si="0"/>
        <v>494.08</v>
      </c>
      <c r="H55" s="17"/>
      <c r="L55" s="28"/>
      <c r="M55" s="28"/>
    </row>
    <row r="56" spans="1:13" ht="20.100000000000001" customHeight="1">
      <c r="A56" s="126" t="s">
        <v>363</v>
      </c>
      <c r="B56" s="127" t="s">
        <v>364</v>
      </c>
      <c r="C56" s="128" t="s">
        <v>365</v>
      </c>
      <c r="D56" s="123">
        <v>1</v>
      </c>
      <c r="E56" s="3"/>
      <c r="F56" s="237">
        <v>494.08</v>
      </c>
      <c r="G56" s="1">
        <f t="shared" si="0"/>
        <v>494.08</v>
      </c>
      <c r="H56" s="17"/>
      <c r="L56" s="28"/>
      <c r="M56" s="28"/>
    </row>
    <row r="57" spans="1:13" ht="20.100000000000001" customHeight="1">
      <c r="A57" s="130"/>
      <c r="B57" s="131"/>
      <c r="C57" s="124"/>
      <c r="D57" s="132">
        <v>5</v>
      </c>
      <c r="E57" s="3"/>
      <c r="F57" s="237"/>
      <c r="G57" s="1"/>
      <c r="H57" s="17"/>
      <c r="L57" s="28"/>
      <c r="M57" s="28"/>
    </row>
    <row r="58" spans="1:13" ht="20.100000000000001" customHeight="1">
      <c r="A58" s="133" t="s">
        <v>366</v>
      </c>
      <c r="B58" s="133" t="s">
        <v>367</v>
      </c>
      <c r="C58" s="134" t="s">
        <v>368</v>
      </c>
      <c r="D58" s="135">
        <v>1</v>
      </c>
      <c r="E58" s="3"/>
      <c r="F58" s="237">
        <v>367.04</v>
      </c>
      <c r="G58" s="1">
        <f t="shared" si="0"/>
        <v>367.04</v>
      </c>
      <c r="H58" s="17"/>
      <c r="L58" s="28"/>
      <c r="M58" s="28"/>
    </row>
    <row r="59" spans="1:13" ht="20.100000000000001" customHeight="1">
      <c r="A59" s="138" t="s">
        <v>369</v>
      </c>
      <c r="B59" s="137" t="s">
        <v>370</v>
      </c>
      <c r="C59" s="134" t="s">
        <v>371</v>
      </c>
      <c r="D59" s="135">
        <v>1</v>
      </c>
      <c r="E59" s="3"/>
      <c r="F59" s="237">
        <v>367.04</v>
      </c>
      <c r="G59" s="1">
        <f t="shared" si="0"/>
        <v>367.04</v>
      </c>
      <c r="H59" s="17"/>
      <c r="L59" s="28"/>
      <c r="M59" s="28"/>
    </row>
    <row r="60" spans="1:13" ht="20.100000000000001" customHeight="1">
      <c r="A60" s="139" t="s">
        <v>372</v>
      </c>
      <c r="B60" s="137" t="s">
        <v>373</v>
      </c>
      <c r="C60" s="134" t="s">
        <v>374</v>
      </c>
      <c r="D60" s="135">
        <v>1</v>
      </c>
      <c r="E60" s="3"/>
      <c r="F60" s="237">
        <v>367.04</v>
      </c>
      <c r="G60" s="1">
        <f t="shared" si="0"/>
        <v>367.04</v>
      </c>
      <c r="H60" s="17"/>
      <c r="L60" s="28"/>
      <c r="M60" s="28"/>
    </row>
    <row r="61" spans="1:13" ht="20.100000000000001" customHeight="1">
      <c r="A61" s="139" t="s">
        <v>375</v>
      </c>
      <c r="B61" s="137">
        <v>20627619</v>
      </c>
      <c r="C61" s="134" t="s">
        <v>376</v>
      </c>
      <c r="D61" s="135">
        <v>1</v>
      </c>
      <c r="E61" s="3"/>
      <c r="F61" s="237">
        <v>367.04</v>
      </c>
      <c r="G61" s="1">
        <f t="shared" si="0"/>
        <v>367.04</v>
      </c>
      <c r="H61" s="17"/>
      <c r="L61" s="28"/>
      <c r="M61" s="28"/>
    </row>
    <row r="62" spans="1:13" ht="20.100000000000001" customHeight="1">
      <c r="A62" s="140"/>
      <c r="B62" s="141"/>
      <c r="C62" s="136"/>
      <c r="D62" s="142">
        <v>4</v>
      </c>
      <c r="E62" s="3"/>
      <c r="F62" s="237"/>
      <c r="G62" s="1"/>
      <c r="H62" s="17"/>
      <c r="L62" s="28"/>
      <c r="M62" s="28"/>
    </row>
    <row r="63" spans="1:13" ht="20.100000000000001" customHeight="1">
      <c r="A63" s="149" t="s">
        <v>377</v>
      </c>
      <c r="B63" s="149">
        <v>200214890</v>
      </c>
      <c r="C63" s="150" t="s">
        <v>378</v>
      </c>
      <c r="D63" s="149">
        <v>1</v>
      </c>
      <c r="E63" s="3"/>
      <c r="F63" s="237">
        <v>211.04</v>
      </c>
      <c r="G63" s="1">
        <f t="shared" si="0"/>
        <v>211.04</v>
      </c>
      <c r="H63" s="17"/>
      <c r="L63" s="28"/>
      <c r="M63" s="28"/>
    </row>
    <row r="64" spans="1:13" ht="20.100000000000001" customHeight="1">
      <c r="A64" s="151" t="s">
        <v>379</v>
      </c>
      <c r="B64" s="151">
        <v>200214891</v>
      </c>
      <c r="C64" s="152" t="s">
        <v>380</v>
      </c>
      <c r="D64" s="144">
        <v>1</v>
      </c>
      <c r="E64" s="3"/>
      <c r="F64" s="237">
        <v>211.04</v>
      </c>
      <c r="G64" s="1">
        <f t="shared" si="0"/>
        <v>211.04</v>
      </c>
      <c r="H64" s="17"/>
      <c r="L64" s="28"/>
      <c r="M64" s="28"/>
    </row>
    <row r="65" spans="1:13" ht="20.100000000000001" customHeight="1">
      <c r="A65" s="147" t="s">
        <v>381</v>
      </c>
      <c r="B65" s="146">
        <v>200114047</v>
      </c>
      <c r="C65" s="143" t="s">
        <v>382</v>
      </c>
      <c r="D65" s="144">
        <v>1</v>
      </c>
      <c r="E65" s="3"/>
      <c r="F65" s="237">
        <v>211.04</v>
      </c>
      <c r="G65" s="1">
        <f t="shared" si="0"/>
        <v>211.04</v>
      </c>
      <c r="H65" s="17"/>
      <c r="L65" s="28"/>
      <c r="M65" s="28"/>
    </row>
    <row r="66" spans="1:13" ht="20.100000000000001" customHeight="1">
      <c r="A66" s="148" t="s">
        <v>383</v>
      </c>
      <c r="B66" s="146" t="s">
        <v>384</v>
      </c>
      <c r="C66" s="143" t="s">
        <v>385</v>
      </c>
      <c r="D66" s="144">
        <v>1</v>
      </c>
      <c r="E66" s="3"/>
      <c r="F66" s="237">
        <v>211.04</v>
      </c>
      <c r="G66" s="1">
        <f t="shared" si="0"/>
        <v>211.04</v>
      </c>
      <c r="H66" s="17"/>
      <c r="L66" s="28"/>
      <c r="M66" s="28"/>
    </row>
    <row r="67" spans="1:13" ht="20.100000000000001" customHeight="1">
      <c r="A67" s="154">
        <v>138110</v>
      </c>
      <c r="B67" s="153">
        <v>210228524</v>
      </c>
      <c r="C67" s="145" t="s">
        <v>386</v>
      </c>
      <c r="D67" s="144">
        <v>1</v>
      </c>
      <c r="E67" s="3"/>
      <c r="F67" s="237">
        <v>211.04</v>
      </c>
      <c r="G67" s="1">
        <f t="shared" si="0"/>
        <v>211.04</v>
      </c>
      <c r="H67" s="17"/>
      <c r="L67" s="28"/>
      <c r="M67" s="28"/>
    </row>
    <row r="68" spans="1:13" ht="20.100000000000001" customHeight="1">
      <c r="A68" s="154">
        <v>138111</v>
      </c>
      <c r="B68" s="153">
        <v>190704589</v>
      </c>
      <c r="C68" s="145" t="s">
        <v>387</v>
      </c>
      <c r="D68" s="144">
        <v>1</v>
      </c>
      <c r="E68" s="3"/>
      <c r="F68" s="237">
        <v>211.04</v>
      </c>
      <c r="G68" s="1">
        <f t="shared" si="0"/>
        <v>211.04</v>
      </c>
      <c r="H68" s="17"/>
      <c r="L68" s="28"/>
      <c r="M68" s="28"/>
    </row>
    <row r="69" spans="1:13" ht="20.100000000000001" customHeight="1">
      <c r="A69" s="154">
        <v>138112</v>
      </c>
      <c r="B69" s="153">
        <v>220344104</v>
      </c>
      <c r="C69" s="145" t="s">
        <v>388</v>
      </c>
      <c r="D69" s="144">
        <v>1</v>
      </c>
      <c r="E69" s="3"/>
      <c r="F69" s="237">
        <v>211.04</v>
      </c>
      <c r="G69" s="1">
        <f t="shared" si="0"/>
        <v>211.04</v>
      </c>
      <c r="H69" s="17"/>
      <c r="L69" s="28"/>
      <c r="M69" s="28"/>
    </row>
    <row r="70" spans="1:13" ht="20.100000000000001" customHeight="1">
      <c r="A70" s="155"/>
      <c r="B70" s="156"/>
      <c r="C70" s="145"/>
      <c r="D70" s="157">
        <v>7</v>
      </c>
      <c r="E70" s="3"/>
      <c r="F70" s="237"/>
      <c r="G70" s="1"/>
      <c r="H70" s="17"/>
      <c r="L70" s="28"/>
      <c r="M70" s="28"/>
    </row>
    <row r="71" spans="1:13" ht="20.100000000000001" customHeight="1">
      <c r="A71" s="190" t="s">
        <v>58</v>
      </c>
      <c r="B71" s="190" t="s">
        <v>59</v>
      </c>
      <c r="C71" s="191" t="s">
        <v>60</v>
      </c>
      <c r="D71" s="186">
        <v>6</v>
      </c>
      <c r="E71" s="3"/>
      <c r="F71" s="237">
        <v>14.88</v>
      </c>
      <c r="G71" s="1">
        <f t="shared" si="0"/>
        <v>89.28</v>
      </c>
      <c r="H71" s="17"/>
      <c r="L71" s="28"/>
      <c r="M71" s="28"/>
    </row>
    <row r="72" spans="1:13" ht="20.100000000000001" customHeight="1">
      <c r="A72" s="192" t="s">
        <v>61</v>
      </c>
      <c r="B72" s="192" t="s">
        <v>62</v>
      </c>
      <c r="C72" s="193" t="s">
        <v>63</v>
      </c>
      <c r="D72" s="186">
        <v>6</v>
      </c>
      <c r="E72" s="3"/>
      <c r="F72" s="237">
        <v>14.88</v>
      </c>
      <c r="G72" s="1">
        <f t="shared" si="0"/>
        <v>89.28</v>
      </c>
      <c r="H72" s="17"/>
      <c r="L72" s="28"/>
      <c r="M72" s="28"/>
    </row>
    <row r="73" spans="1:13" ht="20.100000000000001" customHeight="1">
      <c r="A73" s="190" t="s">
        <v>64</v>
      </c>
      <c r="B73" s="190" t="s">
        <v>65</v>
      </c>
      <c r="C73" s="191" t="s">
        <v>66</v>
      </c>
      <c r="D73" s="186">
        <v>6</v>
      </c>
      <c r="E73" s="3"/>
      <c r="F73" s="237">
        <v>14.88</v>
      </c>
      <c r="G73" s="1">
        <f t="shared" si="0"/>
        <v>89.28</v>
      </c>
      <c r="H73" s="17"/>
      <c r="L73" s="28"/>
      <c r="M73" s="28"/>
    </row>
    <row r="74" spans="1:13" ht="20.100000000000001" customHeight="1">
      <c r="A74" s="192" t="s">
        <v>67</v>
      </c>
      <c r="B74" s="192" t="s">
        <v>68</v>
      </c>
      <c r="C74" s="193" t="s">
        <v>69</v>
      </c>
      <c r="D74" s="186">
        <v>5</v>
      </c>
      <c r="E74" s="3"/>
      <c r="F74" s="237">
        <v>14.88</v>
      </c>
      <c r="G74" s="1">
        <f t="shared" si="0"/>
        <v>74.400000000000006</v>
      </c>
      <c r="H74" s="17"/>
      <c r="L74" s="28"/>
      <c r="M74" s="28"/>
    </row>
    <row r="75" spans="1:13" ht="20.100000000000001" customHeight="1">
      <c r="A75" s="192" t="s">
        <v>67</v>
      </c>
      <c r="B75" s="185">
        <v>221052309</v>
      </c>
      <c r="C75" s="193" t="s">
        <v>69</v>
      </c>
      <c r="D75" s="186">
        <v>1</v>
      </c>
      <c r="E75" s="3"/>
      <c r="F75" s="237">
        <v>14.88</v>
      </c>
      <c r="G75" s="1">
        <f t="shared" si="0"/>
        <v>14.88</v>
      </c>
      <c r="H75" s="17"/>
      <c r="L75" s="28"/>
      <c r="M75" s="28"/>
    </row>
    <row r="76" spans="1:13" ht="20.100000000000001" customHeight="1">
      <c r="A76" s="190" t="s">
        <v>70</v>
      </c>
      <c r="B76" s="190" t="s">
        <v>71</v>
      </c>
      <c r="C76" s="191" t="s">
        <v>72</v>
      </c>
      <c r="D76" s="186">
        <v>6</v>
      </c>
      <c r="E76" s="3"/>
      <c r="F76" s="237">
        <v>14.88</v>
      </c>
      <c r="G76" s="1">
        <f t="shared" si="0"/>
        <v>89.28</v>
      </c>
      <c r="H76" s="17"/>
      <c r="L76" s="28"/>
      <c r="M76" s="28"/>
    </row>
    <row r="77" spans="1:13" ht="20.100000000000001" customHeight="1">
      <c r="A77" s="192" t="s">
        <v>73</v>
      </c>
      <c r="B77" s="192" t="s">
        <v>74</v>
      </c>
      <c r="C77" s="193" t="s">
        <v>75</v>
      </c>
      <c r="D77" s="186">
        <v>6</v>
      </c>
      <c r="E77" s="3"/>
      <c r="F77" s="237">
        <v>14.88</v>
      </c>
      <c r="G77" s="1">
        <f t="shared" si="0"/>
        <v>89.28</v>
      </c>
      <c r="H77" s="17"/>
      <c r="L77" s="28"/>
      <c r="M77" s="28"/>
    </row>
    <row r="78" spans="1:13" ht="20.100000000000001" customHeight="1">
      <c r="A78" s="190" t="s">
        <v>76</v>
      </c>
      <c r="B78" s="190" t="s">
        <v>77</v>
      </c>
      <c r="C78" s="191" t="s">
        <v>78</v>
      </c>
      <c r="D78" s="186">
        <v>6</v>
      </c>
      <c r="E78" s="3"/>
      <c r="F78" s="237">
        <v>14.88</v>
      </c>
      <c r="G78" s="1">
        <f t="shared" si="0"/>
        <v>89.28</v>
      </c>
      <c r="H78" s="17"/>
      <c r="L78" s="28"/>
      <c r="M78" s="28"/>
    </row>
    <row r="79" spans="1:13" ht="20.100000000000001" customHeight="1">
      <c r="A79" s="192" t="s">
        <v>79</v>
      </c>
      <c r="B79" s="192">
        <v>210936085</v>
      </c>
      <c r="C79" s="193" t="s">
        <v>80</v>
      </c>
      <c r="D79" s="186">
        <v>6</v>
      </c>
      <c r="E79" s="3"/>
      <c r="F79" s="237">
        <v>14.88</v>
      </c>
      <c r="G79" s="1">
        <f t="shared" si="0"/>
        <v>89.28</v>
      </c>
      <c r="H79" s="17"/>
      <c r="L79" s="28"/>
      <c r="M79" s="28"/>
    </row>
    <row r="80" spans="1:13" ht="20.100000000000001" customHeight="1">
      <c r="A80" s="194" t="s">
        <v>81</v>
      </c>
      <c r="B80" s="194" t="s">
        <v>82</v>
      </c>
      <c r="C80" s="191" t="s">
        <v>83</v>
      </c>
      <c r="D80" s="186">
        <v>6</v>
      </c>
      <c r="E80" s="3"/>
      <c r="F80" s="237">
        <v>14.88</v>
      </c>
      <c r="G80" s="1">
        <f t="shared" si="0"/>
        <v>89.28</v>
      </c>
      <c r="H80" s="17"/>
      <c r="L80" s="28"/>
      <c r="M80" s="28"/>
    </row>
    <row r="81" spans="1:13" ht="20.100000000000001" customHeight="1">
      <c r="A81" s="192" t="s">
        <v>84</v>
      </c>
      <c r="B81" s="192">
        <v>201225757</v>
      </c>
      <c r="C81" s="193" t="s">
        <v>85</v>
      </c>
      <c r="D81" s="186">
        <v>6</v>
      </c>
      <c r="E81" s="3"/>
      <c r="F81" s="237">
        <v>14.88</v>
      </c>
      <c r="G81" s="1">
        <f t="shared" si="0"/>
        <v>89.28</v>
      </c>
      <c r="H81" s="17"/>
      <c r="L81" s="28"/>
      <c r="M81" s="28"/>
    </row>
    <row r="82" spans="1:13" ht="20.100000000000001" customHeight="1">
      <c r="A82" s="190" t="s">
        <v>86</v>
      </c>
      <c r="B82" s="190">
        <v>201225758</v>
      </c>
      <c r="C82" s="191" t="s">
        <v>87</v>
      </c>
      <c r="D82" s="186">
        <v>6</v>
      </c>
      <c r="E82" s="3"/>
      <c r="F82" s="237">
        <v>14.88</v>
      </c>
      <c r="G82" s="1">
        <f t="shared" si="0"/>
        <v>89.28</v>
      </c>
      <c r="H82" s="17"/>
      <c r="L82" s="28"/>
      <c r="M82" s="28"/>
    </row>
    <row r="83" spans="1:13" ht="20.100000000000001" customHeight="1">
      <c r="A83" s="192" t="s">
        <v>88</v>
      </c>
      <c r="B83" s="192">
        <v>210330220</v>
      </c>
      <c r="C83" s="193" t="s">
        <v>89</v>
      </c>
      <c r="D83" s="186">
        <v>6</v>
      </c>
      <c r="E83" s="3"/>
      <c r="F83" s="237">
        <v>14.88</v>
      </c>
      <c r="G83" s="1">
        <f t="shared" si="0"/>
        <v>89.28</v>
      </c>
      <c r="H83" s="17"/>
      <c r="L83" s="28"/>
      <c r="M83" s="28"/>
    </row>
    <row r="84" spans="1:13" ht="20.100000000000001" customHeight="1">
      <c r="A84" s="190" t="s">
        <v>90</v>
      </c>
      <c r="B84" s="190" t="s">
        <v>91</v>
      </c>
      <c r="C84" s="191" t="s">
        <v>92</v>
      </c>
      <c r="D84" s="186">
        <v>6</v>
      </c>
      <c r="E84" s="3"/>
      <c r="F84" s="237">
        <v>14.88</v>
      </c>
      <c r="G84" s="1">
        <f t="shared" si="0"/>
        <v>89.28</v>
      </c>
      <c r="H84" s="17"/>
      <c r="L84" s="28"/>
      <c r="M84" s="28"/>
    </row>
    <row r="85" spans="1:13" ht="20.100000000000001" customHeight="1">
      <c r="A85" s="192" t="s">
        <v>93</v>
      </c>
      <c r="B85" s="192">
        <v>210733737</v>
      </c>
      <c r="C85" s="193" t="s">
        <v>94</v>
      </c>
      <c r="D85" s="186">
        <v>6</v>
      </c>
      <c r="E85" s="3"/>
      <c r="F85" s="237">
        <v>14.88</v>
      </c>
      <c r="G85" s="1">
        <f t="shared" si="0"/>
        <v>89.28</v>
      </c>
      <c r="H85" s="17"/>
      <c r="L85" s="28"/>
      <c r="M85" s="28"/>
    </row>
    <row r="86" spans="1:13" ht="20.100000000000001" customHeight="1">
      <c r="A86" s="190" t="s">
        <v>95</v>
      </c>
      <c r="B86" s="190" t="s">
        <v>96</v>
      </c>
      <c r="C86" s="191" t="s">
        <v>97</v>
      </c>
      <c r="D86" s="186">
        <v>6</v>
      </c>
      <c r="E86" s="3"/>
      <c r="F86" s="237">
        <v>14.88</v>
      </c>
      <c r="G86" s="1">
        <f t="shared" si="0"/>
        <v>89.28</v>
      </c>
      <c r="H86" s="17"/>
      <c r="L86" s="28"/>
      <c r="M86" s="28"/>
    </row>
    <row r="87" spans="1:13" ht="20.100000000000001" customHeight="1">
      <c r="A87" s="192" t="s">
        <v>98</v>
      </c>
      <c r="B87" s="192" t="s">
        <v>99</v>
      </c>
      <c r="C87" s="193" t="s">
        <v>100</v>
      </c>
      <c r="D87" s="186">
        <v>6</v>
      </c>
      <c r="E87" s="3"/>
      <c r="F87" s="237">
        <v>14.88</v>
      </c>
      <c r="G87" s="1">
        <f t="shared" ref="G87:G150" si="1">D87*F87</f>
        <v>89.28</v>
      </c>
      <c r="H87" s="17"/>
      <c r="L87" s="28"/>
      <c r="M87" s="28"/>
    </row>
    <row r="88" spans="1:13" ht="20.100000000000001" customHeight="1">
      <c r="A88" s="190" t="s">
        <v>101</v>
      </c>
      <c r="B88" s="190" t="s">
        <v>102</v>
      </c>
      <c r="C88" s="191" t="s">
        <v>103</v>
      </c>
      <c r="D88" s="186">
        <v>6</v>
      </c>
      <c r="E88" s="3"/>
      <c r="F88" s="237">
        <v>14.88</v>
      </c>
      <c r="G88" s="1">
        <f t="shared" si="1"/>
        <v>89.28</v>
      </c>
      <c r="H88" s="17"/>
      <c r="L88" s="28"/>
      <c r="M88" s="28"/>
    </row>
    <row r="89" spans="1:13" ht="20.100000000000001" customHeight="1">
      <c r="A89" s="192" t="s">
        <v>104</v>
      </c>
      <c r="B89" s="192" t="s">
        <v>105</v>
      </c>
      <c r="C89" s="193" t="s">
        <v>106</v>
      </c>
      <c r="D89" s="186">
        <v>6</v>
      </c>
      <c r="E89" s="3"/>
      <c r="F89" s="237">
        <v>14.88</v>
      </c>
      <c r="G89" s="1">
        <f t="shared" si="1"/>
        <v>89.28</v>
      </c>
      <c r="H89" s="17"/>
      <c r="L89" s="28"/>
      <c r="M89" s="28"/>
    </row>
    <row r="90" spans="1:13" ht="20.100000000000001" customHeight="1">
      <c r="A90" s="190" t="s">
        <v>107</v>
      </c>
      <c r="B90" s="190" t="s">
        <v>108</v>
      </c>
      <c r="C90" s="191" t="s">
        <v>109</v>
      </c>
      <c r="D90" s="186">
        <v>6</v>
      </c>
      <c r="E90" s="3"/>
      <c r="F90" s="237">
        <v>14.88</v>
      </c>
      <c r="G90" s="1">
        <f t="shared" si="1"/>
        <v>89.28</v>
      </c>
      <c r="H90" s="17"/>
      <c r="L90" s="28"/>
      <c r="M90" s="28"/>
    </row>
    <row r="91" spans="1:13" ht="20.100000000000001" customHeight="1">
      <c r="A91" s="192" t="s">
        <v>110</v>
      </c>
      <c r="B91" s="192" t="s">
        <v>111</v>
      </c>
      <c r="C91" s="193" t="s">
        <v>112</v>
      </c>
      <c r="D91" s="186">
        <v>6</v>
      </c>
      <c r="E91" s="3"/>
      <c r="F91" s="237">
        <v>14.88</v>
      </c>
      <c r="G91" s="1">
        <f t="shared" si="1"/>
        <v>89.28</v>
      </c>
      <c r="H91" s="17"/>
      <c r="L91" s="28"/>
      <c r="M91" s="28"/>
    </row>
    <row r="92" spans="1:13" ht="20.100000000000001" customHeight="1">
      <c r="A92" s="190" t="s">
        <v>441</v>
      </c>
      <c r="B92" s="190" t="s">
        <v>442</v>
      </c>
      <c r="C92" s="191" t="s">
        <v>443</v>
      </c>
      <c r="D92" s="186">
        <v>6</v>
      </c>
      <c r="E92" s="3"/>
      <c r="F92" s="237">
        <v>14.88</v>
      </c>
      <c r="G92" s="1">
        <f t="shared" si="1"/>
        <v>89.28</v>
      </c>
      <c r="H92" s="17"/>
      <c r="L92" s="28"/>
      <c r="M92" s="28"/>
    </row>
    <row r="93" spans="1:13" ht="20.100000000000001" customHeight="1">
      <c r="A93" s="192" t="s">
        <v>444</v>
      </c>
      <c r="B93" s="192" t="s">
        <v>445</v>
      </c>
      <c r="C93" s="193" t="s">
        <v>446</v>
      </c>
      <c r="D93" s="186">
        <v>6</v>
      </c>
      <c r="E93" s="3"/>
      <c r="F93" s="237">
        <v>14.88</v>
      </c>
      <c r="G93" s="1">
        <f t="shared" si="1"/>
        <v>89.28</v>
      </c>
      <c r="H93" s="17"/>
      <c r="L93" s="28"/>
      <c r="M93" s="28"/>
    </row>
    <row r="94" spans="1:13" ht="20.100000000000001" customHeight="1">
      <c r="A94" s="190" t="s">
        <v>447</v>
      </c>
      <c r="B94" s="190" t="s">
        <v>448</v>
      </c>
      <c r="C94" s="191" t="s">
        <v>449</v>
      </c>
      <c r="D94" s="186">
        <v>6</v>
      </c>
      <c r="E94" s="3"/>
      <c r="F94" s="237">
        <v>14.88</v>
      </c>
      <c r="G94" s="1">
        <f t="shared" si="1"/>
        <v>89.28</v>
      </c>
      <c r="H94" s="17"/>
      <c r="L94" s="28"/>
      <c r="M94" s="28"/>
    </row>
    <row r="95" spans="1:13" ht="20.100000000000001" customHeight="1">
      <c r="A95" s="190" t="s">
        <v>450</v>
      </c>
      <c r="B95" s="190" t="s">
        <v>451</v>
      </c>
      <c r="C95" s="191" t="s">
        <v>452</v>
      </c>
      <c r="D95" s="186">
        <v>0</v>
      </c>
      <c r="E95" s="3"/>
      <c r="F95" s="237">
        <v>14.88</v>
      </c>
      <c r="G95" s="1">
        <f t="shared" si="1"/>
        <v>0</v>
      </c>
      <c r="H95" s="17"/>
      <c r="L95" s="28"/>
      <c r="M95" s="28"/>
    </row>
    <row r="96" spans="1:13" ht="20.100000000000001" customHeight="1">
      <c r="A96" s="192" t="s">
        <v>453</v>
      </c>
      <c r="B96" s="192" t="s">
        <v>454</v>
      </c>
      <c r="C96" s="193" t="s">
        <v>455</v>
      </c>
      <c r="D96" s="186">
        <v>6</v>
      </c>
      <c r="E96" s="3"/>
      <c r="F96" s="237">
        <v>14.88</v>
      </c>
      <c r="G96" s="1">
        <f t="shared" si="1"/>
        <v>89.28</v>
      </c>
      <c r="H96" s="17"/>
      <c r="L96" s="28"/>
      <c r="M96" s="28"/>
    </row>
    <row r="97" spans="1:13" ht="20.100000000000001" customHeight="1">
      <c r="A97" s="195" t="s">
        <v>456</v>
      </c>
      <c r="B97" s="195">
        <v>210936631</v>
      </c>
      <c r="C97" s="193" t="s">
        <v>457</v>
      </c>
      <c r="D97" s="186">
        <v>2</v>
      </c>
      <c r="E97" s="3"/>
      <c r="F97" s="237">
        <v>14.88</v>
      </c>
      <c r="G97" s="1">
        <f t="shared" si="1"/>
        <v>29.76</v>
      </c>
      <c r="H97" s="17"/>
      <c r="L97" s="28"/>
      <c r="M97" s="28"/>
    </row>
    <row r="98" spans="1:13" ht="20.100000000000001" customHeight="1">
      <c r="A98" s="192"/>
      <c r="B98" s="192"/>
      <c r="C98" s="193"/>
      <c r="D98" s="189">
        <v>146</v>
      </c>
      <c r="E98" s="3"/>
      <c r="F98" s="237"/>
      <c r="G98" s="1">
        <f t="shared" si="1"/>
        <v>0</v>
      </c>
      <c r="H98" s="17"/>
      <c r="L98" s="28"/>
      <c r="M98" s="28"/>
    </row>
    <row r="99" spans="1:13" ht="20.100000000000001" customHeight="1">
      <c r="A99" s="190" t="s">
        <v>113</v>
      </c>
      <c r="B99" s="190" t="s">
        <v>59</v>
      </c>
      <c r="C99" s="191" t="s">
        <v>114</v>
      </c>
      <c r="D99" s="186">
        <v>6</v>
      </c>
      <c r="E99" s="3"/>
      <c r="F99" s="237">
        <v>36</v>
      </c>
      <c r="G99" s="1">
        <f t="shared" si="1"/>
        <v>216</v>
      </c>
      <c r="H99" s="17"/>
      <c r="L99" s="28"/>
      <c r="M99" s="28"/>
    </row>
    <row r="100" spans="1:13" ht="20.100000000000001" customHeight="1">
      <c r="A100" s="192" t="s">
        <v>115</v>
      </c>
      <c r="B100" s="192" t="s">
        <v>116</v>
      </c>
      <c r="C100" s="193" t="s">
        <v>117</v>
      </c>
      <c r="D100" s="186">
        <v>6</v>
      </c>
      <c r="E100" s="3"/>
      <c r="F100" s="237">
        <v>36</v>
      </c>
      <c r="G100" s="1">
        <f t="shared" si="1"/>
        <v>216</v>
      </c>
      <c r="H100" s="17"/>
      <c r="L100" s="28"/>
      <c r="M100" s="28"/>
    </row>
    <row r="101" spans="1:13" ht="20.100000000000001" customHeight="1">
      <c r="A101" s="190" t="s">
        <v>118</v>
      </c>
      <c r="B101" s="190" t="s">
        <v>119</v>
      </c>
      <c r="C101" s="191" t="s">
        <v>120</v>
      </c>
      <c r="D101" s="186">
        <v>6</v>
      </c>
      <c r="E101" s="3"/>
      <c r="F101" s="237">
        <v>36</v>
      </c>
      <c r="G101" s="1">
        <f t="shared" si="1"/>
        <v>216</v>
      </c>
      <c r="H101" s="17"/>
      <c r="L101" s="28"/>
      <c r="M101" s="28"/>
    </row>
    <row r="102" spans="1:13" ht="20.100000000000001" customHeight="1">
      <c r="A102" s="190" t="s">
        <v>121</v>
      </c>
      <c r="B102" s="190" t="s">
        <v>122</v>
      </c>
      <c r="C102" s="191" t="s">
        <v>123</v>
      </c>
      <c r="D102" s="186">
        <v>6</v>
      </c>
      <c r="E102" s="3"/>
      <c r="F102" s="237">
        <v>36</v>
      </c>
      <c r="G102" s="1">
        <f t="shared" si="1"/>
        <v>216</v>
      </c>
      <c r="H102" s="17"/>
      <c r="L102" s="28"/>
      <c r="M102" s="28"/>
    </row>
    <row r="103" spans="1:13" ht="20.100000000000001" customHeight="1">
      <c r="A103" s="192" t="s">
        <v>124</v>
      </c>
      <c r="B103" s="192">
        <v>190805847</v>
      </c>
      <c r="C103" s="193" t="s">
        <v>125</v>
      </c>
      <c r="D103" s="186">
        <v>6</v>
      </c>
      <c r="E103" s="3"/>
      <c r="F103" s="237">
        <v>36</v>
      </c>
      <c r="G103" s="1">
        <f t="shared" si="1"/>
        <v>216</v>
      </c>
      <c r="H103" s="17"/>
      <c r="L103" s="28"/>
      <c r="M103" s="28"/>
    </row>
    <row r="104" spans="1:13" ht="20.100000000000001" customHeight="1">
      <c r="A104" s="190" t="s">
        <v>126</v>
      </c>
      <c r="B104" s="190" t="s">
        <v>127</v>
      </c>
      <c r="C104" s="191" t="s">
        <v>128</v>
      </c>
      <c r="D104" s="186">
        <v>6</v>
      </c>
      <c r="E104" s="3"/>
      <c r="F104" s="237">
        <v>36</v>
      </c>
      <c r="G104" s="1">
        <f t="shared" si="1"/>
        <v>216</v>
      </c>
      <c r="H104" s="17"/>
      <c r="L104" s="28"/>
      <c r="M104" s="28"/>
    </row>
    <row r="105" spans="1:13" ht="20.100000000000001" customHeight="1">
      <c r="A105" s="192" t="s">
        <v>129</v>
      </c>
      <c r="B105" s="192" t="s">
        <v>130</v>
      </c>
      <c r="C105" s="193" t="s">
        <v>131</v>
      </c>
      <c r="D105" s="186">
        <v>6</v>
      </c>
      <c r="E105" s="3"/>
      <c r="F105" s="237">
        <v>36</v>
      </c>
      <c r="G105" s="1">
        <f t="shared" si="1"/>
        <v>216</v>
      </c>
      <c r="H105" s="17"/>
      <c r="L105" s="28"/>
      <c r="M105" s="28"/>
    </row>
    <row r="106" spans="1:13" ht="20.100000000000001" customHeight="1">
      <c r="A106" s="190" t="s">
        <v>132</v>
      </c>
      <c r="B106" s="190" t="s">
        <v>133</v>
      </c>
      <c r="C106" s="191" t="s">
        <v>134</v>
      </c>
      <c r="D106" s="186">
        <v>6</v>
      </c>
      <c r="E106" s="3"/>
      <c r="F106" s="237">
        <v>36</v>
      </c>
      <c r="G106" s="1">
        <f t="shared" si="1"/>
        <v>216</v>
      </c>
      <c r="H106" s="17"/>
      <c r="L106" s="28"/>
      <c r="M106" s="28"/>
    </row>
    <row r="107" spans="1:13" ht="20.100000000000001" customHeight="1">
      <c r="A107" s="192" t="s">
        <v>135</v>
      </c>
      <c r="B107" s="192" t="s">
        <v>136</v>
      </c>
      <c r="C107" s="193" t="s">
        <v>137</v>
      </c>
      <c r="D107" s="186">
        <v>6</v>
      </c>
      <c r="E107" s="3"/>
      <c r="F107" s="237">
        <v>36</v>
      </c>
      <c r="G107" s="1">
        <f t="shared" si="1"/>
        <v>216</v>
      </c>
      <c r="H107" s="17"/>
      <c r="L107" s="28"/>
      <c r="M107" s="28"/>
    </row>
    <row r="108" spans="1:13" ht="20.100000000000001" customHeight="1">
      <c r="A108" s="190" t="s">
        <v>138</v>
      </c>
      <c r="B108" s="190" t="s">
        <v>139</v>
      </c>
      <c r="C108" s="191" t="s">
        <v>140</v>
      </c>
      <c r="D108" s="186">
        <v>6</v>
      </c>
      <c r="E108" s="3"/>
      <c r="F108" s="237">
        <v>36</v>
      </c>
      <c r="G108" s="1">
        <f t="shared" si="1"/>
        <v>216</v>
      </c>
      <c r="H108" s="17"/>
      <c r="L108" s="28"/>
      <c r="M108" s="28"/>
    </row>
    <row r="109" spans="1:13" ht="20.100000000000001" customHeight="1">
      <c r="A109" s="192" t="s">
        <v>141</v>
      </c>
      <c r="B109" s="192" t="s">
        <v>142</v>
      </c>
      <c r="C109" s="193" t="s">
        <v>143</v>
      </c>
      <c r="D109" s="186">
        <v>6</v>
      </c>
      <c r="E109" s="3"/>
      <c r="F109" s="237">
        <v>36</v>
      </c>
      <c r="G109" s="1">
        <f t="shared" si="1"/>
        <v>216</v>
      </c>
      <c r="H109" s="17"/>
      <c r="L109" s="28"/>
      <c r="M109" s="28"/>
    </row>
    <row r="110" spans="1:13" ht="20.100000000000001" customHeight="1">
      <c r="A110" s="190" t="s">
        <v>144</v>
      </c>
      <c r="B110" s="190" t="s">
        <v>145</v>
      </c>
      <c r="C110" s="191" t="s">
        <v>146</v>
      </c>
      <c r="D110" s="186">
        <v>6</v>
      </c>
      <c r="E110" s="3"/>
      <c r="F110" s="237">
        <v>36</v>
      </c>
      <c r="G110" s="1">
        <f t="shared" si="1"/>
        <v>216</v>
      </c>
      <c r="H110" s="17"/>
      <c r="L110" s="28"/>
      <c r="M110" s="28"/>
    </row>
    <row r="111" spans="1:13" ht="20.100000000000001" customHeight="1">
      <c r="A111" s="192" t="s">
        <v>147</v>
      </c>
      <c r="B111" s="192" t="s">
        <v>148</v>
      </c>
      <c r="C111" s="193" t="s">
        <v>149</v>
      </c>
      <c r="D111" s="186">
        <v>6</v>
      </c>
      <c r="E111" s="3"/>
      <c r="F111" s="237">
        <v>36</v>
      </c>
      <c r="G111" s="1">
        <f t="shared" si="1"/>
        <v>216</v>
      </c>
      <c r="H111" s="17"/>
      <c r="L111" s="28"/>
      <c r="M111" s="28"/>
    </row>
    <row r="112" spans="1:13" ht="20.100000000000001" customHeight="1">
      <c r="A112" s="190" t="s">
        <v>150</v>
      </c>
      <c r="B112" s="190" t="s">
        <v>151</v>
      </c>
      <c r="C112" s="191" t="s">
        <v>152</v>
      </c>
      <c r="D112" s="186">
        <v>6</v>
      </c>
      <c r="E112" s="3"/>
      <c r="F112" s="237">
        <v>36</v>
      </c>
      <c r="G112" s="1">
        <f t="shared" si="1"/>
        <v>216</v>
      </c>
      <c r="H112" s="17"/>
      <c r="L112" s="28"/>
      <c r="M112" s="28"/>
    </row>
    <row r="113" spans="1:13" ht="20.100000000000001" customHeight="1">
      <c r="A113" s="192" t="s">
        <v>153</v>
      </c>
      <c r="B113" s="192" t="s">
        <v>154</v>
      </c>
      <c r="C113" s="193" t="s">
        <v>155</v>
      </c>
      <c r="D113" s="186">
        <v>5</v>
      </c>
      <c r="E113" s="3"/>
      <c r="F113" s="237">
        <v>36</v>
      </c>
      <c r="G113" s="1">
        <f t="shared" si="1"/>
        <v>180</v>
      </c>
      <c r="H113" s="17"/>
      <c r="L113" s="28"/>
      <c r="M113" s="28"/>
    </row>
    <row r="114" spans="1:13" ht="20.100000000000001" customHeight="1">
      <c r="A114" s="190" t="s">
        <v>156</v>
      </c>
      <c r="B114" s="190" t="s">
        <v>157</v>
      </c>
      <c r="C114" s="191" t="s">
        <v>158</v>
      </c>
      <c r="D114" s="186">
        <v>6</v>
      </c>
      <c r="E114" s="3"/>
      <c r="F114" s="237">
        <v>36</v>
      </c>
      <c r="G114" s="1">
        <f t="shared" si="1"/>
        <v>216</v>
      </c>
      <c r="H114" s="17"/>
      <c r="L114" s="28"/>
      <c r="M114" s="28"/>
    </row>
    <row r="115" spans="1:13" ht="20.100000000000001" customHeight="1">
      <c r="A115" s="192" t="s">
        <v>159</v>
      </c>
      <c r="B115" s="192" t="s">
        <v>160</v>
      </c>
      <c r="C115" s="193" t="s">
        <v>161</v>
      </c>
      <c r="D115" s="186">
        <v>6</v>
      </c>
      <c r="E115" s="3"/>
      <c r="F115" s="237">
        <v>36</v>
      </c>
      <c r="G115" s="1">
        <f t="shared" si="1"/>
        <v>216</v>
      </c>
      <c r="H115" s="17"/>
      <c r="L115" s="28"/>
      <c r="M115" s="28"/>
    </row>
    <row r="116" spans="1:13" ht="20.100000000000001" customHeight="1">
      <c r="A116" s="190" t="s">
        <v>162</v>
      </c>
      <c r="B116" s="190" t="s">
        <v>163</v>
      </c>
      <c r="C116" s="191" t="s">
        <v>164</v>
      </c>
      <c r="D116" s="186">
        <v>6</v>
      </c>
      <c r="E116" s="3"/>
      <c r="F116" s="237">
        <v>36</v>
      </c>
      <c r="G116" s="1">
        <f t="shared" si="1"/>
        <v>216</v>
      </c>
      <c r="H116" s="17"/>
      <c r="L116" s="28"/>
      <c r="M116" s="28"/>
    </row>
    <row r="117" spans="1:13" ht="20.100000000000001" customHeight="1">
      <c r="A117" s="192" t="s">
        <v>165</v>
      </c>
      <c r="B117" s="192" t="s">
        <v>166</v>
      </c>
      <c r="C117" s="193" t="s">
        <v>167</v>
      </c>
      <c r="D117" s="186">
        <v>6</v>
      </c>
      <c r="E117" s="3"/>
      <c r="F117" s="237">
        <v>36</v>
      </c>
      <c r="G117" s="1">
        <f t="shared" si="1"/>
        <v>216</v>
      </c>
      <c r="H117" s="17"/>
      <c r="L117" s="28"/>
      <c r="M117" s="28"/>
    </row>
    <row r="118" spans="1:13" ht="20.100000000000001" customHeight="1">
      <c r="A118" s="190" t="s">
        <v>168</v>
      </c>
      <c r="B118" s="190" t="s">
        <v>169</v>
      </c>
      <c r="C118" s="191" t="s">
        <v>170</v>
      </c>
      <c r="D118" s="186">
        <v>6</v>
      </c>
      <c r="E118" s="3"/>
      <c r="F118" s="237">
        <v>36</v>
      </c>
      <c r="G118" s="1">
        <f t="shared" si="1"/>
        <v>216</v>
      </c>
      <c r="H118" s="17"/>
      <c r="L118" s="28"/>
      <c r="M118" s="28"/>
    </row>
    <row r="119" spans="1:13" ht="20.100000000000001" customHeight="1">
      <c r="A119" s="192" t="s">
        <v>171</v>
      </c>
      <c r="B119" s="192">
        <v>210937133</v>
      </c>
      <c r="C119" s="193" t="s">
        <v>172</v>
      </c>
      <c r="D119" s="186">
        <v>6</v>
      </c>
      <c r="E119" s="3"/>
      <c r="F119" s="237">
        <v>36</v>
      </c>
      <c r="G119" s="1">
        <f t="shared" si="1"/>
        <v>216</v>
      </c>
      <c r="H119" s="17"/>
      <c r="L119" s="28"/>
      <c r="M119" s="28"/>
    </row>
    <row r="120" spans="1:13" ht="20.100000000000001" customHeight="1">
      <c r="A120" s="190" t="s">
        <v>173</v>
      </c>
      <c r="B120" s="190" t="s">
        <v>174</v>
      </c>
      <c r="C120" s="191" t="s">
        <v>175</v>
      </c>
      <c r="D120" s="186">
        <v>6</v>
      </c>
      <c r="E120" s="3"/>
      <c r="F120" s="237">
        <v>36</v>
      </c>
      <c r="G120" s="1">
        <f t="shared" si="1"/>
        <v>216</v>
      </c>
      <c r="H120" s="17"/>
      <c r="L120" s="28"/>
      <c r="M120" s="28"/>
    </row>
    <row r="121" spans="1:13" ht="20.100000000000001" customHeight="1">
      <c r="A121" s="192" t="s">
        <v>176</v>
      </c>
      <c r="B121" s="192" t="s">
        <v>177</v>
      </c>
      <c r="C121" s="193" t="s">
        <v>178</v>
      </c>
      <c r="D121" s="186">
        <v>6</v>
      </c>
      <c r="E121" s="3"/>
      <c r="F121" s="237">
        <v>36</v>
      </c>
      <c r="G121" s="1">
        <f t="shared" si="1"/>
        <v>216</v>
      </c>
      <c r="H121" s="17"/>
      <c r="L121" s="28"/>
      <c r="M121" s="28"/>
    </row>
    <row r="122" spans="1:13" ht="20.100000000000001" customHeight="1">
      <c r="A122" s="190" t="s">
        <v>179</v>
      </c>
      <c r="B122" s="190" t="s">
        <v>180</v>
      </c>
      <c r="C122" s="191" t="s">
        <v>181</v>
      </c>
      <c r="D122" s="186">
        <v>6</v>
      </c>
      <c r="E122" s="3"/>
      <c r="F122" s="237">
        <v>36</v>
      </c>
      <c r="G122" s="1">
        <f t="shared" si="1"/>
        <v>216</v>
      </c>
      <c r="H122" s="17"/>
      <c r="L122" s="28"/>
      <c r="M122" s="28"/>
    </row>
    <row r="123" spans="1:13" ht="20.100000000000001" customHeight="1">
      <c r="A123" s="192" t="s">
        <v>182</v>
      </c>
      <c r="B123" s="192" t="s">
        <v>183</v>
      </c>
      <c r="C123" s="193" t="s">
        <v>184</v>
      </c>
      <c r="D123" s="186">
        <v>2</v>
      </c>
      <c r="E123" s="3"/>
      <c r="F123" s="237">
        <v>36</v>
      </c>
      <c r="G123" s="1">
        <f t="shared" si="1"/>
        <v>72</v>
      </c>
      <c r="H123" s="17"/>
      <c r="L123" s="28"/>
      <c r="M123" s="28"/>
    </row>
    <row r="124" spans="1:13" ht="20.100000000000001" customHeight="1">
      <c r="A124" s="192"/>
      <c r="B124" s="192"/>
      <c r="C124" s="193"/>
      <c r="D124" s="189">
        <v>145</v>
      </c>
      <c r="E124" s="3"/>
      <c r="F124" s="237"/>
      <c r="G124" s="1"/>
      <c r="H124" s="17"/>
      <c r="L124" s="28"/>
      <c r="M124" s="28"/>
    </row>
    <row r="125" spans="1:13" ht="20.100000000000001" customHeight="1">
      <c r="A125" s="192" t="s">
        <v>185</v>
      </c>
      <c r="B125" s="192" t="s">
        <v>186</v>
      </c>
      <c r="C125" s="193" t="s">
        <v>187</v>
      </c>
      <c r="D125" s="186">
        <v>2</v>
      </c>
      <c r="E125" s="3"/>
      <c r="F125" s="237">
        <v>30</v>
      </c>
      <c r="G125" s="1">
        <f t="shared" si="1"/>
        <v>60</v>
      </c>
      <c r="H125" s="17"/>
      <c r="L125" s="28"/>
      <c r="M125" s="28"/>
    </row>
    <row r="126" spans="1:13" ht="20.100000000000001" customHeight="1">
      <c r="A126" s="190" t="s">
        <v>188</v>
      </c>
      <c r="B126" s="190" t="s">
        <v>189</v>
      </c>
      <c r="C126" s="191" t="s">
        <v>190</v>
      </c>
      <c r="D126" s="186">
        <v>2</v>
      </c>
      <c r="E126" s="3"/>
      <c r="F126" s="237">
        <v>30</v>
      </c>
      <c r="G126" s="1">
        <f t="shared" si="1"/>
        <v>60</v>
      </c>
      <c r="H126" s="17"/>
      <c r="L126" s="28"/>
      <c r="M126" s="28"/>
    </row>
    <row r="127" spans="1:13" ht="20.100000000000001" customHeight="1">
      <c r="A127" s="190" t="s">
        <v>191</v>
      </c>
      <c r="B127" s="190" t="s">
        <v>192</v>
      </c>
      <c r="C127" s="191" t="s">
        <v>193</v>
      </c>
      <c r="D127" s="186">
        <v>2</v>
      </c>
      <c r="E127" s="3"/>
      <c r="F127" s="237">
        <v>30</v>
      </c>
      <c r="G127" s="1">
        <f t="shared" si="1"/>
        <v>60</v>
      </c>
      <c r="H127" s="17"/>
      <c r="L127" s="28"/>
      <c r="M127" s="28"/>
    </row>
    <row r="128" spans="1:13" ht="20.100000000000001" customHeight="1">
      <c r="A128" s="190" t="s">
        <v>194</v>
      </c>
      <c r="B128" s="190" t="s">
        <v>195</v>
      </c>
      <c r="C128" s="191" t="s">
        <v>196</v>
      </c>
      <c r="D128" s="186">
        <v>2</v>
      </c>
      <c r="E128" s="3"/>
      <c r="F128" s="237">
        <v>30</v>
      </c>
      <c r="G128" s="1">
        <f t="shared" si="1"/>
        <v>60</v>
      </c>
      <c r="H128" s="17"/>
      <c r="L128" s="28"/>
      <c r="M128" s="28"/>
    </row>
    <row r="129" spans="1:13" ht="20.100000000000001" customHeight="1">
      <c r="A129" s="192" t="s">
        <v>197</v>
      </c>
      <c r="B129" s="192" t="s">
        <v>198</v>
      </c>
      <c r="C129" s="193" t="s">
        <v>199</v>
      </c>
      <c r="D129" s="186">
        <v>2</v>
      </c>
      <c r="E129" s="3"/>
      <c r="F129" s="237">
        <v>30</v>
      </c>
      <c r="G129" s="1">
        <f t="shared" si="1"/>
        <v>60</v>
      </c>
      <c r="H129" s="17"/>
      <c r="L129" s="28"/>
      <c r="M129" s="28"/>
    </row>
    <row r="130" spans="1:13" ht="20.100000000000001" customHeight="1">
      <c r="A130" s="190" t="s">
        <v>200</v>
      </c>
      <c r="B130" s="190" t="s">
        <v>198</v>
      </c>
      <c r="C130" s="191" t="s">
        <v>201</v>
      </c>
      <c r="D130" s="186">
        <v>2</v>
      </c>
      <c r="E130" s="3"/>
      <c r="F130" s="237">
        <v>30</v>
      </c>
      <c r="G130" s="1">
        <f t="shared" si="1"/>
        <v>60</v>
      </c>
      <c r="H130" s="17"/>
      <c r="L130" s="28"/>
      <c r="M130" s="28"/>
    </row>
    <row r="131" spans="1:13" ht="20.100000000000001" customHeight="1">
      <c r="A131" s="192" t="s">
        <v>202</v>
      </c>
      <c r="B131" s="192" t="s">
        <v>203</v>
      </c>
      <c r="C131" s="193" t="s">
        <v>204</v>
      </c>
      <c r="D131" s="187">
        <v>2</v>
      </c>
      <c r="E131" s="3"/>
      <c r="F131" s="237">
        <v>30</v>
      </c>
      <c r="G131" s="1">
        <f t="shared" si="1"/>
        <v>60</v>
      </c>
      <c r="H131" s="17"/>
      <c r="L131" s="28"/>
      <c r="M131" s="28"/>
    </row>
    <row r="132" spans="1:13" ht="20.100000000000001" customHeight="1">
      <c r="A132" s="190" t="s">
        <v>205</v>
      </c>
      <c r="B132" s="190">
        <v>210431270</v>
      </c>
      <c r="C132" s="191" t="s">
        <v>206</v>
      </c>
      <c r="D132" s="188">
        <v>2</v>
      </c>
      <c r="E132" s="3"/>
      <c r="F132" s="237">
        <v>30</v>
      </c>
      <c r="G132" s="1">
        <f t="shared" si="1"/>
        <v>60</v>
      </c>
      <c r="H132" s="17"/>
      <c r="L132" s="28"/>
      <c r="M132" s="28"/>
    </row>
    <row r="133" spans="1:13" ht="20.100000000000001" customHeight="1">
      <c r="A133" s="192" t="s">
        <v>207</v>
      </c>
      <c r="B133" s="192" t="s">
        <v>208</v>
      </c>
      <c r="C133" s="193" t="s">
        <v>209</v>
      </c>
      <c r="D133" s="188">
        <v>4</v>
      </c>
      <c r="E133" s="3"/>
      <c r="F133" s="237">
        <v>30</v>
      </c>
      <c r="G133" s="1">
        <f t="shared" si="1"/>
        <v>120</v>
      </c>
      <c r="H133" s="17"/>
      <c r="L133" s="28"/>
      <c r="M133" s="28"/>
    </row>
    <row r="134" spans="1:13" ht="20.100000000000001" customHeight="1">
      <c r="A134" s="192"/>
      <c r="B134" s="192"/>
      <c r="C134" s="193"/>
      <c r="D134" s="189">
        <v>20</v>
      </c>
      <c r="E134" s="3"/>
      <c r="F134" s="237"/>
      <c r="G134" s="1"/>
      <c r="H134" s="17"/>
      <c r="L134" s="28"/>
      <c r="M134" s="28"/>
    </row>
    <row r="135" spans="1:13" ht="20.100000000000001" customHeight="1">
      <c r="A135" s="192" t="s">
        <v>210</v>
      </c>
      <c r="B135" s="192" t="s">
        <v>211</v>
      </c>
      <c r="C135" s="193" t="s">
        <v>212</v>
      </c>
      <c r="D135" s="188">
        <v>4</v>
      </c>
      <c r="E135" s="3"/>
      <c r="F135" s="237">
        <v>36</v>
      </c>
      <c r="G135" s="1">
        <f t="shared" si="1"/>
        <v>144</v>
      </c>
      <c r="H135" s="17"/>
      <c r="L135" s="28"/>
      <c r="M135" s="28"/>
    </row>
    <row r="136" spans="1:13" ht="20.100000000000001" customHeight="1">
      <c r="A136" s="47"/>
      <c r="B136" s="47"/>
      <c r="C136" s="46"/>
      <c r="D136" s="50"/>
      <c r="E136" s="3"/>
      <c r="F136" s="237"/>
      <c r="G136" s="1">
        <f t="shared" si="1"/>
        <v>0</v>
      </c>
      <c r="H136" s="17"/>
      <c r="L136" s="28"/>
      <c r="M136" s="28"/>
    </row>
    <row r="137" spans="1:13" ht="20.100000000000001" customHeight="1">
      <c r="A137" s="133" t="s">
        <v>458</v>
      </c>
      <c r="B137" s="133" t="s">
        <v>459</v>
      </c>
      <c r="C137" s="143" t="s">
        <v>460</v>
      </c>
      <c r="D137" s="68">
        <v>2</v>
      </c>
      <c r="E137" s="3"/>
      <c r="F137" s="237">
        <v>182</v>
      </c>
      <c r="G137" s="1">
        <f t="shared" si="1"/>
        <v>364</v>
      </c>
      <c r="H137" s="17"/>
      <c r="L137" s="28"/>
      <c r="M137" s="28"/>
    </row>
    <row r="138" spans="1:13" ht="20.100000000000001" customHeight="1">
      <c r="A138" s="146" t="s">
        <v>461</v>
      </c>
      <c r="B138" s="146" t="s">
        <v>462</v>
      </c>
      <c r="C138" s="94" t="s">
        <v>463</v>
      </c>
      <c r="D138" s="196">
        <v>2</v>
      </c>
      <c r="E138" s="3"/>
      <c r="F138" s="237">
        <v>182</v>
      </c>
      <c r="G138" s="1">
        <f t="shared" si="1"/>
        <v>364</v>
      </c>
      <c r="H138" s="17"/>
      <c r="L138" s="28"/>
      <c r="M138" s="28"/>
    </row>
    <row r="139" spans="1:13" ht="20.100000000000001" customHeight="1">
      <c r="A139" s="133" t="s">
        <v>464</v>
      </c>
      <c r="B139" s="133" t="s">
        <v>465</v>
      </c>
      <c r="C139" s="143" t="s">
        <v>466</v>
      </c>
      <c r="D139" s="196">
        <v>2</v>
      </c>
      <c r="E139" s="3"/>
      <c r="F139" s="237">
        <v>182</v>
      </c>
      <c r="G139" s="1">
        <f t="shared" si="1"/>
        <v>364</v>
      </c>
      <c r="H139" s="17"/>
      <c r="L139" s="28"/>
      <c r="M139" s="28"/>
    </row>
    <row r="140" spans="1:13" ht="20.100000000000001" customHeight="1">
      <c r="A140" s="146" t="s">
        <v>467</v>
      </c>
      <c r="B140" s="146" t="s">
        <v>468</v>
      </c>
      <c r="C140" s="94" t="s">
        <v>469</v>
      </c>
      <c r="D140" s="196">
        <v>2</v>
      </c>
      <c r="E140" s="3"/>
      <c r="F140" s="237">
        <v>182</v>
      </c>
      <c r="G140" s="1">
        <f t="shared" si="1"/>
        <v>364</v>
      </c>
      <c r="H140" s="17"/>
      <c r="L140" s="28"/>
      <c r="M140" s="28"/>
    </row>
    <row r="141" spans="1:13" ht="20.100000000000001" customHeight="1">
      <c r="A141" s="133" t="s">
        <v>470</v>
      </c>
      <c r="B141" s="133" t="s">
        <v>471</v>
      </c>
      <c r="C141" s="143" t="s">
        <v>472</v>
      </c>
      <c r="D141" s="196">
        <v>2</v>
      </c>
      <c r="E141" s="3"/>
      <c r="F141" s="237">
        <v>182</v>
      </c>
      <c r="G141" s="1">
        <f t="shared" si="1"/>
        <v>364</v>
      </c>
      <c r="H141" s="17"/>
      <c r="L141" s="28"/>
      <c r="M141" s="28"/>
    </row>
    <row r="142" spans="1:13" ht="20.100000000000001" customHeight="1">
      <c r="A142" s="146" t="s">
        <v>473</v>
      </c>
      <c r="B142" s="146" t="s">
        <v>474</v>
      </c>
      <c r="C142" s="94" t="s">
        <v>472</v>
      </c>
      <c r="D142" s="196">
        <v>2</v>
      </c>
      <c r="E142" s="3"/>
      <c r="F142" s="237">
        <v>182</v>
      </c>
      <c r="G142" s="1">
        <f t="shared" si="1"/>
        <v>364</v>
      </c>
      <c r="H142" s="17"/>
      <c r="L142" s="28"/>
      <c r="M142" s="28"/>
    </row>
    <row r="143" spans="1:13" ht="20.100000000000001" customHeight="1">
      <c r="A143" s="133" t="s">
        <v>475</v>
      </c>
      <c r="B143" s="133" t="s">
        <v>476</v>
      </c>
      <c r="C143" s="143" t="s">
        <v>477</v>
      </c>
      <c r="D143" s="196">
        <v>2</v>
      </c>
      <c r="E143" s="3"/>
      <c r="F143" s="237">
        <v>182</v>
      </c>
      <c r="G143" s="1">
        <f t="shared" si="1"/>
        <v>364</v>
      </c>
      <c r="H143" s="17"/>
      <c r="L143" s="28"/>
      <c r="M143" s="28"/>
    </row>
    <row r="144" spans="1:13" ht="20.100000000000001" customHeight="1">
      <c r="A144" s="146" t="s">
        <v>478</v>
      </c>
      <c r="B144" s="146" t="s">
        <v>479</v>
      </c>
      <c r="C144" s="94" t="s">
        <v>480</v>
      </c>
      <c r="D144" s="196">
        <v>2</v>
      </c>
      <c r="E144" s="3"/>
      <c r="F144" s="237">
        <v>182</v>
      </c>
      <c r="G144" s="1">
        <f t="shared" si="1"/>
        <v>364</v>
      </c>
      <c r="H144" s="17"/>
      <c r="L144" s="28"/>
      <c r="M144" s="28"/>
    </row>
    <row r="145" spans="1:13" ht="20.100000000000001" customHeight="1">
      <c r="A145" s="133" t="s">
        <v>481</v>
      </c>
      <c r="B145" s="133" t="s">
        <v>482</v>
      </c>
      <c r="C145" s="143" t="s">
        <v>483</v>
      </c>
      <c r="D145" s="196">
        <v>2</v>
      </c>
      <c r="E145" s="3"/>
      <c r="F145" s="237">
        <v>182</v>
      </c>
      <c r="G145" s="1">
        <f t="shared" si="1"/>
        <v>364</v>
      </c>
      <c r="H145" s="17"/>
      <c r="L145" s="28"/>
      <c r="M145" s="28"/>
    </row>
    <row r="146" spans="1:13" ht="20.100000000000001" customHeight="1">
      <c r="A146" s="146" t="s">
        <v>484</v>
      </c>
      <c r="B146" s="146" t="s">
        <v>485</v>
      </c>
      <c r="C146" s="94" t="s">
        <v>486</v>
      </c>
      <c r="D146" s="196">
        <v>2</v>
      </c>
      <c r="E146" s="3"/>
      <c r="F146" s="237">
        <v>182</v>
      </c>
      <c r="G146" s="1">
        <f t="shared" si="1"/>
        <v>364</v>
      </c>
      <c r="H146" s="17"/>
      <c r="L146" s="28"/>
      <c r="M146" s="28"/>
    </row>
    <row r="147" spans="1:13" ht="20.100000000000001" customHeight="1">
      <c r="A147" s="202"/>
      <c r="B147" s="203"/>
      <c r="C147" s="204"/>
      <c r="D147" s="181">
        <v>20</v>
      </c>
      <c r="E147" s="3"/>
      <c r="F147" s="237"/>
      <c r="G147" s="1"/>
      <c r="H147" s="17"/>
      <c r="L147" s="28"/>
      <c r="M147" s="28"/>
    </row>
    <row r="148" spans="1:13" ht="20.100000000000001" customHeight="1">
      <c r="A148" s="133" t="s">
        <v>487</v>
      </c>
      <c r="B148" s="133" t="s">
        <v>488</v>
      </c>
      <c r="C148" s="143" t="s">
        <v>489</v>
      </c>
      <c r="D148" s="196">
        <v>2</v>
      </c>
      <c r="E148" s="3"/>
      <c r="F148" s="237">
        <v>182</v>
      </c>
      <c r="G148" s="1">
        <f t="shared" si="1"/>
        <v>364</v>
      </c>
      <c r="H148" s="17"/>
      <c r="L148" s="28"/>
      <c r="M148" s="28"/>
    </row>
    <row r="149" spans="1:13" ht="20.100000000000001" customHeight="1">
      <c r="A149" s="146" t="s">
        <v>490</v>
      </c>
      <c r="B149" s="146" t="s">
        <v>491</v>
      </c>
      <c r="C149" s="94" t="s">
        <v>492</v>
      </c>
      <c r="D149" s="196">
        <v>2</v>
      </c>
      <c r="E149" s="3"/>
      <c r="F149" s="237">
        <v>182</v>
      </c>
      <c r="G149" s="1">
        <f t="shared" si="1"/>
        <v>364</v>
      </c>
      <c r="H149" s="17"/>
      <c r="L149" s="28"/>
      <c r="M149" s="28"/>
    </row>
    <row r="150" spans="1:13" ht="20.100000000000001" customHeight="1">
      <c r="A150" s="133" t="s">
        <v>493</v>
      </c>
      <c r="B150" s="133" t="s">
        <v>494</v>
      </c>
      <c r="C150" s="143" t="s">
        <v>495</v>
      </c>
      <c r="D150" s="196">
        <v>2</v>
      </c>
      <c r="E150" s="3"/>
      <c r="F150" s="237">
        <v>182</v>
      </c>
      <c r="G150" s="1">
        <f t="shared" si="1"/>
        <v>364</v>
      </c>
      <c r="H150" s="17"/>
      <c r="L150" s="28"/>
      <c r="M150" s="28"/>
    </row>
    <row r="151" spans="1:13" ht="20.100000000000001" customHeight="1">
      <c r="A151" s="146" t="s">
        <v>496</v>
      </c>
      <c r="B151" s="146" t="s">
        <v>497</v>
      </c>
      <c r="C151" s="94" t="s">
        <v>498</v>
      </c>
      <c r="D151" s="196">
        <v>2</v>
      </c>
      <c r="E151" s="3"/>
      <c r="F151" s="237">
        <v>182</v>
      </c>
      <c r="G151" s="1">
        <f t="shared" ref="G151:G214" si="2">D151*F151</f>
        <v>364</v>
      </c>
      <c r="H151" s="17"/>
      <c r="L151" s="28"/>
      <c r="M151" s="28"/>
    </row>
    <row r="152" spans="1:13" ht="20.100000000000001" customHeight="1">
      <c r="A152" s="133" t="s">
        <v>499</v>
      </c>
      <c r="B152" s="133" t="s">
        <v>500</v>
      </c>
      <c r="C152" s="143" t="s">
        <v>501</v>
      </c>
      <c r="D152" s="196">
        <v>2</v>
      </c>
      <c r="E152" s="3"/>
      <c r="F152" s="237">
        <v>182</v>
      </c>
      <c r="G152" s="1">
        <f t="shared" si="2"/>
        <v>364</v>
      </c>
      <c r="H152" s="17"/>
      <c r="L152" s="28"/>
      <c r="M152" s="28"/>
    </row>
    <row r="153" spans="1:13" ht="20.100000000000001" customHeight="1">
      <c r="A153" s="146" t="s">
        <v>502</v>
      </c>
      <c r="B153" s="146" t="s">
        <v>503</v>
      </c>
      <c r="C153" s="94" t="s">
        <v>504</v>
      </c>
      <c r="D153" s="196">
        <v>2</v>
      </c>
      <c r="E153" s="3"/>
      <c r="F153" s="237">
        <v>182</v>
      </c>
      <c r="G153" s="1">
        <f t="shared" si="2"/>
        <v>364</v>
      </c>
      <c r="H153" s="17"/>
      <c r="L153" s="28"/>
      <c r="M153" s="28"/>
    </row>
    <row r="154" spans="1:13" ht="20.100000000000001" customHeight="1">
      <c r="A154" s="133" t="s">
        <v>505</v>
      </c>
      <c r="B154" s="133" t="s">
        <v>506</v>
      </c>
      <c r="C154" s="143" t="s">
        <v>507</v>
      </c>
      <c r="D154" s="196">
        <v>2</v>
      </c>
      <c r="E154" s="3"/>
      <c r="F154" s="237">
        <v>182</v>
      </c>
      <c r="G154" s="1">
        <f t="shared" si="2"/>
        <v>364</v>
      </c>
      <c r="H154" s="17"/>
      <c r="L154" s="28"/>
      <c r="M154" s="28"/>
    </row>
    <row r="155" spans="1:13" ht="20.100000000000001" customHeight="1">
      <c r="A155" s="146" t="s">
        <v>508</v>
      </c>
      <c r="B155" s="146" t="s">
        <v>509</v>
      </c>
      <c r="C155" s="94" t="s">
        <v>510</v>
      </c>
      <c r="D155" s="196">
        <v>2</v>
      </c>
      <c r="E155" s="3"/>
      <c r="F155" s="237">
        <v>182</v>
      </c>
      <c r="G155" s="1">
        <f t="shared" si="2"/>
        <v>364</v>
      </c>
      <c r="H155" s="17"/>
      <c r="L155" s="28"/>
      <c r="M155" s="28"/>
    </row>
    <row r="156" spans="1:13" ht="20.100000000000001" customHeight="1">
      <c r="A156" s="133" t="s">
        <v>511</v>
      </c>
      <c r="B156" s="133" t="s">
        <v>512</v>
      </c>
      <c r="C156" s="143" t="s">
        <v>513</v>
      </c>
      <c r="D156" s="196">
        <v>2</v>
      </c>
      <c r="E156" s="3"/>
      <c r="F156" s="237">
        <v>182</v>
      </c>
      <c r="G156" s="1">
        <f t="shared" si="2"/>
        <v>364</v>
      </c>
      <c r="H156" s="17"/>
      <c r="L156" s="28"/>
      <c r="M156" s="28"/>
    </row>
    <row r="157" spans="1:13" ht="20.100000000000001" customHeight="1">
      <c r="A157" s="146" t="s">
        <v>514</v>
      </c>
      <c r="B157" s="146" t="s">
        <v>515</v>
      </c>
      <c r="C157" s="94" t="s">
        <v>516</v>
      </c>
      <c r="D157" s="196">
        <v>2</v>
      </c>
      <c r="E157" s="3"/>
      <c r="F157" s="237">
        <v>182</v>
      </c>
      <c r="G157" s="1">
        <f t="shared" si="2"/>
        <v>364</v>
      </c>
      <c r="H157" s="17"/>
      <c r="L157" s="28"/>
      <c r="M157" s="28"/>
    </row>
    <row r="158" spans="1:13" ht="20.100000000000001" customHeight="1">
      <c r="A158" s="202"/>
      <c r="B158" s="203"/>
      <c r="C158" s="204"/>
      <c r="D158" s="181">
        <v>20</v>
      </c>
      <c r="E158" s="3"/>
      <c r="F158" s="237"/>
      <c r="G158" s="1"/>
      <c r="H158" s="17"/>
      <c r="L158" s="28"/>
      <c r="M158" s="28"/>
    </row>
    <row r="159" spans="1:13" ht="20.100000000000001" customHeight="1">
      <c r="A159" s="210" t="s">
        <v>523</v>
      </c>
      <c r="B159" s="210" t="s">
        <v>524</v>
      </c>
      <c r="C159" s="210" t="s">
        <v>525</v>
      </c>
      <c r="D159" s="208">
        <v>2</v>
      </c>
      <c r="E159" s="3"/>
      <c r="F159" s="237">
        <v>400</v>
      </c>
      <c r="G159" s="1">
        <f t="shared" si="2"/>
        <v>800</v>
      </c>
      <c r="H159" s="17"/>
      <c r="L159" s="28"/>
      <c r="M159" s="28"/>
    </row>
    <row r="160" spans="1:13" ht="20.100000000000001" customHeight="1">
      <c r="A160" s="210" t="s">
        <v>526</v>
      </c>
      <c r="B160" s="210" t="s">
        <v>524</v>
      </c>
      <c r="C160" s="210" t="s">
        <v>527</v>
      </c>
      <c r="D160" s="208">
        <v>2</v>
      </c>
      <c r="E160" s="3"/>
      <c r="F160" s="237">
        <v>400</v>
      </c>
      <c r="G160" s="1">
        <f t="shared" si="2"/>
        <v>800</v>
      </c>
      <c r="H160" s="17"/>
      <c r="L160" s="28"/>
      <c r="M160" s="28"/>
    </row>
    <row r="161" spans="1:13" ht="20.100000000000001" customHeight="1">
      <c r="A161" s="210" t="s">
        <v>528</v>
      </c>
      <c r="B161" s="210" t="s">
        <v>529</v>
      </c>
      <c r="C161" s="210" t="s">
        <v>530</v>
      </c>
      <c r="D161" s="208">
        <v>2</v>
      </c>
      <c r="E161" s="3"/>
      <c r="F161" s="237">
        <v>400</v>
      </c>
      <c r="G161" s="1">
        <f t="shared" si="2"/>
        <v>800</v>
      </c>
      <c r="H161" s="17"/>
      <c r="L161" s="28"/>
      <c r="M161" s="28"/>
    </row>
    <row r="162" spans="1:13" ht="20.100000000000001" customHeight="1">
      <c r="A162" s="210" t="s">
        <v>531</v>
      </c>
      <c r="B162" s="210" t="s">
        <v>532</v>
      </c>
      <c r="C162" s="210" t="s">
        <v>533</v>
      </c>
      <c r="D162" s="208">
        <v>2</v>
      </c>
      <c r="E162" s="3"/>
      <c r="F162" s="237">
        <v>400</v>
      </c>
      <c r="G162" s="1">
        <f t="shared" si="2"/>
        <v>800</v>
      </c>
      <c r="H162" s="17"/>
      <c r="L162" s="28"/>
      <c r="M162" s="28"/>
    </row>
    <row r="163" spans="1:13" ht="20.100000000000001" customHeight="1">
      <c r="A163" s="210" t="s">
        <v>534</v>
      </c>
      <c r="B163" s="210" t="s">
        <v>535</v>
      </c>
      <c r="C163" s="210" t="s">
        <v>536</v>
      </c>
      <c r="D163" s="208">
        <v>2</v>
      </c>
      <c r="E163" s="3"/>
      <c r="F163" s="237">
        <v>400</v>
      </c>
      <c r="G163" s="1">
        <f t="shared" si="2"/>
        <v>800</v>
      </c>
      <c r="H163" s="17"/>
      <c r="L163" s="28"/>
      <c r="M163" s="28"/>
    </row>
    <row r="164" spans="1:13" ht="20.100000000000001" customHeight="1">
      <c r="A164" s="210" t="s">
        <v>537</v>
      </c>
      <c r="B164" s="210" t="s">
        <v>538</v>
      </c>
      <c r="C164" s="210" t="s">
        <v>539</v>
      </c>
      <c r="D164" s="208">
        <v>1</v>
      </c>
      <c r="E164" s="3"/>
      <c r="F164" s="237">
        <v>400</v>
      </c>
      <c r="G164" s="1">
        <f t="shared" si="2"/>
        <v>400</v>
      </c>
      <c r="H164" s="17"/>
      <c r="L164" s="28"/>
      <c r="M164" s="28"/>
    </row>
    <row r="165" spans="1:13" ht="20.100000000000001" customHeight="1">
      <c r="A165" s="210" t="s">
        <v>540</v>
      </c>
      <c r="B165" s="210" t="s">
        <v>541</v>
      </c>
      <c r="C165" s="210" t="s">
        <v>542</v>
      </c>
      <c r="D165" s="208">
        <v>2</v>
      </c>
      <c r="E165" s="3"/>
      <c r="F165" s="237">
        <v>400</v>
      </c>
      <c r="G165" s="1">
        <f t="shared" si="2"/>
        <v>800</v>
      </c>
      <c r="H165" s="17"/>
      <c r="L165" s="28"/>
      <c r="M165" s="28"/>
    </row>
    <row r="166" spans="1:13" ht="20.100000000000001" customHeight="1">
      <c r="A166" s="210" t="s">
        <v>543</v>
      </c>
      <c r="B166" s="210" t="s">
        <v>544</v>
      </c>
      <c r="C166" s="210" t="s">
        <v>545</v>
      </c>
      <c r="D166" s="208">
        <v>2</v>
      </c>
      <c r="E166" s="3"/>
      <c r="F166" s="237">
        <v>400</v>
      </c>
      <c r="G166" s="1">
        <f t="shared" si="2"/>
        <v>800</v>
      </c>
      <c r="H166" s="17"/>
      <c r="L166" s="28"/>
      <c r="M166" s="28"/>
    </row>
    <row r="167" spans="1:13" ht="20.100000000000001" customHeight="1">
      <c r="A167" s="210" t="s">
        <v>546</v>
      </c>
      <c r="B167" s="210" t="s">
        <v>547</v>
      </c>
      <c r="C167" s="210" t="s">
        <v>548</v>
      </c>
      <c r="D167" s="208">
        <v>2</v>
      </c>
      <c r="E167" s="3"/>
      <c r="F167" s="237">
        <v>400</v>
      </c>
      <c r="G167" s="1">
        <f t="shared" si="2"/>
        <v>800</v>
      </c>
      <c r="H167" s="17"/>
      <c r="L167" s="28"/>
      <c r="M167" s="28"/>
    </row>
    <row r="168" spans="1:13" ht="20.100000000000001" customHeight="1">
      <c r="A168" s="210" t="s">
        <v>549</v>
      </c>
      <c r="B168" s="210" t="s">
        <v>550</v>
      </c>
      <c r="C168" s="210" t="s">
        <v>551</v>
      </c>
      <c r="D168" s="208">
        <v>1</v>
      </c>
      <c r="E168" s="3"/>
      <c r="F168" s="237">
        <v>400</v>
      </c>
      <c r="G168" s="1">
        <f t="shared" si="2"/>
        <v>400</v>
      </c>
      <c r="H168" s="17"/>
      <c r="L168" s="28"/>
      <c r="M168" s="28"/>
    </row>
    <row r="169" spans="1:13" ht="20.100000000000001" customHeight="1">
      <c r="A169" s="210" t="s">
        <v>552</v>
      </c>
      <c r="B169" s="210" t="s">
        <v>553</v>
      </c>
      <c r="C169" s="210" t="s">
        <v>554</v>
      </c>
      <c r="D169" s="208">
        <v>2</v>
      </c>
      <c r="E169" s="3"/>
      <c r="F169" s="237">
        <v>400</v>
      </c>
      <c r="G169" s="1">
        <f t="shared" si="2"/>
        <v>800</v>
      </c>
      <c r="H169" s="17"/>
      <c r="L169" s="28"/>
      <c r="M169" s="28"/>
    </row>
    <row r="170" spans="1:13" ht="20.100000000000001" customHeight="1">
      <c r="A170" s="210"/>
      <c r="B170" s="211"/>
      <c r="C170" s="210"/>
      <c r="D170" s="209">
        <v>20</v>
      </c>
      <c r="E170" s="3"/>
      <c r="F170" s="237"/>
      <c r="G170" s="1"/>
      <c r="H170" s="17"/>
      <c r="L170" s="28"/>
      <c r="M170" s="28"/>
    </row>
    <row r="171" spans="1:13" ht="20.100000000000001" customHeight="1">
      <c r="A171" s="210" t="s">
        <v>555</v>
      </c>
      <c r="B171" s="210" t="s">
        <v>556</v>
      </c>
      <c r="C171" s="210" t="s">
        <v>557</v>
      </c>
      <c r="D171" s="208">
        <v>4</v>
      </c>
      <c r="E171" s="3"/>
      <c r="F171" s="237">
        <v>70</v>
      </c>
      <c r="G171" s="1">
        <f t="shared" si="2"/>
        <v>280</v>
      </c>
      <c r="H171" s="17"/>
      <c r="L171" s="28"/>
      <c r="M171" s="28"/>
    </row>
    <row r="172" spans="1:13" ht="20.100000000000001" customHeight="1">
      <c r="A172" s="210" t="s">
        <v>558</v>
      </c>
      <c r="B172" s="210" t="s">
        <v>559</v>
      </c>
      <c r="C172" s="210" t="s">
        <v>560</v>
      </c>
      <c r="D172" s="208">
        <v>1</v>
      </c>
      <c r="E172" s="3"/>
      <c r="F172" s="237">
        <v>70</v>
      </c>
      <c r="G172" s="1">
        <f t="shared" si="2"/>
        <v>70</v>
      </c>
      <c r="H172" s="17"/>
      <c r="L172" s="28"/>
      <c r="M172" s="28"/>
    </row>
    <row r="173" spans="1:13" ht="20.100000000000001" customHeight="1">
      <c r="A173" s="210" t="s">
        <v>561</v>
      </c>
      <c r="B173" s="210" t="s">
        <v>562</v>
      </c>
      <c r="C173" s="210" t="s">
        <v>563</v>
      </c>
      <c r="D173" s="208">
        <v>4</v>
      </c>
      <c r="E173" s="3"/>
      <c r="F173" s="237">
        <v>70</v>
      </c>
      <c r="G173" s="1">
        <f t="shared" si="2"/>
        <v>280</v>
      </c>
      <c r="H173" s="17"/>
      <c r="L173" s="28"/>
      <c r="M173" s="28"/>
    </row>
    <row r="174" spans="1:13" ht="20.100000000000001" customHeight="1">
      <c r="A174" s="210" t="s">
        <v>564</v>
      </c>
      <c r="B174" s="210" t="s">
        <v>565</v>
      </c>
      <c r="C174" s="210" t="s">
        <v>566</v>
      </c>
      <c r="D174" s="208">
        <v>5</v>
      </c>
      <c r="E174" s="3"/>
      <c r="F174" s="237">
        <v>70</v>
      </c>
      <c r="G174" s="1">
        <f t="shared" si="2"/>
        <v>350</v>
      </c>
      <c r="H174" s="17"/>
      <c r="L174" s="28"/>
      <c r="M174" s="28"/>
    </row>
    <row r="175" spans="1:13" ht="20.100000000000001" customHeight="1">
      <c r="A175" s="210" t="s">
        <v>567</v>
      </c>
      <c r="B175" s="210" t="s">
        <v>568</v>
      </c>
      <c r="C175" s="210" t="s">
        <v>569</v>
      </c>
      <c r="D175" s="208">
        <v>3</v>
      </c>
      <c r="E175" s="3"/>
      <c r="F175" s="237">
        <v>70</v>
      </c>
      <c r="G175" s="1">
        <f t="shared" si="2"/>
        <v>210</v>
      </c>
      <c r="H175" s="17"/>
      <c r="L175" s="28"/>
      <c r="M175" s="28"/>
    </row>
    <row r="176" spans="1:13" ht="20.100000000000001" customHeight="1">
      <c r="A176" s="210" t="s">
        <v>570</v>
      </c>
      <c r="B176" s="210" t="s">
        <v>571</v>
      </c>
      <c r="C176" s="210" t="s">
        <v>572</v>
      </c>
      <c r="D176" s="208">
        <v>0</v>
      </c>
      <c r="E176" s="3"/>
      <c r="F176" s="237">
        <v>70</v>
      </c>
      <c r="G176" s="1">
        <f t="shared" si="2"/>
        <v>0</v>
      </c>
      <c r="H176" s="17"/>
      <c r="L176" s="28"/>
      <c r="M176" s="28"/>
    </row>
    <row r="177" spans="1:13" ht="20.100000000000001" customHeight="1">
      <c r="A177" s="210" t="s">
        <v>573</v>
      </c>
      <c r="B177" s="210" t="s">
        <v>574</v>
      </c>
      <c r="C177" s="210" t="s">
        <v>575</v>
      </c>
      <c r="D177" s="208">
        <v>2</v>
      </c>
      <c r="E177" s="3"/>
      <c r="F177" s="237">
        <v>70</v>
      </c>
      <c r="G177" s="1">
        <f t="shared" si="2"/>
        <v>140</v>
      </c>
      <c r="H177" s="17"/>
      <c r="L177" s="28"/>
      <c r="M177" s="28"/>
    </row>
    <row r="178" spans="1:13" ht="20.100000000000001" customHeight="1">
      <c r="A178" s="210" t="s">
        <v>576</v>
      </c>
      <c r="B178" s="210" t="s">
        <v>574</v>
      </c>
      <c r="C178" s="210" t="s">
        <v>577</v>
      </c>
      <c r="D178" s="208">
        <v>4</v>
      </c>
      <c r="E178" s="3"/>
      <c r="F178" s="237">
        <v>70</v>
      </c>
      <c r="G178" s="1">
        <f t="shared" si="2"/>
        <v>280</v>
      </c>
      <c r="H178" s="17"/>
      <c r="L178" s="28"/>
      <c r="M178" s="28"/>
    </row>
    <row r="179" spans="1:13" ht="20.100000000000001" customHeight="1">
      <c r="A179" s="210" t="s">
        <v>578</v>
      </c>
      <c r="B179" s="210" t="s">
        <v>579</v>
      </c>
      <c r="C179" s="210" t="s">
        <v>580</v>
      </c>
      <c r="D179" s="208">
        <v>5</v>
      </c>
      <c r="E179" s="3"/>
      <c r="F179" s="237">
        <v>70</v>
      </c>
      <c r="G179" s="1">
        <f t="shared" si="2"/>
        <v>350</v>
      </c>
      <c r="H179" s="17"/>
      <c r="L179" s="28"/>
      <c r="M179" s="28"/>
    </row>
    <row r="180" spans="1:13" ht="20.100000000000001" customHeight="1">
      <c r="A180" s="210" t="s">
        <v>581</v>
      </c>
      <c r="B180" s="210" t="s">
        <v>582</v>
      </c>
      <c r="C180" s="210" t="s">
        <v>583</v>
      </c>
      <c r="D180" s="208">
        <v>5</v>
      </c>
      <c r="E180" s="3"/>
      <c r="F180" s="237">
        <v>70</v>
      </c>
      <c r="G180" s="1">
        <f t="shared" si="2"/>
        <v>350</v>
      </c>
      <c r="H180" s="17"/>
      <c r="L180" s="28"/>
      <c r="M180" s="28"/>
    </row>
    <row r="181" spans="1:13" ht="20.100000000000001" customHeight="1">
      <c r="A181" s="210" t="s">
        <v>584</v>
      </c>
      <c r="B181" s="210" t="s">
        <v>585</v>
      </c>
      <c r="C181" s="210" t="s">
        <v>586</v>
      </c>
      <c r="D181" s="208">
        <v>5</v>
      </c>
      <c r="E181" s="3"/>
      <c r="F181" s="237">
        <v>70</v>
      </c>
      <c r="G181" s="1">
        <f t="shared" si="2"/>
        <v>350</v>
      </c>
      <c r="H181" s="17"/>
      <c r="L181" s="28"/>
      <c r="M181" s="28"/>
    </row>
    <row r="182" spans="1:13" ht="20.100000000000001" customHeight="1">
      <c r="A182" s="210" t="s">
        <v>587</v>
      </c>
      <c r="B182" s="210" t="s">
        <v>588</v>
      </c>
      <c r="C182" s="210" t="s">
        <v>589</v>
      </c>
      <c r="D182" s="208">
        <v>5</v>
      </c>
      <c r="E182" s="3"/>
      <c r="F182" s="237">
        <v>70</v>
      </c>
      <c r="G182" s="1">
        <f t="shared" si="2"/>
        <v>350</v>
      </c>
      <c r="H182" s="17"/>
      <c r="L182" s="28"/>
      <c r="M182" s="28"/>
    </row>
    <row r="183" spans="1:13" ht="20.100000000000001" customHeight="1">
      <c r="A183" s="210" t="s">
        <v>590</v>
      </c>
      <c r="B183" s="210" t="s">
        <v>591</v>
      </c>
      <c r="C183" s="210" t="s">
        <v>592</v>
      </c>
      <c r="D183" s="208">
        <v>5</v>
      </c>
      <c r="E183" s="3"/>
      <c r="F183" s="237">
        <v>70</v>
      </c>
      <c r="G183" s="1">
        <f t="shared" si="2"/>
        <v>350</v>
      </c>
      <c r="H183" s="17"/>
      <c r="L183" s="28"/>
      <c r="M183" s="28"/>
    </row>
    <row r="184" spans="1:13" ht="20.100000000000001" customHeight="1">
      <c r="A184" s="210" t="s">
        <v>593</v>
      </c>
      <c r="B184" s="210" t="s">
        <v>556</v>
      </c>
      <c r="C184" s="210" t="s">
        <v>594</v>
      </c>
      <c r="D184" s="208">
        <v>5</v>
      </c>
      <c r="E184" s="3"/>
      <c r="F184" s="237">
        <v>70</v>
      </c>
      <c r="G184" s="1">
        <f t="shared" si="2"/>
        <v>350</v>
      </c>
      <c r="H184" s="17"/>
      <c r="L184" s="28"/>
      <c r="M184" s="28"/>
    </row>
    <row r="185" spans="1:13" ht="20.100000000000001" customHeight="1">
      <c r="A185" s="210" t="s">
        <v>595</v>
      </c>
      <c r="B185" s="210" t="s">
        <v>559</v>
      </c>
      <c r="C185" s="210" t="s">
        <v>596</v>
      </c>
      <c r="D185" s="208">
        <v>5</v>
      </c>
      <c r="E185" s="3"/>
      <c r="F185" s="237">
        <v>70</v>
      </c>
      <c r="G185" s="1">
        <f t="shared" si="2"/>
        <v>350</v>
      </c>
      <c r="H185" s="17"/>
      <c r="L185" s="28"/>
      <c r="M185" s="28"/>
    </row>
    <row r="186" spans="1:13" ht="20.100000000000001" customHeight="1">
      <c r="A186" s="210" t="s">
        <v>597</v>
      </c>
      <c r="B186" s="210" t="s">
        <v>562</v>
      </c>
      <c r="C186" s="210" t="s">
        <v>598</v>
      </c>
      <c r="D186" s="208">
        <v>5</v>
      </c>
      <c r="E186" s="3"/>
      <c r="F186" s="237">
        <v>70</v>
      </c>
      <c r="G186" s="1">
        <f t="shared" si="2"/>
        <v>350</v>
      </c>
      <c r="H186" s="17"/>
      <c r="L186" s="28"/>
      <c r="M186" s="28"/>
    </row>
    <row r="187" spans="1:13" ht="20.100000000000001" customHeight="1">
      <c r="A187" s="210" t="s">
        <v>599</v>
      </c>
      <c r="B187" s="210" t="s">
        <v>565</v>
      </c>
      <c r="C187" s="210" t="s">
        <v>600</v>
      </c>
      <c r="D187" s="208">
        <v>5</v>
      </c>
      <c r="E187" s="3"/>
      <c r="F187" s="237">
        <v>70</v>
      </c>
      <c r="G187" s="1">
        <f t="shared" si="2"/>
        <v>350</v>
      </c>
      <c r="H187" s="17"/>
      <c r="L187" s="28"/>
      <c r="M187" s="28"/>
    </row>
    <row r="188" spans="1:13" ht="20.100000000000001" customHeight="1">
      <c r="A188" s="210" t="s">
        <v>601</v>
      </c>
      <c r="B188" s="210" t="s">
        <v>568</v>
      </c>
      <c r="C188" s="210" t="s">
        <v>602</v>
      </c>
      <c r="D188" s="208">
        <v>5</v>
      </c>
      <c r="E188" s="3"/>
      <c r="F188" s="237">
        <v>70</v>
      </c>
      <c r="G188" s="1">
        <f t="shared" si="2"/>
        <v>350</v>
      </c>
      <c r="H188" s="17"/>
      <c r="L188" s="28"/>
      <c r="M188" s="28"/>
    </row>
    <row r="189" spans="1:13" ht="20.100000000000001" customHeight="1">
      <c r="A189" s="210" t="s">
        <v>603</v>
      </c>
      <c r="B189" s="210" t="s">
        <v>571</v>
      </c>
      <c r="C189" s="210" t="s">
        <v>604</v>
      </c>
      <c r="D189" s="208">
        <v>5</v>
      </c>
      <c r="E189" s="3"/>
      <c r="F189" s="237">
        <v>70</v>
      </c>
      <c r="G189" s="1">
        <f t="shared" si="2"/>
        <v>350</v>
      </c>
      <c r="H189" s="17"/>
      <c r="L189" s="28"/>
      <c r="M189" s="28"/>
    </row>
    <row r="190" spans="1:13" ht="20.100000000000001" customHeight="1">
      <c r="A190" s="210" t="s">
        <v>605</v>
      </c>
      <c r="B190" s="210" t="s">
        <v>574</v>
      </c>
      <c r="C190" s="210" t="s">
        <v>606</v>
      </c>
      <c r="D190" s="208">
        <v>5</v>
      </c>
      <c r="E190" s="3"/>
      <c r="F190" s="237">
        <v>70</v>
      </c>
      <c r="G190" s="1">
        <f t="shared" si="2"/>
        <v>350</v>
      </c>
      <c r="H190" s="17"/>
      <c r="L190" s="28"/>
      <c r="M190" s="28"/>
    </row>
    <row r="191" spans="1:13" ht="20.100000000000001" customHeight="1">
      <c r="A191" s="210" t="s">
        <v>607</v>
      </c>
      <c r="B191" s="210" t="s">
        <v>574</v>
      </c>
      <c r="C191" s="210" t="s">
        <v>608</v>
      </c>
      <c r="D191" s="208">
        <v>5</v>
      </c>
      <c r="E191" s="3"/>
      <c r="F191" s="237">
        <v>70</v>
      </c>
      <c r="G191" s="1">
        <f t="shared" si="2"/>
        <v>350</v>
      </c>
      <c r="H191" s="17"/>
      <c r="L191" s="28"/>
      <c r="M191" s="28"/>
    </row>
    <row r="192" spans="1:13" ht="20.100000000000001" customHeight="1">
      <c r="A192" s="210" t="s">
        <v>609</v>
      </c>
      <c r="B192" s="210" t="s">
        <v>579</v>
      </c>
      <c r="C192" s="210" t="s">
        <v>610</v>
      </c>
      <c r="D192" s="208">
        <v>5</v>
      </c>
      <c r="E192" s="3"/>
      <c r="F192" s="237">
        <v>70</v>
      </c>
      <c r="G192" s="1">
        <f t="shared" si="2"/>
        <v>350</v>
      </c>
      <c r="H192" s="17"/>
      <c r="L192" s="28"/>
      <c r="M192" s="28"/>
    </row>
    <row r="193" spans="1:13" ht="20.100000000000001" customHeight="1">
      <c r="A193" s="210" t="s">
        <v>611</v>
      </c>
      <c r="B193" s="210" t="s">
        <v>582</v>
      </c>
      <c r="C193" s="210" t="s">
        <v>612</v>
      </c>
      <c r="D193" s="208">
        <v>5</v>
      </c>
      <c r="E193" s="3"/>
      <c r="F193" s="237">
        <v>70</v>
      </c>
      <c r="G193" s="1">
        <f t="shared" si="2"/>
        <v>350</v>
      </c>
      <c r="H193" s="17"/>
      <c r="L193" s="28"/>
      <c r="M193" s="28"/>
    </row>
    <row r="194" spans="1:13" ht="20.100000000000001" customHeight="1">
      <c r="A194" s="210" t="s">
        <v>613</v>
      </c>
      <c r="B194" s="210" t="s">
        <v>585</v>
      </c>
      <c r="C194" s="210" t="s">
        <v>614</v>
      </c>
      <c r="D194" s="208">
        <v>5</v>
      </c>
      <c r="E194" s="3"/>
      <c r="F194" s="237">
        <v>70</v>
      </c>
      <c r="G194" s="1">
        <f t="shared" si="2"/>
        <v>350</v>
      </c>
      <c r="H194" s="17"/>
      <c r="L194" s="28"/>
      <c r="M194" s="28"/>
    </row>
    <row r="195" spans="1:13" ht="20.100000000000001" customHeight="1">
      <c r="A195" s="210" t="s">
        <v>615</v>
      </c>
      <c r="B195" s="210" t="s">
        <v>588</v>
      </c>
      <c r="C195" s="210" t="s">
        <v>616</v>
      </c>
      <c r="D195" s="208">
        <v>5</v>
      </c>
      <c r="E195" s="3"/>
      <c r="F195" s="237">
        <v>70</v>
      </c>
      <c r="G195" s="1">
        <f t="shared" si="2"/>
        <v>350</v>
      </c>
      <c r="H195" s="17"/>
      <c r="L195" s="28"/>
      <c r="M195" s="28"/>
    </row>
    <row r="196" spans="1:13" ht="20.100000000000001" customHeight="1">
      <c r="A196" s="210" t="s">
        <v>617</v>
      </c>
      <c r="B196" s="210" t="s">
        <v>591</v>
      </c>
      <c r="C196" s="210" t="s">
        <v>618</v>
      </c>
      <c r="D196" s="208">
        <v>5</v>
      </c>
      <c r="E196" s="3"/>
      <c r="F196" s="237">
        <v>70</v>
      </c>
      <c r="G196" s="1">
        <f t="shared" si="2"/>
        <v>350</v>
      </c>
      <c r="H196" s="17"/>
      <c r="L196" s="28"/>
      <c r="M196" s="28"/>
    </row>
    <row r="197" spans="1:13" ht="20.100000000000001" customHeight="1">
      <c r="A197" s="210"/>
      <c r="B197" s="211"/>
      <c r="C197" s="210"/>
      <c r="D197" s="209">
        <v>113</v>
      </c>
      <c r="E197" s="3"/>
      <c r="F197" s="237"/>
      <c r="G197" s="1"/>
      <c r="H197" s="17"/>
      <c r="L197" s="28"/>
      <c r="M197" s="28"/>
    </row>
    <row r="198" spans="1:13" ht="20.100000000000001" customHeight="1">
      <c r="A198" s="210" t="s">
        <v>619</v>
      </c>
      <c r="B198" s="210" t="s">
        <v>556</v>
      </c>
      <c r="C198" s="210" t="s">
        <v>620</v>
      </c>
      <c r="D198" s="208">
        <v>5</v>
      </c>
      <c r="E198" s="3"/>
      <c r="F198" s="237">
        <v>60</v>
      </c>
      <c r="G198" s="1">
        <f t="shared" si="2"/>
        <v>300</v>
      </c>
      <c r="H198" s="17"/>
      <c r="L198" s="28"/>
      <c r="M198" s="28"/>
    </row>
    <row r="199" spans="1:13" ht="20.100000000000001" customHeight="1">
      <c r="A199" s="210" t="s">
        <v>621</v>
      </c>
      <c r="B199" s="210" t="s">
        <v>559</v>
      </c>
      <c r="C199" s="210" t="s">
        <v>622</v>
      </c>
      <c r="D199" s="208">
        <v>5</v>
      </c>
      <c r="E199" s="3"/>
      <c r="F199" s="237">
        <v>60</v>
      </c>
      <c r="G199" s="1">
        <f t="shared" si="2"/>
        <v>300</v>
      </c>
      <c r="H199" s="17"/>
      <c r="L199" s="28"/>
      <c r="M199" s="28"/>
    </row>
    <row r="200" spans="1:13" ht="20.100000000000001" customHeight="1">
      <c r="A200" s="210" t="s">
        <v>623</v>
      </c>
      <c r="B200" s="210" t="s">
        <v>562</v>
      </c>
      <c r="C200" s="210" t="s">
        <v>624</v>
      </c>
      <c r="D200" s="208">
        <v>5</v>
      </c>
      <c r="E200" s="3"/>
      <c r="F200" s="237">
        <v>60</v>
      </c>
      <c r="G200" s="1">
        <f t="shared" si="2"/>
        <v>300</v>
      </c>
      <c r="H200" s="17"/>
      <c r="L200" s="28"/>
      <c r="M200" s="28"/>
    </row>
    <row r="201" spans="1:13" ht="20.100000000000001" customHeight="1">
      <c r="A201" s="210" t="s">
        <v>625</v>
      </c>
      <c r="B201" s="210" t="s">
        <v>565</v>
      </c>
      <c r="C201" s="210" t="s">
        <v>626</v>
      </c>
      <c r="D201" s="208">
        <v>5</v>
      </c>
      <c r="E201" s="3"/>
      <c r="F201" s="237">
        <v>60</v>
      </c>
      <c r="G201" s="1">
        <f t="shared" si="2"/>
        <v>300</v>
      </c>
      <c r="H201" s="17"/>
      <c r="L201" s="28"/>
      <c r="M201" s="28"/>
    </row>
    <row r="202" spans="1:13" ht="20.100000000000001" customHeight="1">
      <c r="A202" s="210" t="s">
        <v>627</v>
      </c>
      <c r="B202" s="210" t="s">
        <v>568</v>
      </c>
      <c r="C202" s="210" t="s">
        <v>628</v>
      </c>
      <c r="D202" s="208">
        <v>5</v>
      </c>
      <c r="E202" s="3"/>
      <c r="F202" s="237">
        <v>60</v>
      </c>
      <c r="G202" s="1">
        <f t="shared" si="2"/>
        <v>300</v>
      </c>
      <c r="H202" s="17"/>
      <c r="L202" s="28"/>
      <c r="M202" s="28"/>
    </row>
    <row r="203" spans="1:13" ht="20.100000000000001" customHeight="1">
      <c r="A203" s="210" t="s">
        <v>629</v>
      </c>
      <c r="B203" s="210" t="s">
        <v>571</v>
      </c>
      <c r="C203" s="210" t="s">
        <v>630</v>
      </c>
      <c r="D203" s="208">
        <v>5</v>
      </c>
      <c r="E203" s="3"/>
      <c r="F203" s="237">
        <v>60</v>
      </c>
      <c r="G203" s="1">
        <f t="shared" si="2"/>
        <v>300</v>
      </c>
      <c r="H203" s="17"/>
      <c r="L203" s="28"/>
      <c r="M203" s="28"/>
    </row>
    <row r="204" spans="1:13" ht="20.100000000000001" customHeight="1">
      <c r="A204" s="210" t="s">
        <v>631</v>
      </c>
      <c r="B204" s="210" t="s">
        <v>574</v>
      </c>
      <c r="C204" s="210" t="s">
        <v>632</v>
      </c>
      <c r="D204" s="208">
        <v>5</v>
      </c>
      <c r="E204" s="3"/>
      <c r="F204" s="237">
        <v>60</v>
      </c>
      <c r="G204" s="1">
        <f t="shared" si="2"/>
        <v>300</v>
      </c>
      <c r="H204" s="17"/>
      <c r="L204" s="28"/>
      <c r="M204" s="28"/>
    </row>
    <row r="205" spans="1:13" ht="20.100000000000001" customHeight="1">
      <c r="A205" s="210" t="s">
        <v>633</v>
      </c>
      <c r="B205" s="210" t="s">
        <v>574</v>
      </c>
      <c r="C205" s="210" t="s">
        <v>634</v>
      </c>
      <c r="D205" s="208">
        <v>5</v>
      </c>
      <c r="E205" s="3"/>
      <c r="F205" s="237">
        <v>60</v>
      </c>
      <c r="G205" s="1">
        <f t="shared" si="2"/>
        <v>300</v>
      </c>
      <c r="H205" s="17"/>
      <c r="L205" s="28"/>
      <c r="M205" s="28"/>
    </row>
    <row r="206" spans="1:13" ht="20.100000000000001" customHeight="1">
      <c r="A206" s="210" t="s">
        <v>635</v>
      </c>
      <c r="B206" s="210" t="s">
        <v>579</v>
      </c>
      <c r="C206" s="210" t="s">
        <v>636</v>
      </c>
      <c r="D206" s="208">
        <v>5</v>
      </c>
      <c r="E206" s="3"/>
      <c r="F206" s="237">
        <v>60</v>
      </c>
      <c r="G206" s="1">
        <f t="shared" si="2"/>
        <v>300</v>
      </c>
      <c r="H206" s="17"/>
      <c r="L206" s="28"/>
      <c r="M206" s="28"/>
    </row>
    <row r="207" spans="1:13" ht="20.100000000000001" customHeight="1">
      <c r="A207" s="210" t="s">
        <v>637</v>
      </c>
      <c r="B207" s="210" t="s">
        <v>582</v>
      </c>
      <c r="C207" s="210" t="s">
        <v>638</v>
      </c>
      <c r="D207" s="208">
        <v>5</v>
      </c>
      <c r="E207" s="3"/>
      <c r="F207" s="237">
        <v>60</v>
      </c>
      <c r="G207" s="1">
        <f t="shared" si="2"/>
        <v>300</v>
      </c>
      <c r="H207" s="17"/>
      <c r="L207" s="28"/>
      <c r="M207" s="28"/>
    </row>
    <row r="208" spans="1:13" ht="20.100000000000001" customHeight="1">
      <c r="A208" s="210" t="s">
        <v>639</v>
      </c>
      <c r="B208" s="210" t="s">
        <v>585</v>
      </c>
      <c r="C208" s="210" t="s">
        <v>640</v>
      </c>
      <c r="D208" s="208">
        <v>5</v>
      </c>
      <c r="E208" s="3"/>
      <c r="F208" s="237">
        <v>60</v>
      </c>
      <c r="G208" s="1">
        <f t="shared" si="2"/>
        <v>300</v>
      </c>
      <c r="H208" s="17"/>
      <c r="L208" s="28"/>
      <c r="M208" s="28"/>
    </row>
    <row r="209" spans="1:13" ht="20.100000000000001" customHeight="1">
      <c r="A209" s="210" t="s">
        <v>641</v>
      </c>
      <c r="B209" s="210" t="s">
        <v>588</v>
      </c>
      <c r="C209" s="210" t="s">
        <v>642</v>
      </c>
      <c r="D209" s="208">
        <v>5</v>
      </c>
      <c r="E209" s="3"/>
      <c r="F209" s="237">
        <v>60</v>
      </c>
      <c r="G209" s="1">
        <f t="shared" si="2"/>
        <v>300</v>
      </c>
      <c r="H209" s="17"/>
      <c r="L209" s="28"/>
      <c r="M209" s="28"/>
    </row>
    <row r="210" spans="1:13" ht="20.100000000000001" customHeight="1">
      <c r="A210" s="210" t="s">
        <v>643</v>
      </c>
      <c r="B210" s="210" t="s">
        <v>591</v>
      </c>
      <c r="C210" s="210" t="s">
        <v>644</v>
      </c>
      <c r="D210" s="208">
        <v>5</v>
      </c>
      <c r="E210" s="3"/>
      <c r="F210" s="237">
        <v>60</v>
      </c>
      <c r="G210" s="1">
        <f t="shared" si="2"/>
        <v>300</v>
      </c>
      <c r="H210" s="17"/>
      <c r="L210" s="28"/>
      <c r="M210" s="28"/>
    </row>
    <row r="211" spans="1:13" ht="20.100000000000001" customHeight="1">
      <c r="A211" s="210" t="s">
        <v>645</v>
      </c>
      <c r="B211" s="210" t="s">
        <v>556</v>
      </c>
      <c r="C211" s="210" t="s">
        <v>646</v>
      </c>
      <c r="D211" s="208">
        <v>5</v>
      </c>
      <c r="E211" s="3"/>
      <c r="F211" s="237">
        <v>60</v>
      </c>
      <c r="G211" s="1">
        <f t="shared" si="2"/>
        <v>300</v>
      </c>
      <c r="H211" s="17"/>
      <c r="L211" s="28"/>
      <c r="M211" s="28"/>
    </row>
    <row r="212" spans="1:13" ht="20.100000000000001" customHeight="1">
      <c r="A212" s="210" t="s">
        <v>647</v>
      </c>
      <c r="B212" s="210" t="s">
        <v>559</v>
      </c>
      <c r="C212" s="210" t="s">
        <v>648</v>
      </c>
      <c r="D212" s="208">
        <v>5</v>
      </c>
      <c r="E212" s="3"/>
      <c r="F212" s="237">
        <v>60</v>
      </c>
      <c r="G212" s="1">
        <f t="shared" si="2"/>
        <v>300</v>
      </c>
      <c r="H212" s="17"/>
      <c r="L212" s="28"/>
      <c r="M212" s="28"/>
    </row>
    <row r="213" spans="1:13" ht="20.100000000000001" customHeight="1">
      <c r="A213" s="210" t="s">
        <v>649</v>
      </c>
      <c r="B213" s="210" t="s">
        <v>562</v>
      </c>
      <c r="C213" s="210" t="s">
        <v>650</v>
      </c>
      <c r="D213" s="208">
        <v>5</v>
      </c>
      <c r="E213" s="3"/>
      <c r="F213" s="237">
        <v>60</v>
      </c>
      <c r="G213" s="1">
        <f t="shared" si="2"/>
        <v>300</v>
      </c>
      <c r="H213" s="17"/>
      <c r="L213" s="28"/>
      <c r="M213" s="28"/>
    </row>
    <row r="214" spans="1:13" ht="20.100000000000001" customHeight="1">
      <c r="A214" s="210" t="s">
        <v>651</v>
      </c>
      <c r="B214" s="210" t="s">
        <v>565</v>
      </c>
      <c r="C214" s="210" t="s">
        <v>652</v>
      </c>
      <c r="D214" s="208">
        <v>5</v>
      </c>
      <c r="E214" s="3"/>
      <c r="F214" s="237">
        <v>60</v>
      </c>
      <c r="G214" s="1">
        <f t="shared" si="2"/>
        <v>300</v>
      </c>
      <c r="H214" s="17"/>
      <c r="L214" s="28"/>
      <c r="M214" s="28"/>
    </row>
    <row r="215" spans="1:13" ht="20.100000000000001" customHeight="1">
      <c r="A215" s="210" t="s">
        <v>653</v>
      </c>
      <c r="B215" s="210" t="s">
        <v>568</v>
      </c>
      <c r="C215" s="210" t="s">
        <v>654</v>
      </c>
      <c r="D215" s="208">
        <v>5</v>
      </c>
      <c r="E215" s="3"/>
      <c r="F215" s="237">
        <v>60</v>
      </c>
      <c r="G215" s="1">
        <f t="shared" ref="G215:G276" si="3">D215*F215</f>
        <v>300</v>
      </c>
      <c r="H215" s="17"/>
      <c r="L215" s="28"/>
      <c r="M215" s="28"/>
    </row>
    <row r="216" spans="1:13" ht="20.100000000000001" customHeight="1">
      <c r="A216" s="210" t="s">
        <v>655</v>
      </c>
      <c r="B216" s="210" t="s">
        <v>571</v>
      </c>
      <c r="C216" s="210" t="s">
        <v>656</v>
      </c>
      <c r="D216" s="208">
        <v>5</v>
      </c>
      <c r="E216" s="3"/>
      <c r="F216" s="237">
        <v>60</v>
      </c>
      <c r="G216" s="1">
        <f t="shared" si="3"/>
        <v>300</v>
      </c>
      <c r="H216" s="17"/>
      <c r="L216" s="28"/>
      <c r="M216" s="28"/>
    </row>
    <row r="217" spans="1:13" ht="20.100000000000001" customHeight="1">
      <c r="A217" s="210" t="s">
        <v>657</v>
      </c>
      <c r="B217" s="210" t="s">
        <v>574</v>
      </c>
      <c r="C217" s="210" t="s">
        <v>658</v>
      </c>
      <c r="D217" s="208">
        <v>5</v>
      </c>
      <c r="E217" s="3"/>
      <c r="F217" s="237">
        <v>60</v>
      </c>
      <c r="G217" s="1">
        <f t="shared" si="3"/>
        <v>300</v>
      </c>
      <c r="H217" s="17"/>
      <c r="L217" s="28"/>
      <c r="M217" s="28"/>
    </row>
    <row r="218" spans="1:13" ht="20.100000000000001" customHeight="1">
      <c r="A218" s="210" t="s">
        <v>659</v>
      </c>
      <c r="B218" s="210" t="s">
        <v>574</v>
      </c>
      <c r="C218" s="210" t="s">
        <v>660</v>
      </c>
      <c r="D218" s="208">
        <v>5</v>
      </c>
      <c r="E218" s="3"/>
      <c r="F218" s="237">
        <v>60</v>
      </c>
      <c r="G218" s="1">
        <f t="shared" si="3"/>
        <v>300</v>
      </c>
      <c r="H218" s="17"/>
      <c r="L218" s="28"/>
      <c r="M218" s="28"/>
    </row>
    <row r="219" spans="1:13" ht="20.100000000000001" customHeight="1">
      <c r="A219" s="210" t="s">
        <v>661</v>
      </c>
      <c r="B219" s="210" t="s">
        <v>579</v>
      </c>
      <c r="C219" s="210" t="s">
        <v>662</v>
      </c>
      <c r="D219" s="208">
        <v>5</v>
      </c>
      <c r="E219" s="3"/>
      <c r="F219" s="237">
        <v>60</v>
      </c>
      <c r="G219" s="1">
        <f t="shared" si="3"/>
        <v>300</v>
      </c>
      <c r="H219" s="17"/>
      <c r="L219" s="28"/>
      <c r="M219" s="28"/>
    </row>
    <row r="220" spans="1:13" ht="20.100000000000001" customHeight="1">
      <c r="A220" s="210" t="s">
        <v>663</v>
      </c>
      <c r="B220" s="210" t="s">
        <v>582</v>
      </c>
      <c r="C220" s="210" t="s">
        <v>664</v>
      </c>
      <c r="D220" s="208">
        <v>5</v>
      </c>
      <c r="E220" s="3"/>
      <c r="F220" s="237">
        <v>60</v>
      </c>
      <c r="G220" s="1">
        <f t="shared" si="3"/>
        <v>300</v>
      </c>
      <c r="H220" s="17"/>
      <c r="L220" s="28"/>
      <c r="M220" s="28"/>
    </row>
    <row r="221" spans="1:13" ht="20.100000000000001" customHeight="1">
      <c r="A221" s="210" t="s">
        <v>665</v>
      </c>
      <c r="B221" s="210" t="s">
        <v>585</v>
      </c>
      <c r="C221" s="210" t="s">
        <v>666</v>
      </c>
      <c r="D221" s="208">
        <v>5</v>
      </c>
      <c r="E221" s="3"/>
      <c r="F221" s="237">
        <v>60</v>
      </c>
      <c r="G221" s="1">
        <f t="shared" si="3"/>
        <v>300</v>
      </c>
      <c r="H221" s="17"/>
      <c r="L221" s="28"/>
      <c r="M221" s="28"/>
    </row>
    <row r="222" spans="1:13" ht="20.100000000000001" customHeight="1">
      <c r="A222" s="210" t="s">
        <v>667</v>
      </c>
      <c r="B222" s="210" t="s">
        <v>588</v>
      </c>
      <c r="C222" s="210" t="s">
        <v>668</v>
      </c>
      <c r="D222" s="208">
        <v>5</v>
      </c>
      <c r="E222" s="3"/>
      <c r="F222" s="237">
        <v>60</v>
      </c>
      <c r="G222" s="1">
        <f t="shared" si="3"/>
        <v>300</v>
      </c>
      <c r="H222" s="17"/>
      <c r="L222" s="28"/>
      <c r="M222" s="28"/>
    </row>
    <row r="223" spans="1:13" ht="20.100000000000001" customHeight="1">
      <c r="A223" s="212" t="s">
        <v>669</v>
      </c>
      <c r="B223" s="210" t="s">
        <v>591</v>
      </c>
      <c r="C223" s="212" t="s">
        <v>670</v>
      </c>
      <c r="D223" s="213">
        <v>5</v>
      </c>
      <c r="E223" s="3"/>
      <c r="F223" s="237">
        <v>60</v>
      </c>
      <c r="G223" s="1">
        <f t="shared" si="3"/>
        <v>300</v>
      </c>
      <c r="H223" s="17"/>
      <c r="L223" s="28"/>
      <c r="M223" s="28"/>
    </row>
    <row r="224" spans="1:13" ht="20.100000000000001" customHeight="1">
      <c r="A224" s="214"/>
      <c r="B224" s="211"/>
      <c r="C224" s="214"/>
      <c r="D224" s="209">
        <v>130</v>
      </c>
      <c r="E224" s="3"/>
      <c r="F224" s="237"/>
      <c r="G224" s="1"/>
      <c r="H224" s="17"/>
      <c r="L224" s="28"/>
      <c r="M224" s="28"/>
    </row>
    <row r="225" spans="1:13" ht="20.100000000000001" customHeight="1">
      <c r="A225" s="238" t="s">
        <v>712</v>
      </c>
      <c r="B225" s="234">
        <v>200214392</v>
      </c>
      <c r="C225" s="235" t="s">
        <v>713</v>
      </c>
      <c r="D225" s="234">
        <v>3</v>
      </c>
      <c r="E225" s="3"/>
      <c r="F225" s="237">
        <v>180</v>
      </c>
      <c r="G225" s="1">
        <f t="shared" si="3"/>
        <v>540</v>
      </c>
      <c r="H225" s="17"/>
      <c r="L225" s="28"/>
      <c r="M225" s="28"/>
    </row>
    <row r="226" spans="1:13" ht="20.100000000000001" customHeight="1">
      <c r="A226" s="238" t="s">
        <v>714</v>
      </c>
      <c r="B226" s="234">
        <v>200214393</v>
      </c>
      <c r="C226" s="235" t="s">
        <v>715</v>
      </c>
      <c r="D226" s="234">
        <v>3</v>
      </c>
      <c r="E226" s="3"/>
      <c r="F226" s="237">
        <v>180</v>
      </c>
      <c r="G226" s="1">
        <f t="shared" si="3"/>
        <v>540</v>
      </c>
      <c r="H226" s="17"/>
      <c r="L226" s="28"/>
      <c r="M226" s="28"/>
    </row>
    <row r="227" spans="1:13" ht="20.100000000000001" customHeight="1">
      <c r="A227" s="238" t="s">
        <v>716</v>
      </c>
      <c r="B227" s="234" t="s">
        <v>717</v>
      </c>
      <c r="C227" s="235" t="s">
        <v>718</v>
      </c>
      <c r="D227" s="234">
        <v>3</v>
      </c>
      <c r="E227" s="3"/>
      <c r="F227" s="237">
        <v>180</v>
      </c>
      <c r="G227" s="1">
        <f t="shared" si="3"/>
        <v>540</v>
      </c>
      <c r="H227" s="17"/>
      <c r="L227" s="28"/>
      <c r="M227" s="28"/>
    </row>
    <row r="228" spans="1:13" ht="20.100000000000001" customHeight="1">
      <c r="A228" s="238" t="s">
        <v>719</v>
      </c>
      <c r="B228" s="234">
        <v>190703834</v>
      </c>
      <c r="C228" s="235" t="s">
        <v>720</v>
      </c>
      <c r="D228" s="234">
        <v>3</v>
      </c>
      <c r="E228" s="3"/>
      <c r="F228" s="237">
        <v>180</v>
      </c>
      <c r="G228" s="1">
        <f t="shared" si="3"/>
        <v>540</v>
      </c>
      <c r="H228" s="17"/>
      <c r="L228" s="28"/>
      <c r="M228" s="28"/>
    </row>
    <row r="229" spans="1:13" ht="20.100000000000001" customHeight="1">
      <c r="A229" s="238" t="s">
        <v>721</v>
      </c>
      <c r="B229" s="234">
        <v>190703787</v>
      </c>
      <c r="C229" s="235" t="s">
        <v>722</v>
      </c>
      <c r="D229" s="234">
        <v>3</v>
      </c>
      <c r="E229" s="3"/>
      <c r="F229" s="237">
        <v>180</v>
      </c>
      <c r="G229" s="1">
        <f t="shared" si="3"/>
        <v>540</v>
      </c>
      <c r="H229" s="17"/>
      <c r="L229" s="28"/>
      <c r="M229" s="28"/>
    </row>
    <row r="230" spans="1:13" ht="20.100000000000001" customHeight="1">
      <c r="A230" s="238" t="s">
        <v>723</v>
      </c>
      <c r="B230" s="234" t="s">
        <v>724</v>
      </c>
      <c r="C230" s="235" t="s">
        <v>725</v>
      </c>
      <c r="D230" s="234">
        <v>3</v>
      </c>
      <c r="E230" s="3"/>
      <c r="F230" s="237">
        <v>180</v>
      </c>
      <c r="G230" s="1">
        <f t="shared" si="3"/>
        <v>540</v>
      </c>
      <c r="H230" s="17"/>
      <c r="L230" s="28"/>
      <c r="M230" s="28"/>
    </row>
    <row r="231" spans="1:13" ht="20.100000000000001" customHeight="1">
      <c r="A231" s="238" t="s">
        <v>726</v>
      </c>
      <c r="B231" s="234" t="s">
        <v>727</v>
      </c>
      <c r="C231" s="235" t="s">
        <v>728</v>
      </c>
      <c r="D231" s="234">
        <v>0</v>
      </c>
      <c r="E231" s="3"/>
      <c r="F231" s="237">
        <v>180</v>
      </c>
      <c r="G231" s="1">
        <f t="shared" si="3"/>
        <v>0</v>
      </c>
      <c r="H231" s="17"/>
      <c r="L231" s="28"/>
      <c r="M231" s="28"/>
    </row>
    <row r="232" spans="1:13" ht="20.100000000000001" customHeight="1">
      <c r="A232" s="238" t="s">
        <v>729</v>
      </c>
      <c r="B232" s="234" t="s">
        <v>730</v>
      </c>
      <c r="C232" s="235" t="s">
        <v>731</v>
      </c>
      <c r="D232" s="234">
        <v>0</v>
      </c>
      <c r="E232" s="3"/>
      <c r="F232" s="237">
        <v>180</v>
      </c>
      <c r="G232" s="1">
        <f t="shared" si="3"/>
        <v>0</v>
      </c>
      <c r="H232" s="17"/>
      <c r="L232" s="28"/>
      <c r="M232" s="28"/>
    </row>
    <row r="233" spans="1:13" ht="20.100000000000001" customHeight="1">
      <c r="A233" s="238" t="s">
        <v>732</v>
      </c>
      <c r="B233" s="234">
        <v>190703839</v>
      </c>
      <c r="C233" s="235" t="s">
        <v>733</v>
      </c>
      <c r="D233" s="234">
        <v>0</v>
      </c>
      <c r="E233" s="3"/>
      <c r="F233" s="237">
        <v>180</v>
      </c>
      <c r="G233" s="1">
        <f t="shared" si="3"/>
        <v>0</v>
      </c>
      <c r="H233" s="17"/>
      <c r="L233" s="28"/>
      <c r="M233" s="28"/>
    </row>
    <row r="234" spans="1:13" ht="20.100000000000001" customHeight="1">
      <c r="A234" s="238" t="s">
        <v>734</v>
      </c>
      <c r="B234" s="240">
        <v>190703838</v>
      </c>
      <c r="C234" s="235" t="s">
        <v>735</v>
      </c>
      <c r="D234" s="234">
        <v>1</v>
      </c>
      <c r="E234" s="3"/>
      <c r="F234" s="237">
        <v>180</v>
      </c>
      <c r="G234" s="1">
        <f t="shared" si="3"/>
        <v>180</v>
      </c>
      <c r="H234" s="17"/>
      <c r="L234" s="28"/>
      <c r="M234" s="28"/>
    </row>
    <row r="235" spans="1:13" ht="20.100000000000001" customHeight="1">
      <c r="A235" s="238" t="s">
        <v>736</v>
      </c>
      <c r="B235" s="234">
        <v>190703837</v>
      </c>
      <c r="C235" s="235" t="s">
        <v>737</v>
      </c>
      <c r="D235" s="234">
        <v>3</v>
      </c>
      <c r="E235" s="3"/>
      <c r="F235" s="237">
        <v>180</v>
      </c>
      <c r="G235" s="1">
        <f t="shared" si="3"/>
        <v>540</v>
      </c>
      <c r="H235" s="17"/>
      <c r="L235" s="28"/>
      <c r="M235" s="28"/>
    </row>
    <row r="236" spans="1:13" ht="30" customHeight="1">
      <c r="A236" s="238" t="s">
        <v>738</v>
      </c>
      <c r="B236" s="234">
        <v>190703836</v>
      </c>
      <c r="C236" s="235" t="s">
        <v>739</v>
      </c>
      <c r="D236" s="234">
        <v>3</v>
      </c>
      <c r="E236" s="3"/>
      <c r="F236" s="237">
        <v>180</v>
      </c>
      <c r="G236" s="1">
        <f t="shared" si="3"/>
        <v>540</v>
      </c>
      <c r="H236" s="17"/>
      <c r="L236" s="28"/>
      <c r="M236" s="28"/>
    </row>
    <row r="237" spans="1:13" ht="33" customHeight="1">
      <c r="A237" s="238" t="s">
        <v>740</v>
      </c>
      <c r="B237" s="234">
        <v>190703835</v>
      </c>
      <c r="C237" s="235" t="s">
        <v>741</v>
      </c>
      <c r="D237" s="234">
        <v>3</v>
      </c>
      <c r="E237" s="3"/>
      <c r="F237" s="237">
        <v>180</v>
      </c>
      <c r="G237" s="1">
        <f t="shared" si="3"/>
        <v>540</v>
      </c>
      <c r="H237" s="17"/>
      <c r="L237" s="28"/>
      <c r="M237" s="28"/>
    </row>
    <row r="238" spans="1:13" ht="30.75" customHeight="1">
      <c r="A238" s="238" t="s">
        <v>742</v>
      </c>
      <c r="B238" s="234" t="s">
        <v>743</v>
      </c>
      <c r="C238" s="235" t="s">
        <v>744</v>
      </c>
      <c r="D238" s="234">
        <v>3</v>
      </c>
      <c r="E238" s="3"/>
      <c r="F238" s="237">
        <v>180</v>
      </c>
      <c r="G238" s="1">
        <f t="shared" si="3"/>
        <v>540</v>
      </c>
      <c r="H238" s="17"/>
      <c r="L238" s="28"/>
      <c r="M238" s="28"/>
    </row>
    <row r="239" spans="1:13" ht="31.5" customHeight="1">
      <c r="A239" s="207"/>
      <c r="B239" s="206"/>
      <c r="C239" s="226"/>
      <c r="D239" s="236">
        <v>31</v>
      </c>
      <c r="E239" s="3"/>
      <c r="F239" s="237"/>
      <c r="G239" s="1"/>
      <c r="H239" s="17"/>
      <c r="L239" s="28"/>
      <c r="M239" s="28"/>
    </row>
    <row r="240" spans="1:13" ht="29.25" customHeight="1">
      <c r="A240" s="241" t="s">
        <v>745</v>
      </c>
      <c r="B240" s="241">
        <v>210936625</v>
      </c>
      <c r="C240" s="242" t="s">
        <v>746</v>
      </c>
      <c r="D240" s="234">
        <v>3</v>
      </c>
      <c r="E240" s="3"/>
      <c r="F240" s="237">
        <v>168</v>
      </c>
      <c r="G240" s="1">
        <f t="shared" si="3"/>
        <v>504</v>
      </c>
      <c r="H240" s="17"/>
      <c r="L240" s="28"/>
      <c r="M240" s="28"/>
    </row>
    <row r="241" spans="1:13" ht="24.75" customHeight="1">
      <c r="A241" s="239" t="s">
        <v>747</v>
      </c>
      <c r="B241" s="239">
        <v>201023154</v>
      </c>
      <c r="C241" s="243" t="s">
        <v>748</v>
      </c>
      <c r="D241" s="234">
        <v>3</v>
      </c>
      <c r="E241" s="3"/>
      <c r="F241" s="237">
        <v>168</v>
      </c>
      <c r="G241" s="1">
        <f t="shared" si="3"/>
        <v>504</v>
      </c>
      <c r="H241" s="17"/>
      <c r="L241" s="28"/>
      <c r="M241" s="28"/>
    </row>
    <row r="242" spans="1:13" ht="30" customHeight="1">
      <c r="A242" s="241" t="s">
        <v>749</v>
      </c>
      <c r="B242" s="241">
        <v>210936627</v>
      </c>
      <c r="C242" s="242" t="s">
        <v>750</v>
      </c>
      <c r="D242" s="234">
        <v>3</v>
      </c>
      <c r="E242" s="3"/>
      <c r="F242" s="237">
        <v>168</v>
      </c>
      <c r="G242" s="1">
        <f t="shared" si="3"/>
        <v>504</v>
      </c>
      <c r="H242" s="17"/>
      <c r="L242" s="28"/>
      <c r="M242" s="28"/>
    </row>
    <row r="243" spans="1:13" ht="27" customHeight="1">
      <c r="A243" s="239" t="s">
        <v>751</v>
      </c>
      <c r="B243" s="239">
        <v>210936628</v>
      </c>
      <c r="C243" s="244" t="s">
        <v>752</v>
      </c>
      <c r="D243" s="234">
        <v>3</v>
      </c>
      <c r="E243" s="3"/>
      <c r="F243" s="237">
        <v>168</v>
      </c>
      <c r="G243" s="1">
        <f t="shared" si="3"/>
        <v>504</v>
      </c>
      <c r="H243" s="17"/>
      <c r="L243" s="28"/>
      <c r="M243" s="28"/>
    </row>
    <row r="244" spans="1:13" ht="27" customHeight="1">
      <c r="A244" s="241" t="s">
        <v>753</v>
      </c>
      <c r="B244" s="241">
        <v>210936629</v>
      </c>
      <c r="C244" s="245" t="s">
        <v>754</v>
      </c>
      <c r="D244" s="234">
        <v>3</v>
      </c>
      <c r="E244" s="3"/>
      <c r="F244" s="237">
        <v>168</v>
      </c>
      <c r="G244" s="1">
        <f t="shared" si="3"/>
        <v>504</v>
      </c>
      <c r="H244" s="17"/>
      <c r="L244" s="28"/>
      <c r="M244" s="28"/>
    </row>
    <row r="245" spans="1:13" ht="20.100000000000001" customHeight="1">
      <c r="A245" s="239" t="s">
        <v>755</v>
      </c>
      <c r="B245" s="239">
        <v>210936630</v>
      </c>
      <c r="C245" s="244" t="s">
        <v>756</v>
      </c>
      <c r="D245" s="234">
        <v>3</v>
      </c>
      <c r="E245" s="3"/>
      <c r="F245" s="237">
        <v>168</v>
      </c>
      <c r="G245" s="1">
        <f t="shared" si="3"/>
        <v>504</v>
      </c>
      <c r="H245" s="17"/>
      <c r="L245" s="28"/>
      <c r="M245" s="28"/>
    </row>
    <row r="246" spans="1:13" ht="20.100000000000001" customHeight="1">
      <c r="A246" s="241" t="s">
        <v>757</v>
      </c>
      <c r="B246" s="241">
        <v>210431403</v>
      </c>
      <c r="C246" s="245" t="s">
        <v>758</v>
      </c>
      <c r="D246" s="234">
        <v>3</v>
      </c>
      <c r="E246" s="3"/>
      <c r="F246" s="237">
        <v>168</v>
      </c>
      <c r="G246" s="1">
        <f t="shared" si="3"/>
        <v>504</v>
      </c>
      <c r="H246" s="17"/>
      <c r="L246" s="28"/>
      <c r="M246" s="28"/>
    </row>
    <row r="247" spans="1:13" ht="20.100000000000001" customHeight="1">
      <c r="A247" s="239" t="s">
        <v>759</v>
      </c>
      <c r="B247" s="239" t="s">
        <v>760</v>
      </c>
      <c r="C247" s="244" t="s">
        <v>761</v>
      </c>
      <c r="D247" s="234">
        <v>3</v>
      </c>
      <c r="E247" s="3"/>
      <c r="F247" s="237">
        <v>168</v>
      </c>
      <c r="G247" s="1">
        <f t="shared" si="3"/>
        <v>504</v>
      </c>
      <c r="H247" s="17"/>
      <c r="L247" s="28"/>
      <c r="M247" s="28"/>
    </row>
    <row r="248" spans="1:13" ht="20.100000000000001" customHeight="1">
      <c r="A248" s="241" t="s">
        <v>762</v>
      </c>
      <c r="B248" s="241">
        <v>210431404</v>
      </c>
      <c r="C248" s="245" t="s">
        <v>763</v>
      </c>
      <c r="D248" s="234">
        <v>3</v>
      </c>
      <c r="E248" s="3"/>
      <c r="F248" s="237">
        <v>168</v>
      </c>
      <c r="G248" s="1">
        <f t="shared" si="3"/>
        <v>504</v>
      </c>
      <c r="H248" s="17"/>
      <c r="L248" s="28"/>
      <c r="M248" s="28"/>
    </row>
    <row r="249" spans="1:13" ht="20.100000000000001" customHeight="1">
      <c r="A249" s="239" t="s">
        <v>764</v>
      </c>
      <c r="B249" s="239">
        <v>210936625</v>
      </c>
      <c r="C249" s="244" t="s">
        <v>765</v>
      </c>
      <c r="D249" s="234">
        <v>3</v>
      </c>
      <c r="E249" s="3"/>
      <c r="F249" s="237">
        <v>168</v>
      </c>
      <c r="G249" s="1">
        <f t="shared" si="3"/>
        <v>504</v>
      </c>
      <c r="H249" s="17"/>
      <c r="L249" s="28"/>
      <c r="M249" s="28"/>
    </row>
    <row r="250" spans="1:13" ht="20.100000000000001" customHeight="1">
      <c r="A250" s="241" t="s">
        <v>766</v>
      </c>
      <c r="B250" s="241">
        <v>201023154</v>
      </c>
      <c r="C250" s="245" t="s">
        <v>767</v>
      </c>
      <c r="D250" s="234">
        <v>3</v>
      </c>
      <c r="E250" s="3"/>
      <c r="F250" s="237">
        <v>168</v>
      </c>
      <c r="G250" s="1">
        <f t="shared" si="3"/>
        <v>504</v>
      </c>
      <c r="H250" s="17"/>
      <c r="L250" s="28"/>
      <c r="M250" s="28"/>
    </row>
    <row r="251" spans="1:13" ht="20.100000000000001" customHeight="1">
      <c r="A251" s="239" t="s">
        <v>768</v>
      </c>
      <c r="B251" s="239">
        <v>210936627</v>
      </c>
      <c r="C251" s="244" t="s">
        <v>769</v>
      </c>
      <c r="D251" s="234">
        <v>3</v>
      </c>
      <c r="E251" s="3"/>
      <c r="F251" s="237">
        <v>168</v>
      </c>
      <c r="G251" s="1">
        <f t="shared" si="3"/>
        <v>504</v>
      </c>
      <c r="H251" s="17"/>
      <c r="L251" s="28"/>
      <c r="M251" s="28"/>
    </row>
    <row r="252" spans="1:13" ht="20.100000000000001" customHeight="1">
      <c r="A252" s="241" t="s">
        <v>770</v>
      </c>
      <c r="B252" s="241">
        <v>210936628</v>
      </c>
      <c r="C252" s="245" t="s">
        <v>771</v>
      </c>
      <c r="D252" s="234">
        <v>3</v>
      </c>
      <c r="E252" s="3"/>
      <c r="F252" s="237">
        <v>168</v>
      </c>
      <c r="G252" s="1">
        <f t="shared" si="3"/>
        <v>504</v>
      </c>
      <c r="H252" s="17"/>
      <c r="L252" s="28"/>
      <c r="M252" s="28"/>
    </row>
    <row r="253" spans="1:13" ht="20.100000000000001" customHeight="1">
      <c r="A253" s="239" t="s">
        <v>772</v>
      </c>
      <c r="B253" s="239">
        <v>210936629</v>
      </c>
      <c r="C253" s="244" t="s">
        <v>773</v>
      </c>
      <c r="D253" s="234">
        <v>3</v>
      </c>
      <c r="E253" s="3"/>
      <c r="F253" s="237">
        <v>168</v>
      </c>
      <c r="G253" s="1">
        <f t="shared" si="3"/>
        <v>504</v>
      </c>
      <c r="H253" s="17"/>
      <c r="L253" s="28"/>
      <c r="M253" s="28"/>
    </row>
    <row r="254" spans="1:13" ht="20.100000000000001" customHeight="1">
      <c r="A254" s="246" t="s">
        <v>774</v>
      </c>
      <c r="B254" s="246">
        <v>210936630</v>
      </c>
      <c r="C254" s="242" t="s">
        <v>775</v>
      </c>
      <c r="D254" s="234">
        <v>0</v>
      </c>
      <c r="E254" s="3"/>
      <c r="F254" s="237">
        <v>168</v>
      </c>
      <c r="G254" s="1">
        <f t="shared" si="3"/>
        <v>0</v>
      </c>
      <c r="H254" s="17"/>
      <c r="L254" s="28"/>
      <c r="M254" s="28"/>
    </row>
    <row r="255" spans="1:13" ht="20.100000000000001" customHeight="1">
      <c r="A255" s="239" t="s">
        <v>776</v>
      </c>
      <c r="B255" s="239">
        <v>210431403</v>
      </c>
      <c r="C255" s="244" t="s">
        <v>777</v>
      </c>
      <c r="D255" s="234">
        <v>3</v>
      </c>
      <c r="E255" s="3"/>
      <c r="F255" s="237">
        <v>168</v>
      </c>
      <c r="G255" s="1">
        <f t="shared" si="3"/>
        <v>504</v>
      </c>
      <c r="H255" s="17"/>
      <c r="L255" s="28"/>
      <c r="M255" s="28"/>
    </row>
    <row r="256" spans="1:13" ht="20.100000000000001" customHeight="1">
      <c r="A256" s="241" t="s">
        <v>778</v>
      </c>
      <c r="B256" s="241">
        <v>210431404</v>
      </c>
      <c r="C256" s="245" t="s">
        <v>779</v>
      </c>
      <c r="D256" s="234">
        <v>3</v>
      </c>
      <c r="E256" s="3"/>
      <c r="F256" s="237">
        <v>168</v>
      </c>
      <c r="G256" s="1">
        <f t="shared" si="3"/>
        <v>504</v>
      </c>
      <c r="H256" s="17"/>
      <c r="L256" s="28"/>
      <c r="M256" s="28"/>
    </row>
    <row r="257" spans="1:13" ht="20.100000000000001" customHeight="1">
      <c r="A257" s="239" t="s">
        <v>780</v>
      </c>
      <c r="B257" s="239">
        <v>210936625</v>
      </c>
      <c r="C257" s="244" t="s">
        <v>781</v>
      </c>
      <c r="D257" s="234">
        <v>3</v>
      </c>
      <c r="E257" s="3"/>
      <c r="F257" s="237">
        <v>168</v>
      </c>
      <c r="G257" s="1">
        <f t="shared" si="3"/>
        <v>504</v>
      </c>
      <c r="H257" s="17"/>
      <c r="L257" s="28"/>
      <c r="M257" s="28"/>
    </row>
    <row r="258" spans="1:13" ht="20.100000000000001" customHeight="1">
      <c r="A258" s="239" t="s">
        <v>782</v>
      </c>
      <c r="B258" s="239">
        <v>201023154</v>
      </c>
      <c r="C258" s="244" t="s">
        <v>783</v>
      </c>
      <c r="D258" s="234">
        <v>3</v>
      </c>
      <c r="E258" s="3"/>
      <c r="F258" s="237">
        <v>168</v>
      </c>
      <c r="G258" s="1">
        <f t="shared" si="3"/>
        <v>504</v>
      </c>
      <c r="H258" s="17"/>
      <c r="L258" s="28"/>
      <c r="M258" s="28"/>
    </row>
    <row r="259" spans="1:13" ht="20.100000000000001" customHeight="1">
      <c r="A259" s="241" t="s">
        <v>784</v>
      </c>
      <c r="B259" s="241">
        <v>210936628</v>
      </c>
      <c r="C259" s="245" t="s">
        <v>785</v>
      </c>
      <c r="D259" s="234">
        <v>3</v>
      </c>
      <c r="E259" s="3"/>
      <c r="F259" s="237">
        <v>168</v>
      </c>
      <c r="G259" s="1">
        <f t="shared" si="3"/>
        <v>504</v>
      </c>
      <c r="H259" s="17"/>
      <c r="L259" s="28"/>
      <c r="M259" s="28"/>
    </row>
    <row r="260" spans="1:13" ht="20.100000000000001" customHeight="1">
      <c r="A260" s="221"/>
      <c r="B260" s="224"/>
      <c r="C260" s="222"/>
      <c r="D260" s="236">
        <v>57</v>
      </c>
      <c r="E260" s="3"/>
      <c r="F260" s="237"/>
      <c r="G260" s="1"/>
      <c r="H260" s="17"/>
      <c r="L260" s="28"/>
      <c r="M260" s="28"/>
    </row>
    <row r="261" spans="1:13" ht="20.100000000000001" customHeight="1">
      <c r="A261" s="241" t="s">
        <v>786</v>
      </c>
      <c r="B261" s="247">
        <v>190703833</v>
      </c>
      <c r="C261" s="245" t="s">
        <v>787</v>
      </c>
      <c r="D261" s="248">
        <v>3</v>
      </c>
      <c r="E261" s="3"/>
      <c r="F261" s="237">
        <v>180</v>
      </c>
      <c r="G261" s="1">
        <f t="shared" si="3"/>
        <v>540</v>
      </c>
      <c r="H261" s="17"/>
      <c r="L261" s="28"/>
      <c r="M261" s="28"/>
    </row>
    <row r="262" spans="1:13" ht="20.100000000000001" customHeight="1">
      <c r="A262" s="239" t="s">
        <v>788</v>
      </c>
      <c r="B262" s="240">
        <v>190703832</v>
      </c>
      <c r="C262" s="244" t="s">
        <v>789</v>
      </c>
      <c r="D262" s="248">
        <v>3</v>
      </c>
      <c r="E262" s="3"/>
      <c r="F262" s="237">
        <v>180</v>
      </c>
      <c r="G262" s="1">
        <f t="shared" si="3"/>
        <v>540</v>
      </c>
      <c r="H262" s="17"/>
      <c r="L262" s="28"/>
      <c r="M262" s="28"/>
    </row>
    <row r="263" spans="1:13" ht="20.100000000000001" customHeight="1">
      <c r="A263" s="241" t="s">
        <v>790</v>
      </c>
      <c r="B263" s="247">
        <v>190703831</v>
      </c>
      <c r="C263" s="235" t="s">
        <v>791</v>
      </c>
      <c r="D263" s="248">
        <v>2</v>
      </c>
      <c r="E263" s="3"/>
      <c r="F263" s="237">
        <v>180</v>
      </c>
      <c r="G263" s="1">
        <f t="shared" si="3"/>
        <v>360</v>
      </c>
      <c r="H263" s="17"/>
      <c r="L263" s="28"/>
      <c r="M263" s="28"/>
    </row>
    <row r="264" spans="1:13" ht="20.100000000000001" customHeight="1">
      <c r="A264" s="239" t="s">
        <v>792</v>
      </c>
      <c r="B264" s="240">
        <v>190703830</v>
      </c>
      <c r="C264" s="235" t="s">
        <v>793</v>
      </c>
      <c r="D264" s="248">
        <v>3</v>
      </c>
      <c r="E264" s="3"/>
      <c r="F264" s="237">
        <v>180</v>
      </c>
      <c r="G264" s="1">
        <f t="shared" si="3"/>
        <v>540</v>
      </c>
      <c r="H264" s="17"/>
      <c r="L264" s="28"/>
      <c r="M264" s="28"/>
    </row>
    <row r="265" spans="1:13" ht="20.100000000000001" customHeight="1">
      <c r="A265" s="241" t="s">
        <v>794</v>
      </c>
      <c r="B265" s="247">
        <v>190703829</v>
      </c>
      <c r="C265" s="235" t="s">
        <v>795</v>
      </c>
      <c r="D265" s="248">
        <v>3</v>
      </c>
      <c r="E265" s="3"/>
      <c r="F265" s="237">
        <v>180</v>
      </c>
      <c r="G265" s="1">
        <f t="shared" si="3"/>
        <v>540</v>
      </c>
      <c r="H265" s="17"/>
      <c r="L265" s="28"/>
      <c r="M265" s="28"/>
    </row>
    <row r="266" spans="1:13" ht="20.100000000000001" customHeight="1">
      <c r="A266" s="239" t="s">
        <v>796</v>
      </c>
      <c r="B266" s="240">
        <v>190703828</v>
      </c>
      <c r="C266" s="235" t="s">
        <v>797</v>
      </c>
      <c r="D266" s="248">
        <v>3</v>
      </c>
      <c r="E266" s="3"/>
      <c r="F266" s="237">
        <v>180</v>
      </c>
      <c r="G266" s="1">
        <f t="shared" si="3"/>
        <v>540</v>
      </c>
      <c r="H266" s="17"/>
      <c r="L266" s="28"/>
      <c r="M266" s="28"/>
    </row>
    <row r="267" spans="1:13" ht="20.100000000000001" customHeight="1">
      <c r="A267" s="241" t="s">
        <v>798</v>
      </c>
      <c r="B267" s="247">
        <v>190703827</v>
      </c>
      <c r="C267" s="235" t="s">
        <v>799</v>
      </c>
      <c r="D267" s="248">
        <v>3</v>
      </c>
      <c r="E267" s="3"/>
      <c r="F267" s="237">
        <v>180</v>
      </c>
      <c r="G267" s="1">
        <f t="shared" si="3"/>
        <v>540</v>
      </c>
      <c r="H267" s="17"/>
      <c r="L267" s="28"/>
      <c r="M267" s="28"/>
    </row>
    <row r="268" spans="1:13" ht="20.100000000000001" customHeight="1">
      <c r="A268" s="239" t="s">
        <v>800</v>
      </c>
      <c r="B268" s="240">
        <v>190703826</v>
      </c>
      <c r="C268" s="235" t="s">
        <v>801</v>
      </c>
      <c r="D268" s="248">
        <v>3</v>
      </c>
      <c r="E268" s="3"/>
      <c r="F268" s="237">
        <v>180</v>
      </c>
      <c r="G268" s="1">
        <f t="shared" si="3"/>
        <v>540</v>
      </c>
      <c r="H268" s="17"/>
      <c r="L268" s="28"/>
      <c r="M268" s="28"/>
    </row>
    <row r="269" spans="1:13" ht="20.100000000000001" customHeight="1">
      <c r="A269" s="241" t="s">
        <v>802</v>
      </c>
      <c r="B269" s="247">
        <v>190703825</v>
      </c>
      <c r="C269" s="235" t="s">
        <v>803</v>
      </c>
      <c r="D269" s="248">
        <v>3</v>
      </c>
      <c r="E269" s="3"/>
      <c r="F269" s="237">
        <v>180</v>
      </c>
      <c r="G269" s="1">
        <f t="shared" si="3"/>
        <v>540</v>
      </c>
      <c r="H269" s="17"/>
      <c r="L269" s="28"/>
      <c r="M269" s="28"/>
    </row>
    <row r="270" spans="1:13" ht="20.100000000000001" customHeight="1">
      <c r="A270" s="239" t="s">
        <v>804</v>
      </c>
      <c r="B270" s="240">
        <v>190703824</v>
      </c>
      <c r="C270" s="235" t="s">
        <v>805</v>
      </c>
      <c r="D270" s="248">
        <v>3</v>
      </c>
      <c r="E270" s="3"/>
      <c r="F270" s="237">
        <v>180</v>
      </c>
      <c r="G270" s="1">
        <f t="shared" si="3"/>
        <v>540</v>
      </c>
      <c r="H270" s="17"/>
      <c r="L270" s="28"/>
      <c r="M270" s="28"/>
    </row>
    <row r="271" spans="1:13" ht="20.100000000000001" customHeight="1">
      <c r="A271" s="223"/>
      <c r="B271" s="227"/>
      <c r="C271" s="225"/>
      <c r="D271" s="249">
        <v>29</v>
      </c>
      <c r="E271" s="3"/>
      <c r="F271" s="237"/>
      <c r="G271" s="1"/>
      <c r="H271" s="17"/>
      <c r="L271" s="28"/>
      <c r="M271" s="28"/>
    </row>
    <row r="272" spans="1:13" ht="20.100000000000001" customHeight="1">
      <c r="A272" s="239" t="s">
        <v>210</v>
      </c>
      <c r="B272" s="239" t="s">
        <v>211</v>
      </c>
      <c r="C272" s="243" t="s">
        <v>212</v>
      </c>
      <c r="D272" s="234">
        <v>5</v>
      </c>
      <c r="E272" s="3"/>
      <c r="F272" s="237">
        <v>36</v>
      </c>
      <c r="G272" s="1">
        <f t="shared" si="3"/>
        <v>180</v>
      </c>
      <c r="H272" s="17"/>
      <c r="L272" s="28"/>
      <c r="M272" s="28"/>
    </row>
    <row r="273" spans="1:13" ht="20.100000000000001" customHeight="1">
      <c r="A273" s="239" t="s">
        <v>56</v>
      </c>
      <c r="B273" s="239">
        <v>210228152</v>
      </c>
      <c r="C273" s="244" t="s">
        <v>57</v>
      </c>
      <c r="D273" s="234">
        <v>5</v>
      </c>
      <c r="E273" s="3"/>
      <c r="F273" s="237">
        <v>48</v>
      </c>
      <c r="G273" s="1">
        <f t="shared" si="3"/>
        <v>240</v>
      </c>
      <c r="H273" s="17"/>
      <c r="L273" s="28"/>
      <c r="M273" s="28"/>
    </row>
    <row r="274" spans="1:13" ht="20.100000000000001" customHeight="1">
      <c r="A274" s="221"/>
      <c r="B274" s="224"/>
      <c r="C274" s="222"/>
      <c r="D274" s="236">
        <v>10</v>
      </c>
      <c r="E274" s="3"/>
      <c r="F274" s="237"/>
      <c r="G274" s="1"/>
      <c r="H274" s="17"/>
      <c r="L274" s="28"/>
      <c r="M274" s="28"/>
    </row>
    <row r="275" spans="1:13" ht="20.100000000000001" customHeight="1">
      <c r="A275" s="250" t="s">
        <v>806</v>
      </c>
      <c r="B275" s="250" t="s">
        <v>807</v>
      </c>
      <c r="C275" s="251" t="s">
        <v>808</v>
      </c>
      <c r="D275" s="54">
        <v>2</v>
      </c>
      <c r="E275" s="3"/>
      <c r="F275" s="237">
        <v>1062.5</v>
      </c>
      <c r="G275" s="1">
        <f t="shared" si="3"/>
        <v>2125</v>
      </c>
      <c r="H275" s="17"/>
      <c r="L275" s="28"/>
      <c r="M275" s="28"/>
    </row>
    <row r="276" spans="1:13" ht="20.100000000000001" customHeight="1">
      <c r="A276" s="254" t="s">
        <v>809</v>
      </c>
      <c r="B276" s="254" t="s">
        <v>810</v>
      </c>
      <c r="C276" s="253" t="s">
        <v>811</v>
      </c>
      <c r="D276" s="54">
        <v>1</v>
      </c>
      <c r="E276" s="3"/>
      <c r="F276" s="237">
        <v>750</v>
      </c>
      <c r="G276" s="1">
        <f t="shared" si="3"/>
        <v>750</v>
      </c>
      <c r="H276" s="17"/>
      <c r="L276" s="28"/>
      <c r="M276" s="28"/>
    </row>
    <row r="277" spans="1:13" ht="20.100000000000001" customHeight="1">
      <c r="A277" s="56"/>
      <c r="B277" s="56"/>
      <c r="C277" s="69"/>
      <c r="D277" s="69">
        <v>3</v>
      </c>
      <c r="E277" s="3"/>
      <c r="F277" s="11"/>
      <c r="G277" s="1"/>
      <c r="H277" s="17"/>
      <c r="L277" s="28"/>
      <c r="M277" s="28"/>
    </row>
    <row r="278" spans="1:13" ht="20.100000000000001" customHeight="1">
      <c r="A278" s="17"/>
      <c r="B278" s="17"/>
      <c r="C278" s="17"/>
      <c r="D278" s="13"/>
      <c r="E278" s="13"/>
      <c r="F278" s="4" t="s">
        <v>35</v>
      </c>
      <c r="G278" s="5">
        <f>SUM(G24:G277)</f>
        <v>77893.8</v>
      </c>
    </row>
    <row r="279" spans="1:13" ht="20.100000000000001" customHeight="1">
      <c r="A279" s="17"/>
      <c r="B279" s="17"/>
      <c r="C279" s="17"/>
      <c r="D279" s="13"/>
      <c r="E279" s="13"/>
      <c r="F279" s="4" t="s">
        <v>36</v>
      </c>
      <c r="G279" s="6">
        <f>+G278*0.12</f>
        <v>9347.2559999999994</v>
      </c>
    </row>
    <row r="280" spans="1:13" ht="20.100000000000001" customHeight="1">
      <c r="A280" s="17"/>
      <c r="B280" s="17"/>
      <c r="C280" s="17"/>
      <c r="D280" s="13"/>
      <c r="E280" s="13"/>
      <c r="F280" s="4" t="s">
        <v>37</v>
      </c>
      <c r="G280" s="6">
        <f>+G278+G279</f>
        <v>87241.055999999997</v>
      </c>
    </row>
    <row r="281" spans="1:13" ht="20.100000000000001" customHeight="1">
      <c r="A281" s="17"/>
      <c r="B281" s="17"/>
      <c r="C281" s="17"/>
      <c r="D281" s="13"/>
      <c r="E281" s="13"/>
      <c r="F281" s="17"/>
      <c r="G281" s="17"/>
    </row>
    <row r="282" spans="1:13" ht="20.100000000000001" customHeight="1">
      <c r="A282" s="17"/>
      <c r="B282" s="169"/>
      <c r="C282" s="170" t="s">
        <v>389</v>
      </c>
      <c r="D282" s="13"/>
      <c r="E282" s="13"/>
      <c r="F282" s="17"/>
      <c r="G282" s="17"/>
    </row>
    <row r="283" spans="1:13" ht="20.100000000000001" customHeight="1">
      <c r="A283" s="17"/>
      <c r="B283" s="163" t="s">
        <v>33</v>
      </c>
      <c r="C283" s="163" t="s">
        <v>34</v>
      </c>
      <c r="D283" s="13"/>
      <c r="E283" s="13"/>
      <c r="F283" s="17"/>
      <c r="G283" s="17"/>
    </row>
    <row r="284" spans="1:13" ht="20.100000000000001" customHeight="1">
      <c r="B284" s="161"/>
      <c r="C284" s="163" t="s">
        <v>38</v>
      </c>
    </row>
    <row r="285" spans="1:13" ht="20.100000000000001" customHeight="1">
      <c r="B285" s="162">
        <v>1</v>
      </c>
      <c r="C285" s="161" t="s">
        <v>390</v>
      </c>
    </row>
    <row r="286" spans="1:13" ht="20.100000000000001" customHeight="1">
      <c r="B286" s="162">
        <v>2</v>
      </c>
      <c r="C286" s="161" t="s">
        <v>391</v>
      </c>
    </row>
    <row r="287" spans="1:13" ht="20.100000000000001" customHeight="1">
      <c r="B287" s="162">
        <v>1</v>
      </c>
      <c r="C287" s="161" t="s">
        <v>392</v>
      </c>
    </row>
    <row r="288" spans="1:13" ht="20.100000000000001" customHeight="1">
      <c r="B288" s="162">
        <v>1</v>
      </c>
      <c r="C288" s="161" t="s">
        <v>393</v>
      </c>
    </row>
    <row r="289" spans="2:3" ht="20.100000000000001" customHeight="1">
      <c r="B289" s="162">
        <v>1</v>
      </c>
      <c r="C289" s="161" t="s">
        <v>394</v>
      </c>
    </row>
    <row r="290" spans="2:3" ht="20.100000000000001" customHeight="1">
      <c r="B290" s="162">
        <v>1</v>
      </c>
      <c r="C290" s="161" t="s">
        <v>395</v>
      </c>
    </row>
    <row r="291" spans="2:3" ht="20.100000000000001" customHeight="1">
      <c r="B291" s="163">
        <v>7</v>
      </c>
      <c r="C291" s="161"/>
    </row>
    <row r="292" spans="2:3" ht="20.100000000000001" customHeight="1">
      <c r="B292" s="160"/>
      <c r="C292" s="159"/>
    </row>
    <row r="293" spans="2:3" ht="20.100000000000001" customHeight="1">
      <c r="B293" s="164"/>
      <c r="C293" s="167" t="s">
        <v>396</v>
      </c>
    </row>
    <row r="294" spans="2:3" ht="20.100000000000001" customHeight="1">
      <c r="B294" s="164">
        <v>1</v>
      </c>
      <c r="C294" s="165" t="s">
        <v>40</v>
      </c>
    </row>
    <row r="295" spans="2:3" ht="20.100000000000001" customHeight="1">
      <c r="B295" s="164">
        <v>1</v>
      </c>
      <c r="C295" s="165" t="s">
        <v>397</v>
      </c>
    </row>
    <row r="296" spans="2:3" ht="20.100000000000001" customHeight="1">
      <c r="B296" s="162">
        <v>1</v>
      </c>
      <c r="C296" s="165" t="s">
        <v>398</v>
      </c>
    </row>
    <row r="297" spans="2:3" ht="20.100000000000001" customHeight="1">
      <c r="B297" s="162">
        <v>1</v>
      </c>
      <c r="C297" s="166" t="s">
        <v>399</v>
      </c>
    </row>
    <row r="298" spans="2:3" ht="20.100000000000001" customHeight="1">
      <c r="B298" s="162">
        <v>1</v>
      </c>
      <c r="C298" s="161" t="s">
        <v>400</v>
      </c>
    </row>
    <row r="299" spans="2:3" ht="20.100000000000001" customHeight="1">
      <c r="B299" s="162">
        <v>1</v>
      </c>
      <c r="C299" s="161" t="s">
        <v>401</v>
      </c>
    </row>
    <row r="300" spans="2:3" ht="20.100000000000001" customHeight="1">
      <c r="B300" s="162">
        <v>1</v>
      </c>
      <c r="C300" s="161" t="s">
        <v>402</v>
      </c>
    </row>
    <row r="301" spans="2:3" ht="20.100000000000001" customHeight="1">
      <c r="B301" s="162">
        <v>1</v>
      </c>
      <c r="C301" s="161" t="s">
        <v>403</v>
      </c>
    </row>
    <row r="302" spans="2:3" ht="20.100000000000001" customHeight="1">
      <c r="B302" s="162">
        <v>1</v>
      </c>
      <c r="C302" s="161" t="s">
        <v>404</v>
      </c>
    </row>
    <row r="303" spans="2:3" ht="20.100000000000001" customHeight="1">
      <c r="B303" s="162">
        <v>1</v>
      </c>
      <c r="C303" s="161" t="s">
        <v>405</v>
      </c>
    </row>
    <row r="304" spans="2:3" ht="20.100000000000001" customHeight="1">
      <c r="B304" s="162">
        <v>1</v>
      </c>
      <c r="C304" s="161" t="s">
        <v>406</v>
      </c>
    </row>
    <row r="305" spans="2:3" ht="20.100000000000001" customHeight="1">
      <c r="B305" s="162">
        <v>2</v>
      </c>
      <c r="C305" s="161" t="s">
        <v>407</v>
      </c>
    </row>
    <row r="306" spans="2:3" ht="20.100000000000001" customHeight="1">
      <c r="B306" s="162">
        <v>1</v>
      </c>
      <c r="C306" s="161" t="s">
        <v>408</v>
      </c>
    </row>
    <row r="307" spans="2:3" ht="20.100000000000001" customHeight="1">
      <c r="B307" s="163">
        <v>14</v>
      </c>
      <c r="C307" s="161"/>
    </row>
    <row r="308" spans="2:3" ht="20.100000000000001" customHeight="1">
      <c r="B308" s="160"/>
      <c r="C308" s="158"/>
    </row>
    <row r="309" spans="2:3" ht="20.100000000000001" customHeight="1">
      <c r="B309" s="162"/>
      <c r="C309" s="163" t="s">
        <v>409</v>
      </c>
    </row>
    <row r="310" spans="2:3" ht="20.100000000000001" customHeight="1">
      <c r="B310" s="162">
        <v>1</v>
      </c>
      <c r="C310" s="161" t="s">
        <v>410</v>
      </c>
    </row>
    <row r="311" spans="2:3" ht="20.100000000000001" customHeight="1">
      <c r="B311" s="162">
        <v>1</v>
      </c>
      <c r="C311" s="161" t="s">
        <v>411</v>
      </c>
    </row>
    <row r="312" spans="2:3" ht="20.100000000000001" customHeight="1">
      <c r="B312" s="162">
        <v>1</v>
      </c>
      <c r="C312" s="161" t="s">
        <v>412</v>
      </c>
    </row>
    <row r="313" spans="2:3" ht="20.100000000000001" customHeight="1">
      <c r="B313" s="162">
        <v>2</v>
      </c>
      <c r="C313" s="161" t="s">
        <v>283</v>
      </c>
    </row>
    <row r="314" spans="2:3" ht="20.100000000000001" customHeight="1">
      <c r="B314" s="162">
        <v>1</v>
      </c>
      <c r="C314" s="166" t="s">
        <v>413</v>
      </c>
    </row>
    <row r="315" spans="2:3" ht="20.100000000000001" customHeight="1">
      <c r="B315" s="162">
        <v>1</v>
      </c>
      <c r="C315" s="166" t="s">
        <v>414</v>
      </c>
    </row>
    <row r="316" spans="2:3" ht="20.100000000000001" customHeight="1">
      <c r="B316" s="162">
        <v>1</v>
      </c>
      <c r="C316" s="166" t="s">
        <v>415</v>
      </c>
    </row>
    <row r="317" spans="2:3" ht="20.100000000000001" customHeight="1">
      <c r="B317" s="162">
        <v>1</v>
      </c>
      <c r="C317" s="166" t="s">
        <v>416</v>
      </c>
    </row>
    <row r="318" spans="2:3" ht="20.100000000000001" customHeight="1">
      <c r="B318" s="163">
        <v>9</v>
      </c>
      <c r="C318" s="166"/>
    </row>
    <row r="319" spans="2:3" ht="20.100000000000001" customHeight="1">
      <c r="B319" s="160"/>
      <c r="C319" s="168"/>
    </row>
    <row r="320" spans="2:3" ht="20.100000000000001" customHeight="1">
      <c r="B320" s="162"/>
      <c r="C320" s="163" t="s">
        <v>39</v>
      </c>
    </row>
    <row r="321" spans="2:3" ht="20.100000000000001" customHeight="1">
      <c r="B321" s="162">
        <v>1</v>
      </c>
      <c r="C321" s="166" t="s">
        <v>417</v>
      </c>
    </row>
    <row r="322" spans="2:3" ht="20.100000000000001" customHeight="1">
      <c r="B322" s="162">
        <v>1</v>
      </c>
      <c r="C322" s="166" t="s">
        <v>418</v>
      </c>
    </row>
    <row r="323" spans="2:3" ht="20.100000000000001" customHeight="1">
      <c r="B323" s="162">
        <v>1</v>
      </c>
      <c r="C323" s="161" t="s">
        <v>419</v>
      </c>
    </row>
    <row r="324" spans="2:3" ht="20.100000000000001" customHeight="1">
      <c r="B324" s="162">
        <v>1</v>
      </c>
      <c r="C324" s="161" t="s">
        <v>420</v>
      </c>
    </row>
    <row r="325" spans="2:3" ht="20.100000000000001" customHeight="1">
      <c r="B325" s="162">
        <v>1</v>
      </c>
      <c r="C325" s="166" t="s">
        <v>421</v>
      </c>
    </row>
    <row r="326" spans="2:3" ht="20.100000000000001" customHeight="1">
      <c r="B326" s="162">
        <v>1</v>
      </c>
      <c r="C326" s="161" t="s">
        <v>422</v>
      </c>
    </row>
    <row r="327" spans="2:3" ht="20.100000000000001" customHeight="1">
      <c r="B327" s="162">
        <v>1</v>
      </c>
      <c r="C327" s="161" t="s">
        <v>423</v>
      </c>
    </row>
    <row r="328" spans="2:3" ht="20.100000000000001" customHeight="1">
      <c r="B328" s="163">
        <v>7</v>
      </c>
      <c r="C328" s="161"/>
    </row>
    <row r="329" spans="2:3" ht="20.100000000000001" customHeight="1">
      <c r="B329" s="175"/>
      <c r="C329" s="173" t="s">
        <v>424</v>
      </c>
    </row>
    <row r="330" spans="2:3" ht="20.100000000000001" customHeight="1">
      <c r="B330" s="173" t="s">
        <v>33</v>
      </c>
      <c r="C330" s="173" t="s">
        <v>34</v>
      </c>
    </row>
    <row r="331" spans="2:3" ht="20.100000000000001" customHeight="1">
      <c r="B331" s="171">
        <v>2</v>
      </c>
      <c r="C331" s="172" t="s">
        <v>425</v>
      </c>
    </row>
    <row r="332" spans="2:3" ht="20.100000000000001" customHeight="1">
      <c r="B332" s="171">
        <v>2</v>
      </c>
      <c r="C332" s="172" t="s">
        <v>51</v>
      </c>
    </row>
    <row r="333" spans="2:3" ht="20.100000000000001" customHeight="1">
      <c r="B333" s="171">
        <v>2</v>
      </c>
      <c r="C333" s="172" t="s">
        <v>213</v>
      </c>
    </row>
    <row r="334" spans="2:3" ht="20.100000000000001" customHeight="1">
      <c r="B334" s="171">
        <v>1</v>
      </c>
      <c r="C334" s="172" t="s">
        <v>426</v>
      </c>
    </row>
    <row r="335" spans="2:3" ht="20.100000000000001" customHeight="1">
      <c r="B335" s="171">
        <v>2</v>
      </c>
      <c r="C335" s="174" t="s">
        <v>427</v>
      </c>
    </row>
    <row r="336" spans="2:3" ht="20.100000000000001" customHeight="1">
      <c r="B336" s="171">
        <v>1</v>
      </c>
      <c r="C336" s="172" t="s">
        <v>428</v>
      </c>
    </row>
    <row r="337" spans="2:3" ht="20.100000000000001" customHeight="1">
      <c r="B337" s="171">
        <v>1</v>
      </c>
      <c r="C337" s="172" t="s">
        <v>52</v>
      </c>
    </row>
    <row r="338" spans="2:3" ht="20.100000000000001" customHeight="1">
      <c r="B338" s="171">
        <v>1</v>
      </c>
      <c r="C338" s="172" t="s">
        <v>214</v>
      </c>
    </row>
    <row r="339" spans="2:3" ht="20.100000000000001" customHeight="1">
      <c r="B339" s="171">
        <v>2</v>
      </c>
      <c r="C339" s="172" t="s">
        <v>53</v>
      </c>
    </row>
    <row r="340" spans="2:3" ht="20.100000000000001" customHeight="1">
      <c r="B340" s="171">
        <v>1</v>
      </c>
      <c r="C340" s="172" t="s">
        <v>429</v>
      </c>
    </row>
    <row r="341" spans="2:3" ht="20.100000000000001" customHeight="1">
      <c r="B341" s="171">
        <v>1</v>
      </c>
      <c r="C341" s="172" t="s">
        <v>54</v>
      </c>
    </row>
    <row r="342" spans="2:3" ht="20.100000000000001" customHeight="1">
      <c r="B342" s="171">
        <v>1</v>
      </c>
      <c r="C342" s="172" t="s">
        <v>430</v>
      </c>
    </row>
    <row r="343" spans="2:3" ht="20.100000000000001" customHeight="1">
      <c r="B343" s="171">
        <v>1</v>
      </c>
      <c r="C343" s="172" t="s">
        <v>55</v>
      </c>
    </row>
    <row r="344" spans="2:3" ht="20.100000000000001" customHeight="1">
      <c r="B344" s="171">
        <v>1</v>
      </c>
      <c r="C344" s="172" t="s">
        <v>431</v>
      </c>
    </row>
    <row r="345" spans="2:3" ht="20.100000000000001" customHeight="1">
      <c r="B345" s="171">
        <v>2</v>
      </c>
      <c r="C345" s="172" t="s">
        <v>283</v>
      </c>
    </row>
    <row r="346" spans="2:3" ht="20.100000000000001" customHeight="1">
      <c r="B346" s="171">
        <v>1</v>
      </c>
      <c r="C346" s="172" t="s">
        <v>432</v>
      </c>
    </row>
    <row r="347" spans="2:3" ht="20.100000000000001" customHeight="1">
      <c r="B347" s="171">
        <v>1</v>
      </c>
      <c r="C347" s="172" t="s">
        <v>433</v>
      </c>
    </row>
    <row r="348" spans="2:3" ht="20.100000000000001" customHeight="1">
      <c r="B348" s="171">
        <v>2</v>
      </c>
      <c r="C348" s="172" t="s">
        <v>434</v>
      </c>
    </row>
    <row r="349" spans="2:3" ht="20.100000000000001" customHeight="1">
      <c r="B349" s="171">
        <v>1</v>
      </c>
      <c r="C349" s="172" t="s">
        <v>435</v>
      </c>
    </row>
    <row r="350" spans="2:3" ht="20.100000000000001" customHeight="1">
      <c r="B350" s="173">
        <v>26</v>
      </c>
      <c r="C350" s="172"/>
    </row>
    <row r="351" spans="2:3" ht="20.100000000000001" customHeight="1">
      <c r="B351" s="183"/>
      <c r="C351" s="184" t="s">
        <v>436</v>
      </c>
    </row>
    <row r="352" spans="2:3" ht="20.100000000000001" customHeight="1">
      <c r="B352" s="184" t="s">
        <v>33</v>
      </c>
      <c r="C352" s="184" t="s">
        <v>34</v>
      </c>
    </row>
    <row r="353" spans="2:3" ht="20.100000000000001" customHeight="1">
      <c r="B353" s="177"/>
      <c r="C353" s="178" t="s">
        <v>38</v>
      </c>
    </row>
    <row r="354" spans="2:3" ht="20.100000000000001" customHeight="1">
      <c r="B354" s="176">
        <v>1</v>
      </c>
      <c r="C354" s="179" t="s">
        <v>215</v>
      </c>
    </row>
    <row r="355" spans="2:3" ht="20.100000000000001" customHeight="1">
      <c r="B355" s="176">
        <v>2</v>
      </c>
      <c r="C355" s="179" t="s">
        <v>216</v>
      </c>
    </row>
    <row r="356" spans="2:3" ht="20.100000000000001" customHeight="1">
      <c r="B356" s="176">
        <v>3</v>
      </c>
      <c r="C356" s="179" t="s">
        <v>217</v>
      </c>
    </row>
    <row r="357" spans="2:3" ht="20.100000000000001" customHeight="1">
      <c r="B357" s="176">
        <v>1</v>
      </c>
      <c r="C357" s="179" t="s">
        <v>218</v>
      </c>
    </row>
    <row r="358" spans="2:3" ht="20.100000000000001" customHeight="1">
      <c r="B358" s="176">
        <v>1</v>
      </c>
      <c r="C358" s="179" t="s">
        <v>219</v>
      </c>
    </row>
    <row r="359" spans="2:3" ht="20.100000000000001" customHeight="1">
      <c r="B359" s="176">
        <v>2</v>
      </c>
      <c r="C359" s="179" t="s">
        <v>220</v>
      </c>
    </row>
    <row r="360" spans="2:3" ht="20.100000000000001" customHeight="1">
      <c r="B360" s="176">
        <v>2</v>
      </c>
      <c r="C360" s="179" t="s">
        <v>221</v>
      </c>
    </row>
    <row r="361" spans="2:3" ht="20.100000000000001" customHeight="1">
      <c r="B361" s="176">
        <v>1</v>
      </c>
      <c r="C361" s="179" t="s">
        <v>222</v>
      </c>
    </row>
    <row r="362" spans="2:3" ht="20.100000000000001" customHeight="1">
      <c r="B362" s="176">
        <v>1</v>
      </c>
      <c r="C362" s="179" t="s">
        <v>223</v>
      </c>
    </row>
    <row r="363" spans="2:3" ht="20.100000000000001" customHeight="1">
      <c r="B363" s="176">
        <v>1</v>
      </c>
      <c r="C363" s="179" t="s">
        <v>224</v>
      </c>
    </row>
    <row r="364" spans="2:3" ht="20.100000000000001" customHeight="1">
      <c r="B364" s="176">
        <v>2</v>
      </c>
      <c r="C364" s="179" t="s">
        <v>225</v>
      </c>
    </row>
    <row r="365" spans="2:3" ht="20.100000000000001" customHeight="1">
      <c r="B365" s="176">
        <v>2</v>
      </c>
      <c r="C365" s="179" t="s">
        <v>226</v>
      </c>
    </row>
    <row r="366" spans="2:3" ht="20.100000000000001" customHeight="1">
      <c r="B366" s="176">
        <v>1</v>
      </c>
      <c r="C366" s="179" t="s">
        <v>227</v>
      </c>
    </row>
    <row r="367" spans="2:3" ht="20.100000000000001" customHeight="1">
      <c r="B367" s="176">
        <v>1</v>
      </c>
      <c r="C367" s="179" t="s">
        <v>228</v>
      </c>
    </row>
    <row r="368" spans="2:3" ht="20.100000000000001" customHeight="1">
      <c r="B368" s="176">
        <v>2</v>
      </c>
      <c r="C368" s="179" t="s">
        <v>229</v>
      </c>
    </row>
    <row r="369" spans="2:3" ht="20.100000000000001" customHeight="1">
      <c r="B369" s="176">
        <v>5</v>
      </c>
      <c r="C369" s="179" t="s">
        <v>230</v>
      </c>
    </row>
    <row r="370" spans="2:3" ht="20.100000000000001" customHeight="1">
      <c r="B370" s="180">
        <v>28</v>
      </c>
      <c r="C370" s="179"/>
    </row>
    <row r="371" spans="2:3" ht="20.100000000000001" customHeight="1">
      <c r="B371" s="180"/>
      <c r="C371" s="180" t="s">
        <v>50</v>
      </c>
    </row>
    <row r="372" spans="2:3" ht="20.100000000000001" customHeight="1">
      <c r="B372" s="176">
        <v>2</v>
      </c>
      <c r="C372" s="179" t="s">
        <v>231</v>
      </c>
    </row>
    <row r="373" spans="2:3" ht="20.100000000000001" customHeight="1">
      <c r="B373" s="176">
        <v>2</v>
      </c>
      <c r="C373" s="179" t="s">
        <v>232</v>
      </c>
    </row>
    <row r="374" spans="2:3" ht="20.100000000000001" customHeight="1">
      <c r="B374" s="176">
        <v>1</v>
      </c>
      <c r="C374" s="179" t="s">
        <v>233</v>
      </c>
    </row>
    <row r="375" spans="2:3" ht="20.100000000000001" customHeight="1">
      <c r="B375" s="176">
        <v>3</v>
      </c>
      <c r="C375" s="179" t="s">
        <v>234</v>
      </c>
    </row>
    <row r="376" spans="2:3" ht="20.100000000000001" customHeight="1">
      <c r="B376" s="176">
        <v>1</v>
      </c>
      <c r="C376" s="179" t="s">
        <v>235</v>
      </c>
    </row>
    <row r="377" spans="2:3" ht="20.100000000000001" customHeight="1">
      <c r="B377" s="176">
        <v>1</v>
      </c>
      <c r="C377" s="179" t="s">
        <v>236</v>
      </c>
    </row>
    <row r="378" spans="2:3" ht="20.100000000000001" customHeight="1">
      <c r="B378" s="176">
        <v>1</v>
      </c>
      <c r="C378" s="179" t="s">
        <v>237</v>
      </c>
    </row>
    <row r="379" spans="2:3" ht="20.100000000000001" customHeight="1">
      <c r="B379" s="176">
        <v>1</v>
      </c>
      <c r="C379" s="179" t="s">
        <v>222</v>
      </c>
    </row>
    <row r="380" spans="2:3" ht="20.100000000000001" customHeight="1">
      <c r="B380" s="176">
        <v>1</v>
      </c>
      <c r="C380" s="179" t="s">
        <v>238</v>
      </c>
    </row>
    <row r="381" spans="2:3" ht="20.100000000000001" customHeight="1">
      <c r="B381" s="176">
        <v>2</v>
      </c>
      <c r="C381" s="179" t="s">
        <v>239</v>
      </c>
    </row>
    <row r="382" spans="2:3" ht="20.100000000000001" customHeight="1">
      <c r="B382" s="176">
        <v>1</v>
      </c>
      <c r="C382" s="179" t="s">
        <v>240</v>
      </c>
    </row>
    <row r="383" spans="2:3" ht="20.100000000000001" customHeight="1">
      <c r="B383" s="176">
        <v>4</v>
      </c>
      <c r="C383" s="179" t="s">
        <v>241</v>
      </c>
    </row>
    <row r="384" spans="2:3" ht="20.100000000000001" customHeight="1">
      <c r="B384" s="176">
        <v>1</v>
      </c>
      <c r="C384" s="179" t="s">
        <v>242</v>
      </c>
    </row>
    <row r="385" spans="2:3" ht="20.100000000000001" customHeight="1">
      <c r="B385" s="176">
        <v>2</v>
      </c>
      <c r="C385" s="179" t="s">
        <v>243</v>
      </c>
    </row>
    <row r="386" spans="2:3" ht="20.100000000000001" customHeight="1">
      <c r="B386" s="176">
        <v>1</v>
      </c>
      <c r="C386" s="179" t="s">
        <v>40</v>
      </c>
    </row>
    <row r="387" spans="2:3" ht="20.100000000000001" customHeight="1">
      <c r="B387" s="176">
        <v>1</v>
      </c>
      <c r="C387" s="179" t="s">
        <v>244</v>
      </c>
    </row>
    <row r="388" spans="2:3" ht="20.100000000000001" customHeight="1">
      <c r="B388" s="176">
        <v>1</v>
      </c>
      <c r="C388" s="179" t="s">
        <v>245</v>
      </c>
    </row>
    <row r="389" spans="2:3" ht="20.100000000000001" customHeight="1">
      <c r="B389" s="180">
        <v>26</v>
      </c>
      <c r="C389" s="179"/>
    </row>
    <row r="390" spans="2:3" ht="20.100000000000001" customHeight="1">
      <c r="B390" s="180"/>
      <c r="C390" s="180" t="s">
        <v>39</v>
      </c>
    </row>
    <row r="391" spans="2:3" ht="20.100000000000001" customHeight="1">
      <c r="B391" s="176">
        <v>2</v>
      </c>
      <c r="C391" s="179" t="s">
        <v>437</v>
      </c>
    </row>
    <row r="392" spans="2:3" ht="20.100000000000001" customHeight="1">
      <c r="B392" s="176">
        <v>1</v>
      </c>
      <c r="C392" s="179" t="s">
        <v>438</v>
      </c>
    </row>
    <row r="393" spans="2:3" ht="20.100000000000001" customHeight="1">
      <c r="B393" s="176">
        <v>1</v>
      </c>
      <c r="C393" s="179" t="s">
        <v>439</v>
      </c>
    </row>
    <row r="394" spans="2:3" ht="20.100000000000001" customHeight="1">
      <c r="B394" s="176">
        <v>1</v>
      </c>
      <c r="C394" s="179" t="s">
        <v>246</v>
      </c>
    </row>
    <row r="395" spans="2:3" ht="20.100000000000001" customHeight="1">
      <c r="B395" s="176">
        <v>2</v>
      </c>
      <c r="C395" s="182" t="s">
        <v>247</v>
      </c>
    </row>
    <row r="396" spans="2:3" ht="20.100000000000001" customHeight="1">
      <c r="B396" s="176">
        <v>2</v>
      </c>
      <c r="C396" s="179" t="s">
        <v>53</v>
      </c>
    </row>
    <row r="397" spans="2:3" ht="20.100000000000001" customHeight="1">
      <c r="B397" s="176">
        <v>2</v>
      </c>
      <c r="C397" s="179" t="s">
        <v>248</v>
      </c>
    </row>
    <row r="398" spans="2:3" ht="20.100000000000001" customHeight="1">
      <c r="B398" s="176">
        <v>1</v>
      </c>
      <c r="C398" s="182" t="s">
        <v>214</v>
      </c>
    </row>
    <row r="399" spans="2:3" ht="20.100000000000001" customHeight="1">
      <c r="B399" s="176">
        <v>2</v>
      </c>
      <c r="C399" s="179" t="s">
        <v>440</v>
      </c>
    </row>
    <row r="400" spans="2:3" ht="20.100000000000001" customHeight="1">
      <c r="B400" s="176">
        <v>1</v>
      </c>
      <c r="C400" s="179" t="s">
        <v>54</v>
      </c>
    </row>
    <row r="401" spans="2:3" ht="20.100000000000001" customHeight="1">
      <c r="B401" s="180">
        <v>15</v>
      </c>
      <c r="C401" s="179"/>
    </row>
    <row r="402" spans="2:3" ht="20.100000000000001" customHeight="1">
      <c r="B402" s="201"/>
      <c r="C402" s="198" t="s">
        <v>517</v>
      </c>
    </row>
    <row r="403" spans="2:3" ht="20.100000000000001" customHeight="1">
      <c r="B403" s="198" t="s">
        <v>33</v>
      </c>
      <c r="C403" s="198" t="s">
        <v>34</v>
      </c>
    </row>
    <row r="404" spans="2:3" ht="20.100000000000001" customHeight="1">
      <c r="B404" s="197">
        <v>1</v>
      </c>
      <c r="C404" s="199" t="s">
        <v>518</v>
      </c>
    </row>
    <row r="405" spans="2:3" ht="20.100000000000001" customHeight="1">
      <c r="B405" s="197">
        <v>1</v>
      </c>
      <c r="C405" s="199" t="s">
        <v>519</v>
      </c>
    </row>
    <row r="406" spans="2:3" ht="20.100000000000001" customHeight="1">
      <c r="B406" s="197">
        <v>1</v>
      </c>
      <c r="C406" s="199" t="s">
        <v>520</v>
      </c>
    </row>
    <row r="407" spans="2:3" ht="20.100000000000001" customHeight="1">
      <c r="B407" s="197">
        <v>1</v>
      </c>
      <c r="C407" s="199" t="s">
        <v>281</v>
      </c>
    </row>
    <row r="408" spans="2:3" ht="20.100000000000001" customHeight="1">
      <c r="B408" s="197">
        <v>1</v>
      </c>
      <c r="C408" s="199" t="s">
        <v>521</v>
      </c>
    </row>
    <row r="409" spans="2:3" ht="20.100000000000001" customHeight="1">
      <c r="B409" s="197">
        <v>1</v>
      </c>
      <c r="C409" s="199" t="s">
        <v>522</v>
      </c>
    </row>
    <row r="410" spans="2:3" ht="20.100000000000001" customHeight="1">
      <c r="B410" s="200">
        <f>SUM(B404:B409)</f>
        <v>6</v>
      </c>
      <c r="C410" s="199"/>
    </row>
    <row r="411" spans="2:3" ht="20.100000000000001" customHeight="1">
      <c r="B411" s="52">
        <v>1</v>
      </c>
      <c r="C411" s="61" t="s">
        <v>252</v>
      </c>
    </row>
    <row r="412" spans="2:3" ht="20.100000000000001" customHeight="1">
      <c r="B412" s="52">
        <v>1</v>
      </c>
      <c r="C412" s="61" t="s">
        <v>253</v>
      </c>
    </row>
    <row r="413" spans="2:3" ht="20.100000000000001" customHeight="1">
      <c r="B413" s="52">
        <v>1</v>
      </c>
      <c r="C413" s="61" t="s">
        <v>254</v>
      </c>
    </row>
    <row r="414" spans="2:3" ht="20.100000000000001" customHeight="1">
      <c r="B414" s="52">
        <v>1</v>
      </c>
      <c r="C414" s="61" t="s">
        <v>255</v>
      </c>
    </row>
    <row r="415" spans="2:3" ht="20.100000000000001" customHeight="1">
      <c r="B415" s="52">
        <v>1</v>
      </c>
      <c r="C415" s="61" t="s">
        <v>256</v>
      </c>
    </row>
    <row r="416" spans="2:3" ht="20.100000000000001" customHeight="1">
      <c r="B416" s="52">
        <v>1</v>
      </c>
      <c r="C416" s="61" t="s">
        <v>257</v>
      </c>
    </row>
    <row r="417" spans="2:3" ht="20.100000000000001" customHeight="1">
      <c r="B417" s="52">
        <v>1</v>
      </c>
      <c r="C417" s="61" t="s">
        <v>258</v>
      </c>
    </row>
    <row r="418" spans="2:3" ht="20.100000000000001" customHeight="1">
      <c r="B418" s="52"/>
      <c r="C418" s="55" t="s">
        <v>259</v>
      </c>
    </row>
    <row r="419" spans="2:3" ht="20.100000000000001" customHeight="1">
      <c r="B419" s="53">
        <v>13</v>
      </c>
      <c r="C419" s="63"/>
    </row>
    <row r="420" spans="2:3" ht="20.100000000000001" customHeight="1">
      <c r="B420" s="66"/>
      <c r="C420" s="64"/>
    </row>
    <row r="421" spans="2:3" ht="20.100000000000001" customHeight="1">
      <c r="B421" s="65"/>
      <c r="C421" s="62" t="s">
        <v>260</v>
      </c>
    </row>
    <row r="422" spans="2:3" ht="20.100000000000001" customHeight="1">
      <c r="B422" s="51">
        <v>1</v>
      </c>
      <c r="C422" s="61" t="s">
        <v>261</v>
      </c>
    </row>
    <row r="423" spans="2:3" ht="20.100000000000001" customHeight="1">
      <c r="B423" s="51">
        <v>1</v>
      </c>
      <c r="C423" s="61" t="s">
        <v>262</v>
      </c>
    </row>
    <row r="424" spans="2:3" ht="20.100000000000001" customHeight="1">
      <c r="B424" s="51">
        <v>1</v>
      </c>
      <c r="C424" s="61" t="s">
        <v>263</v>
      </c>
    </row>
    <row r="425" spans="2:3" ht="20.100000000000001" customHeight="1">
      <c r="B425" s="51">
        <v>1</v>
      </c>
      <c r="C425" s="61" t="s">
        <v>264</v>
      </c>
    </row>
    <row r="426" spans="2:3" ht="20.100000000000001" customHeight="1">
      <c r="B426" s="51">
        <v>1</v>
      </c>
      <c r="C426" s="61" t="s">
        <v>265</v>
      </c>
    </row>
    <row r="427" spans="2:3" ht="20.100000000000001" customHeight="1">
      <c r="B427" s="51">
        <v>2</v>
      </c>
      <c r="C427" s="61" t="s">
        <v>266</v>
      </c>
    </row>
    <row r="428" spans="2:3" ht="20.100000000000001" customHeight="1">
      <c r="B428" s="51">
        <v>2</v>
      </c>
      <c r="C428" s="61" t="s">
        <v>267</v>
      </c>
    </row>
    <row r="429" spans="2:3" ht="20.100000000000001" customHeight="1">
      <c r="B429" s="51">
        <v>2</v>
      </c>
      <c r="C429" s="61" t="s">
        <v>268</v>
      </c>
    </row>
    <row r="430" spans="2:3" ht="20.100000000000001" customHeight="1">
      <c r="B430" s="51">
        <v>2</v>
      </c>
      <c r="C430" s="61" t="s">
        <v>269</v>
      </c>
    </row>
    <row r="431" spans="2:3" ht="20.100000000000001" customHeight="1">
      <c r="B431" s="51">
        <v>2</v>
      </c>
      <c r="C431" s="61" t="s">
        <v>270</v>
      </c>
    </row>
    <row r="432" spans="2:3" ht="20.100000000000001" customHeight="1">
      <c r="B432" s="51">
        <v>2</v>
      </c>
      <c r="C432" s="61" t="s">
        <v>271</v>
      </c>
    </row>
    <row r="433" spans="2:4" ht="20.100000000000001" customHeight="1">
      <c r="B433" s="51">
        <v>1</v>
      </c>
      <c r="C433" s="61" t="s">
        <v>272</v>
      </c>
    </row>
    <row r="434" spans="2:4" ht="20.100000000000001" customHeight="1">
      <c r="B434" s="51">
        <v>1</v>
      </c>
      <c r="C434" s="61" t="s">
        <v>273</v>
      </c>
    </row>
    <row r="435" spans="2:4" ht="20.100000000000001" customHeight="1">
      <c r="B435" s="51">
        <v>2</v>
      </c>
      <c r="C435" s="61" t="s">
        <v>274</v>
      </c>
    </row>
    <row r="436" spans="2:4" ht="20.100000000000001" customHeight="1">
      <c r="B436" s="51">
        <v>2</v>
      </c>
      <c r="C436" s="61" t="s">
        <v>275</v>
      </c>
    </row>
    <row r="437" spans="2:4" ht="20.100000000000001" customHeight="1">
      <c r="B437" s="51">
        <v>1</v>
      </c>
      <c r="C437" s="61" t="s">
        <v>276</v>
      </c>
    </row>
    <row r="438" spans="2:4" ht="20.100000000000001" customHeight="1">
      <c r="B438" s="51">
        <v>1</v>
      </c>
      <c r="C438" s="61" t="s">
        <v>277</v>
      </c>
    </row>
    <row r="439" spans="2:4" ht="20.100000000000001" customHeight="1">
      <c r="B439" s="51"/>
      <c r="C439" s="61" t="s">
        <v>278</v>
      </c>
    </row>
    <row r="440" spans="2:4" ht="20.100000000000001" customHeight="1">
      <c r="B440" s="67">
        <v>25</v>
      </c>
      <c r="C440" s="61"/>
    </row>
    <row r="441" spans="2:4" ht="20.100000000000001" customHeight="1">
      <c r="B441" s="48"/>
      <c r="C441" s="49"/>
    </row>
    <row r="442" spans="2:4" ht="20.100000000000001" customHeight="1">
      <c r="B442" s="48"/>
      <c r="C442" s="49"/>
    </row>
    <row r="443" spans="2:4" ht="20.100000000000001" customHeight="1">
      <c r="B443" s="215" t="s">
        <v>671</v>
      </c>
      <c r="C443" s="205"/>
      <c r="D443" s="205"/>
    </row>
    <row r="444" spans="2:4" ht="20.100000000000001" customHeight="1">
      <c r="B444" s="220" t="s">
        <v>279</v>
      </c>
      <c r="C444" s="219" t="s">
        <v>280</v>
      </c>
      <c r="D444" s="219" t="s">
        <v>33</v>
      </c>
    </row>
    <row r="445" spans="2:4" ht="20.100000000000001" customHeight="1">
      <c r="B445" s="218" t="s">
        <v>672</v>
      </c>
      <c r="C445" s="218" t="s">
        <v>673</v>
      </c>
      <c r="D445" s="218">
        <v>1</v>
      </c>
    </row>
    <row r="446" spans="2:4" ht="20.100000000000001" customHeight="1">
      <c r="B446" s="218" t="s">
        <v>674</v>
      </c>
      <c r="C446" s="218" t="s">
        <v>675</v>
      </c>
      <c r="D446" s="218">
        <v>1</v>
      </c>
    </row>
    <row r="447" spans="2:4" ht="20.100000000000001" customHeight="1">
      <c r="B447" s="218" t="s">
        <v>676</v>
      </c>
      <c r="C447" s="218" t="s">
        <v>677</v>
      </c>
      <c r="D447" s="218">
        <v>1</v>
      </c>
    </row>
    <row r="448" spans="2:4" ht="20.100000000000001" customHeight="1">
      <c r="B448" s="218" t="s">
        <v>678</v>
      </c>
      <c r="C448" s="218" t="s">
        <v>679</v>
      </c>
      <c r="D448" s="218">
        <v>2</v>
      </c>
    </row>
    <row r="449" spans="2:5" ht="20.100000000000001" customHeight="1">
      <c r="B449" s="218" t="s">
        <v>680</v>
      </c>
      <c r="C449" s="218" t="s">
        <v>681</v>
      </c>
      <c r="D449" s="218">
        <v>2</v>
      </c>
    </row>
    <row r="450" spans="2:5" ht="20.100000000000001" customHeight="1">
      <c r="B450" s="218" t="s">
        <v>682</v>
      </c>
      <c r="C450" s="218" t="s">
        <v>282</v>
      </c>
      <c r="D450" s="218">
        <v>2</v>
      </c>
    </row>
    <row r="451" spans="2:5" ht="20.100000000000001" customHeight="1">
      <c r="B451" s="218" t="s">
        <v>683</v>
      </c>
      <c r="C451" s="218" t="s">
        <v>684</v>
      </c>
      <c r="D451" s="218">
        <v>2</v>
      </c>
    </row>
    <row r="452" spans="2:5" ht="20.100000000000001" customHeight="1">
      <c r="B452" s="218"/>
      <c r="C452" s="218" t="s">
        <v>685</v>
      </c>
      <c r="D452" s="218">
        <v>2</v>
      </c>
    </row>
    <row r="453" spans="2:5" ht="20.100000000000001" customHeight="1">
      <c r="B453" s="218" t="s">
        <v>686</v>
      </c>
      <c r="C453" s="218" t="s">
        <v>687</v>
      </c>
      <c r="D453" s="218">
        <v>2</v>
      </c>
    </row>
    <row r="454" spans="2:5" ht="20.100000000000001" customHeight="1">
      <c r="B454" s="218" t="s">
        <v>688</v>
      </c>
      <c r="C454" s="218" t="s">
        <v>689</v>
      </c>
      <c r="D454" s="218">
        <v>1</v>
      </c>
    </row>
    <row r="455" spans="2:5" ht="20.100000000000001" customHeight="1">
      <c r="B455" s="218" t="s">
        <v>690</v>
      </c>
      <c r="C455" s="218" t="s">
        <v>691</v>
      </c>
      <c r="D455" s="218">
        <v>2</v>
      </c>
    </row>
    <row r="456" spans="2:5" ht="20.100000000000001" customHeight="1">
      <c r="B456" s="218"/>
      <c r="C456" s="218"/>
      <c r="D456" s="219">
        <v>18</v>
      </c>
    </row>
    <row r="457" spans="2:5" ht="20.100000000000001" customHeight="1">
      <c r="B457" s="15"/>
    </row>
    <row r="458" spans="2:5" s="216" customFormat="1" ht="20.100000000000001" customHeight="1">
      <c r="B458" s="232"/>
      <c r="C458" s="233" t="s">
        <v>693</v>
      </c>
      <c r="D458" s="217"/>
      <c r="E458" s="217"/>
    </row>
    <row r="459" spans="2:5" s="216" customFormat="1" ht="20.100000000000001" customHeight="1">
      <c r="B459" s="230" t="s">
        <v>33</v>
      </c>
      <c r="C459" s="230" t="s">
        <v>280</v>
      </c>
      <c r="D459" s="217"/>
      <c r="E459" s="217"/>
    </row>
    <row r="460" spans="2:5" s="216" customFormat="1" ht="20.100000000000001" customHeight="1">
      <c r="B460" s="228">
        <v>1</v>
      </c>
      <c r="C460" s="229" t="s">
        <v>694</v>
      </c>
      <c r="D460" s="217"/>
      <c r="E460" s="217"/>
    </row>
    <row r="461" spans="2:5" s="216" customFormat="1" ht="20.100000000000001" customHeight="1">
      <c r="B461" s="228">
        <v>1</v>
      </c>
      <c r="C461" s="229" t="s">
        <v>695</v>
      </c>
      <c r="D461" s="217"/>
      <c r="E461" s="217"/>
    </row>
    <row r="462" spans="2:5" s="216" customFormat="1" ht="20.100000000000001" customHeight="1">
      <c r="B462" s="228">
        <v>1</v>
      </c>
      <c r="C462" s="229" t="s">
        <v>696</v>
      </c>
      <c r="D462" s="217"/>
      <c r="E462" s="217"/>
    </row>
    <row r="463" spans="2:5" s="216" customFormat="1" ht="20.100000000000001" customHeight="1">
      <c r="B463" s="228">
        <v>1</v>
      </c>
      <c r="C463" s="229" t="s">
        <v>697</v>
      </c>
      <c r="D463" s="217"/>
      <c r="E463" s="217"/>
    </row>
    <row r="464" spans="2:5" s="216" customFormat="1" ht="20.100000000000001" customHeight="1">
      <c r="B464" s="228">
        <v>1</v>
      </c>
      <c r="C464" s="229" t="s">
        <v>698</v>
      </c>
      <c r="D464" s="217"/>
      <c r="E464" s="217"/>
    </row>
    <row r="465" spans="2:5" s="216" customFormat="1" ht="20.100000000000001" customHeight="1">
      <c r="B465" s="228">
        <v>1</v>
      </c>
      <c r="C465" s="229" t="s">
        <v>699</v>
      </c>
      <c r="D465" s="217"/>
      <c r="E465" s="217"/>
    </row>
    <row r="466" spans="2:5" s="216" customFormat="1" ht="20.100000000000001" customHeight="1">
      <c r="B466" s="228">
        <v>1</v>
      </c>
      <c r="C466" s="229" t="s">
        <v>700</v>
      </c>
      <c r="D466" s="217"/>
      <c r="E466" s="217"/>
    </row>
    <row r="467" spans="2:5" s="216" customFormat="1" ht="20.100000000000001" customHeight="1">
      <c r="B467" s="228">
        <v>1</v>
      </c>
      <c r="C467" s="229" t="s">
        <v>701</v>
      </c>
      <c r="D467" s="217"/>
      <c r="E467" s="217"/>
    </row>
    <row r="468" spans="2:5" s="216" customFormat="1" ht="20.100000000000001" customHeight="1">
      <c r="B468" s="228">
        <v>1</v>
      </c>
      <c r="C468" s="229" t="s">
        <v>702</v>
      </c>
      <c r="D468" s="217"/>
      <c r="E468" s="217"/>
    </row>
    <row r="469" spans="2:5" s="216" customFormat="1" ht="20.100000000000001" customHeight="1">
      <c r="B469" s="228">
        <v>1</v>
      </c>
      <c r="C469" s="229" t="s">
        <v>703</v>
      </c>
      <c r="D469" s="217"/>
      <c r="E469" s="217"/>
    </row>
    <row r="470" spans="2:5" s="216" customFormat="1" ht="20.100000000000001" customHeight="1">
      <c r="B470" s="228">
        <v>1</v>
      </c>
      <c r="C470" s="229" t="s">
        <v>704</v>
      </c>
      <c r="D470" s="217"/>
      <c r="E470" s="217"/>
    </row>
    <row r="471" spans="2:5" s="216" customFormat="1" ht="20.100000000000001" customHeight="1">
      <c r="B471" s="228">
        <v>1</v>
      </c>
      <c r="C471" s="229" t="s">
        <v>705</v>
      </c>
      <c r="D471" s="217"/>
      <c r="E471" s="217"/>
    </row>
    <row r="472" spans="2:5" s="216" customFormat="1" ht="20.100000000000001" customHeight="1">
      <c r="B472" s="228">
        <v>1</v>
      </c>
      <c r="C472" s="229" t="s">
        <v>706</v>
      </c>
      <c r="D472" s="217"/>
      <c r="E472" s="217"/>
    </row>
    <row r="473" spans="2:5" s="216" customFormat="1" ht="20.100000000000001" customHeight="1">
      <c r="B473" s="228">
        <v>1</v>
      </c>
      <c r="C473" s="229" t="s">
        <v>707</v>
      </c>
      <c r="D473" s="217"/>
      <c r="E473" s="217"/>
    </row>
    <row r="474" spans="2:5" s="216" customFormat="1" ht="20.100000000000001" customHeight="1">
      <c r="B474" s="228">
        <v>6</v>
      </c>
      <c r="C474" s="229" t="s">
        <v>708</v>
      </c>
      <c r="D474" s="217"/>
      <c r="E474" s="217"/>
    </row>
    <row r="475" spans="2:5" s="216" customFormat="1" ht="20.100000000000001" customHeight="1">
      <c r="B475" s="228">
        <v>4</v>
      </c>
      <c r="C475" s="229" t="s">
        <v>709</v>
      </c>
      <c r="D475" s="217"/>
      <c r="E475" s="217"/>
    </row>
    <row r="476" spans="2:5" s="216" customFormat="1" ht="20.100000000000001" customHeight="1">
      <c r="B476" s="228">
        <v>1</v>
      </c>
      <c r="C476" s="229" t="s">
        <v>710</v>
      </c>
      <c r="D476" s="217"/>
      <c r="E476" s="217"/>
    </row>
    <row r="477" spans="2:5" s="216" customFormat="1" ht="20.100000000000001" customHeight="1">
      <c r="B477" s="228">
        <v>1</v>
      </c>
      <c r="C477" s="229" t="s">
        <v>711</v>
      </c>
      <c r="D477" s="217"/>
      <c r="E477" s="217"/>
    </row>
    <row r="478" spans="2:5" s="216" customFormat="1" ht="20.100000000000001" customHeight="1">
      <c r="B478" s="230">
        <v>26</v>
      </c>
      <c r="C478" s="231"/>
      <c r="D478" s="217"/>
      <c r="E478" s="217"/>
    </row>
    <row r="479" spans="2:5" s="216" customFormat="1" ht="20.100000000000001" customHeight="1">
      <c r="C479" s="217"/>
      <c r="D479" s="217"/>
      <c r="E479" s="217"/>
    </row>
    <row r="480" spans="2:5" s="216" customFormat="1" ht="20.100000000000001" customHeight="1">
      <c r="B480" s="252">
        <v>2</v>
      </c>
      <c r="C480" s="255" t="s">
        <v>812</v>
      </c>
      <c r="D480" s="217"/>
      <c r="E480" s="217"/>
    </row>
    <row r="481" spans="2:5" s="216" customFormat="1" ht="20.100000000000001" customHeight="1">
      <c r="C481" s="217"/>
      <c r="D481" s="217"/>
      <c r="E481" s="217"/>
    </row>
    <row r="482" spans="2:5" s="216" customFormat="1" ht="20.100000000000001" customHeight="1">
      <c r="C482" s="217"/>
      <c r="D482" s="217"/>
      <c r="E482" s="217"/>
    </row>
    <row r="483" spans="2:5" ht="20.100000000000001" customHeight="1">
      <c r="B483" s="48">
        <v>1</v>
      </c>
      <c r="C483" s="56" t="s">
        <v>692</v>
      </c>
    </row>
    <row r="484" spans="2:5" ht="20.100000000000001" customHeight="1">
      <c r="B484" s="48">
        <v>6</v>
      </c>
      <c r="C484" s="56" t="s">
        <v>31</v>
      </c>
    </row>
    <row r="485" spans="2:5" ht="20.100000000000001" customHeight="1">
      <c r="B485" s="48">
        <v>1</v>
      </c>
      <c r="C485" s="56" t="s">
        <v>32</v>
      </c>
    </row>
    <row r="486" spans="2:5" ht="20.100000000000001" customHeight="1">
      <c r="B486" s="48">
        <v>1</v>
      </c>
      <c r="C486" s="56" t="s">
        <v>249</v>
      </c>
    </row>
    <row r="487" spans="2:5" ht="20.100000000000001" customHeight="1">
      <c r="B487" s="48">
        <v>1</v>
      </c>
      <c r="C487" s="56" t="s">
        <v>250</v>
      </c>
    </row>
    <row r="488" spans="2:5" ht="20.100000000000001" customHeight="1">
      <c r="B488" s="48">
        <v>2</v>
      </c>
      <c r="C488" s="56" t="s">
        <v>813</v>
      </c>
    </row>
    <row r="489" spans="2:5" ht="20.100000000000001" customHeight="1">
      <c r="B489" s="58">
        <v>1</v>
      </c>
      <c r="C489" s="57" t="s">
        <v>251</v>
      </c>
    </row>
    <row r="490" spans="2:5" ht="20.100000000000001" customHeight="1">
      <c r="B490" s="60">
        <v>13</v>
      </c>
      <c r="C490" s="59"/>
    </row>
    <row r="494" spans="2:5" ht="20.100000000000001" customHeight="1">
      <c r="B494" s="44" t="s">
        <v>44</v>
      </c>
      <c r="C494" s="45" t="s">
        <v>45</v>
      </c>
    </row>
    <row r="495" spans="2:5" ht="20.100000000000001" customHeight="1">
      <c r="B495" s="44"/>
      <c r="C495" s="45" t="s">
        <v>46</v>
      </c>
    </row>
    <row r="496" spans="2:5" ht="20.100000000000001" customHeight="1">
      <c r="B496" s="44"/>
      <c r="C496" s="45" t="s">
        <v>47</v>
      </c>
    </row>
    <row r="497" spans="2:3" ht="20.100000000000001" customHeight="1">
      <c r="B497" s="44"/>
      <c r="C497" s="45" t="s">
        <v>48</v>
      </c>
    </row>
    <row r="498" spans="2:3" ht="20.100000000000001" customHeight="1">
      <c r="B498" s="44"/>
      <c r="C498" s="45" t="s">
        <v>49</v>
      </c>
    </row>
    <row r="502" spans="2:3" ht="20.100000000000001" customHeight="1" thickBot="1">
      <c r="B502" s="32" t="s">
        <v>41</v>
      </c>
      <c r="C502" s="7"/>
    </row>
    <row r="503" spans="2:3" ht="20.100000000000001" customHeight="1">
      <c r="B503" s="31"/>
      <c r="C503" s="8"/>
    </row>
    <row r="504" spans="2:3" ht="20.100000000000001" customHeight="1">
      <c r="B504" s="17"/>
      <c r="C504" s="10"/>
    </row>
    <row r="505" spans="2:3" ht="20.100000000000001" customHeight="1" thickBot="1">
      <c r="B505" s="17" t="s">
        <v>42</v>
      </c>
      <c r="C505" s="9"/>
    </row>
    <row r="506" spans="2:3" ht="20.100000000000001" customHeight="1">
      <c r="B506" s="17"/>
      <c r="C506" s="10"/>
    </row>
    <row r="507" spans="2:3" ht="20.100000000000001" customHeight="1">
      <c r="B507" s="17"/>
      <c r="C507" s="10"/>
    </row>
    <row r="508" spans="2:3" ht="20.100000000000001" customHeight="1" thickBot="1">
      <c r="B508" s="17" t="s">
        <v>15</v>
      </c>
      <c r="C508" s="9"/>
    </row>
    <row r="509" spans="2:3" ht="20.100000000000001" customHeight="1">
      <c r="B509" s="17"/>
      <c r="C509" s="10"/>
    </row>
    <row r="510" spans="2:3" ht="20.100000000000001" customHeight="1">
      <c r="B510" s="17"/>
      <c r="C510" s="10"/>
    </row>
    <row r="511" spans="2:3" ht="20.100000000000001" customHeight="1" thickBot="1">
      <c r="B511" s="17" t="s">
        <v>43</v>
      </c>
      <c r="C511" s="9"/>
    </row>
    <row r="512" spans="2:3" ht="20.100000000000001" customHeight="1">
      <c r="B512" s="17"/>
      <c r="C512" s="10"/>
    </row>
    <row r="513" spans="2:3" ht="20.100000000000001" customHeight="1">
      <c r="B513" s="17"/>
      <c r="C513" s="10"/>
    </row>
    <row r="514" spans="2:3" ht="20.100000000000001" customHeight="1" thickBot="1">
      <c r="B514" s="17" t="s">
        <v>16</v>
      </c>
      <c r="C514" s="9"/>
    </row>
  </sheetData>
  <mergeCells count="14">
    <mergeCell ref="B443:D443"/>
    <mergeCell ref="A239:C239"/>
    <mergeCell ref="A260:C260"/>
    <mergeCell ref="A271:C271"/>
    <mergeCell ref="A274:C274"/>
    <mergeCell ref="L5:M6"/>
    <mergeCell ref="D2:E2"/>
    <mergeCell ref="C4:C5"/>
    <mergeCell ref="C2:C3"/>
    <mergeCell ref="D4:E4"/>
    <mergeCell ref="D5:E5"/>
    <mergeCell ref="A11:B11"/>
    <mergeCell ref="A147:C147"/>
    <mergeCell ref="A158:C158"/>
  </mergeCells>
  <phoneticPr fontId="22" type="noConversion"/>
  <conditionalFormatting sqref="A24:A277">
    <cfRule type="duplicateValues" dxfId="0" priority="18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2023-10-30T23:36:48Z</cp:lastPrinted>
  <dcterms:created xsi:type="dcterms:W3CDTF">2023-01-26T13:28:36Z</dcterms:created>
  <dcterms:modified xsi:type="dcterms:W3CDTF">2023-10-30T23:41:12Z</dcterms:modified>
</cp:coreProperties>
</file>