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EC477662-BF52-4A9F-B6C9-D73BEEA68712}" xr6:coauthVersionLast="47" xr6:coauthVersionMax="47" xr10:uidLastSave="{00000000-0000-0000-0000-000000000000}"/>
  <bookViews>
    <workbookView xWindow="-120" yWindow="-120" windowWidth="29040" windowHeight="15840" xr2:uid="{FE088DF9-5A0F-4C88-B206-72A492186BB2}"/>
  </bookViews>
  <sheets>
    <sheet name="Hoja2" sheetId="1" r:id="rId1"/>
  </sheets>
  <definedNames>
    <definedName name="_xlnm.Print_Area" localSheetId="0">Hoja2!$A$1:$E$68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38" i="1" l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40" i="1" l="1"/>
  <c r="E41" i="1" s="1"/>
</calcChain>
</file>

<file path=xl/sharedStrings.xml><?xml version="1.0" encoding="utf-8"?>
<sst xmlns="http://schemas.openxmlformats.org/spreadsheetml/2006/main" count="76" uniqueCount="76">
  <si>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</si>
  <si>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</si>
  <si>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</si>
  <si>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</si>
  <si>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</si>
  <si>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</si>
  <si>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</si>
  <si>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</si>
  <si>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</si>
  <si>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</si>
  <si>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</si>
  <si>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</si>
  <si>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</si>
  <si>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</si>
  <si>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</si>
  <si>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</si>
  <si>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</si>
  <si>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</si>
  <si>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</si>
  <si>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</si>
  <si>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</si>
  <si>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</si>
  <si>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</si>
  <si>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</si>
  <si>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</si>
  <si>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</si>
  <si>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</si>
  <si>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</si>
  <si>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</si>
  <si>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</si>
  <si>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</si>
  <si>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</si>
  <si>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</si>
  <si>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</si>
  <si>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</si>
  <si>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</si>
  <si>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</si>
  <si>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</si>
  <si>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</si>
  <si>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</si>
  <si>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</si>
  <si>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</si>
  <si>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</si>
  <si>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</si>
  <si>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060640100</t>
  </si>
  <si>
    <t>TORNILLO  COMPRESIÓN SIN CABEZA  7.0 MM * 100 MM TITANIO</t>
  </si>
  <si>
    <t>060640105</t>
  </si>
  <si>
    <t>TORNILLO  COMPRESIÓN SIN CABEZA  7.0 MM * 105 MM TITANIO</t>
  </si>
  <si>
    <t>TORNILLO  COMPRESIÓN SIN CABEZA  7.0 MM * 110 MM TITANIO</t>
  </si>
  <si>
    <t>TORNILLO  COMPRESIÓN SIN CABEZA  7.0 MM * 115 MM TITANIO</t>
  </si>
  <si>
    <t>TORNILLO  COMPRESIÓN SIN CABEZA  7.0 MM * 120 MM TITANIO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</si>
  <si>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</si>
  <si>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</si>
  <si>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</si>
  <si>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INSTRUMENTAL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</si>
  <si>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</si>
  <si>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</si>
  <si>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</si>
  <si>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</si>
  <si>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</si>
  <si>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</si>
  <si>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</si>
  <si>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</si>
  <si>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</si>
  <si>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</si>
  <si>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LLAVE EN L </t>
  </si>
  <si>
    <t xml:space="preserve">TOPE </t>
  </si>
  <si>
    <t>ENTREGADO POR:</t>
  </si>
  <si>
    <t>RECIBIDO POR:</t>
  </si>
  <si>
    <t>INTERHOSPITAL</t>
  </si>
  <si>
    <t>0992454407001</t>
  </si>
  <si>
    <t>AV. EL BOMBERO</t>
  </si>
  <si>
    <t>(04) 239-0556</t>
  </si>
  <si>
    <t xml:space="preserve">VENTA-CIRUGIA </t>
  </si>
  <si>
    <t xml:space="preserve">DR. FRANCO PLAZAS </t>
  </si>
  <si>
    <t>IESS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</si>
</sst>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[$-F400]h:mm:ss\ AM/PM"/>
    <numFmt numFmtId="166" formatCode="_-[$$-300A]\ * #,##0.00_ ;_-[$$-300A]\ * \-#,##0.00\ ;_-[$$-300A]\ * &quot;-&quot;??_ ;_-@_ "/>
    <numFmt numFmtId="167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2" fontId="7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2" fontId="7" fillId="0" borderId="0" xfId="2" applyNumberFormat="1" applyFont="1" applyAlignment="1">
      <alignment horizontal="center"/>
    </xf>
    <xf numFmtId="165" fontId="3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2" fontId="8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3" xfId="0" applyFont="1" applyBorder="1" applyAlignment="1" applyProtection="1">
      <alignment horizontal="left" vertical="top" wrapText="1" readingOrder="1"/>
      <protection locked="0"/>
    </xf>
    <xf numFmtId="0" fontId="8" fillId="0" borderId="3" xfId="0" applyFont="1" applyBorder="1" applyAlignment="1" applyProtection="1">
      <alignment horizontal="center" vertical="top" wrapText="1" readingOrder="1"/>
      <protection locked="0"/>
    </xf>
    <xf numFmtId="0" fontId="8" fillId="2" borderId="3" xfId="0" applyFont="1" applyFill="1" applyBorder="1" applyAlignment="1" applyProtection="1">
      <alignment horizontal="center" vertical="center" wrapText="1" readingOrder="1"/>
      <protection locked="0"/>
    </xf>
    <xf numFmtId="0" fontId="8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0" borderId="0" xfId="0" applyFont="1" applyAlignment="1">
      <alignment horizontal="center" readingOrder="1"/>
    </xf>
    <xf numFmtId="2" fontId="3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49" fontId="3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167" fontId="3" fillId="0" borderId="3" xfId="3" applyFont="1" applyBorder="1"/>
    <xf numFmtId="0" fontId="3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right" wrapText="1" indent="2"/>
    </xf>
    <xf numFmtId="44" fontId="2" fillId="0" borderId="3" xfId="1" applyFont="1" applyFill="1" applyBorder="1" applyAlignment="1"/>
    <xf numFmtId="0" fontId="5" fillId="0" borderId="4" xfId="2" applyFont="1" applyBorder="1" applyAlignment="1">
      <alignment horizontal="right" wrapText="1"/>
    </xf>
    <xf numFmtId="0" fontId="5" fillId="0" borderId="5" xfId="2" applyFont="1" applyBorder="1" applyAlignment="1">
      <alignment horizontal="right" wrapText="1"/>
    </xf>
    <xf numFmtId="0" fontId="5" fillId="0" borderId="6" xfId="2" applyFont="1" applyBorder="1" applyAlignment="1">
      <alignment horizontal="right" wrapText="1"/>
    </xf>
    <xf numFmtId="9" fontId="5" fillId="0" borderId="3" xfId="2" applyNumberFormat="1" applyFont="1" applyBorder="1" applyAlignment="1">
      <alignment wrapText="1"/>
    </xf>
    <xf numFmtId="0" fontId="8" fillId="0" borderId="4" xfId="0" applyFont="1" applyBorder="1" applyAlignment="1">
      <alignment horizontal="right" wrapText="1"/>
    </xf>
    <xf numFmtId="0" fontId="8" fillId="0" borderId="5" xfId="0" applyFont="1" applyBorder="1" applyAlignment="1">
      <alignment horizontal="right" wrapText="1"/>
    </xf>
    <xf numFmtId="0" fontId="8" fillId="0" borderId="6" xfId="0" applyFont="1" applyBorder="1" applyAlignment="1">
      <alignment horizontal="right"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167" fontId="8" fillId="0" borderId="3" xfId="3" applyFont="1" applyFill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5" fillId="0" borderId="0" xfId="0" applyFont="1" applyAlignment="1">
      <alignment horizontal="center"/>
    </xf>
    <xf numFmtId="167" fontId="8" fillId="0" borderId="0" xfId="3" applyFont="1" applyFill="1" applyBorder="1"/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horizontal="left" wrapText="1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2" fontId="7" fillId="0" borderId="0" xfId="2" applyNumberFormat="1" applyFont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2" applyFont="1" applyBorder="1" applyAlignment="1">
      <alignment horizontal="left"/>
    </xf>
    <xf numFmtId="0" fontId="2" fillId="0" borderId="2" xfId="2" applyFont="1" applyBorder="1" applyAlignment="1">
      <alignment horizontal="left"/>
    </xf>
    <xf numFmtId="20" fontId="2" fillId="0" borderId="9" xfId="2" applyNumberFormat="1" applyFont="1" applyBorder="1" applyAlignment="1">
      <alignment horizontal="left"/>
    </xf>
  </cellXfs>
  <cellStyles count="4">
    <cellStyle name="Moneda" xfId="1" builtinId="4"/>
    <cellStyle name="Moneda 3 2" xfId="3" xr:uid="{BF1DC388-12AB-4035-B617-9D2AC6167179}"/>
    <cellStyle name="Normal" xfId="0" builtinId="0"/>
    <cellStyle name="Normal 2" xfId="2" xr:uid="{37A67259-F7B6-4848-8EF5-55064E284A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3838575</xdr:colOff>
      <xdr:row>0</xdr:row>
      <xdr:rowOff>0</xdr:rowOff>
    </xdr:from>
    <xdr:to>
      <xdr:col>4</xdr:col>
      <xdr:colOff>114300</xdr:colOff>
      <xdr:row>7</xdr:row>
      <xdr:rowOff>104041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5239D1-914F-45EC-B3C8-D8A7067F16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38875" y="0"/>
          <a:ext cx="2447925" cy="1475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07F4A-5F95-4920-A145-3DB20773B399}">
  <dimension ref="A2:E80"/>
  <sheetViews>
    <sheetView tabSelected="1" zoomScaleNormal="100" workbookViewId="0">
      <selection sqref="A1:E68"/>
    </sheetView>
  </sheetViews>
  <sheetFormatPr baseColWidth="10" defaultColWidth="11.42578125" defaultRowHeight="15" x14ac:dyDescent="0.2"/>
  <cols>
    <col min="1" max="1" width="13.42578125" style="51" customWidth="1"/>
    <col min="2" max="2" width="22.5703125" style="52" customWidth="1"/>
    <col min="3" max="3" width="70.5703125" style="50" customWidth="1"/>
    <col min="4" max="4" width="22" style="2" customWidth="1"/>
    <col min="5" max="5" width="15.5703125" style="2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2" spans="1:5" x14ac:dyDescent="0.2">
      <c r="A2" s="1"/>
      <c r="B2" s="1"/>
      <c r="C2" s="1"/>
      <c r="D2" s="1"/>
      <c r="E2" s="1"/>
    </row>
    <row r="3" spans="1:5" ht="15.75" x14ac:dyDescent="0.25">
      <c r="A3" s="3" t="s">
        <v>0</v>
      </c>
      <c r="B3" s="3"/>
      <c r="C3" s="3"/>
      <c r="D3" s="1"/>
      <c r="E3" s="1"/>
    </row>
    <row r="4" spans="1:5" x14ac:dyDescent="0.2">
      <c r="A4" s="4" t="s">
        <v>1</v>
      </c>
      <c r="B4" s="4"/>
      <c r="C4" s="4"/>
      <c r="D4" s="1"/>
      <c r="E4" s="1"/>
    </row>
    <row r="5" spans="1:5" ht="15.75" x14ac:dyDescent="0.25">
      <c r="A5" s="5" t="s">
        <v>2</v>
      </c>
      <c r="B5" s="5"/>
      <c r="C5" s="5"/>
      <c r="D5" s="1"/>
      <c r="E5" s="1"/>
    </row>
    <row r="6" spans="1:5" ht="15.75" x14ac:dyDescent="0.25">
      <c r="A6" s="6"/>
      <c r="B6" s="6"/>
      <c r="C6" s="6"/>
      <c r="D6" s="1"/>
      <c r="E6" s="1"/>
    </row>
    <row r="7" spans="1:5" ht="15.75" x14ac:dyDescent="0.25">
      <c r="A7" s="6"/>
      <c r="B7" s="6"/>
      <c r="C7" s="6"/>
      <c r="D7" s="1"/>
      <c r="E7" s="1"/>
    </row>
    <row r="8" spans="1:5" ht="16.5" thickBot="1" x14ac:dyDescent="0.3">
      <c r="A8" s="6"/>
      <c r="B8" s="53" t="s">
        <v>3</v>
      </c>
      <c r="C8" s="8">
        <v>44651</v>
      </c>
      <c r="D8" s="1"/>
      <c r="E8" s="1"/>
    </row>
    <row r="9" spans="1:5" ht="16.5" thickBot="1" x14ac:dyDescent="0.3">
      <c r="A9" s="6"/>
      <c r="B9" s="53" t="s">
        <v>4</v>
      </c>
      <c r="C9" s="9" t="s">
        <v>69</v>
      </c>
      <c r="D9" s="1"/>
      <c r="E9" s="1"/>
    </row>
    <row r="10" spans="1:5" ht="16.5" thickBot="1" x14ac:dyDescent="0.3">
      <c r="A10" s="6"/>
      <c r="B10" s="53" t="s">
        <v>5</v>
      </c>
      <c r="C10" s="54" t="s">
        <v>70</v>
      </c>
      <c r="D10" s="1"/>
      <c r="E10" s="1"/>
    </row>
    <row r="11" spans="1:5" ht="16.5" thickBot="1" x14ac:dyDescent="0.3">
      <c r="A11" s="6"/>
      <c r="B11" s="53" t="s">
        <v>6</v>
      </c>
      <c r="C11" s="9" t="s">
        <v>71</v>
      </c>
      <c r="D11" s="1"/>
      <c r="E11" s="1"/>
    </row>
    <row r="12" spans="1:5" ht="16.5" thickBot="1" x14ac:dyDescent="0.3">
      <c r="A12" s="6"/>
      <c r="B12" s="53" t="s">
        <v>7</v>
      </c>
      <c r="C12" s="9" t="s">
        <v>72</v>
      </c>
      <c r="D12" s="1"/>
      <c r="E12" s="1"/>
    </row>
    <row r="13" spans="1:5" ht="16.5" thickBot="1" x14ac:dyDescent="0.3">
      <c r="A13" s="6"/>
      <c r="B13" s="53" t="s">
        <v>8</v>
      </c>
      <c r="C13" s="9" t="s">
        <v>73</v>
      </c>
      <c r="D13" s="1"/>
      <c r="E13" s="1"/>
    </row>
    <row r="14" spans="1:5" ht="15.75" thickBot="1" x14ac:dyDescent="0.25">
      <c r="A14" s="10"/>
      <c r="B14" s="53" t="s">
        <v>9</v>
      </c>
      <c r="C14" s="55" t="s">
        <v>74</v>
      </c>
      <c r="D14" s="1"/>
      <c r="E14" s="1"/>
    </row>
    <row r="15" spans="1:5" ht="15.75" thickBot="1" x14ac:dyDescent="0.25">
      <c r="A15" s="10"/>
      <c r="B15" s="53" t="s">
        <v>10</v>
      </c>
      <c r="C15" s="56"/>
      <c r="D15" s="1"/>
      <c r="E15" s="1"/>
    </row>
    <row r="16" spans="1:5" ht="15.75" thickBot="1" x14ac:dyDescent="0.25">
      <c r="A16" s="10"/>
      <c r="B16" s="53" t="s">
        <v>11</v>
      </c>
      <c r="C16" s="56" t="s">
        <v>75</v>
      </c>
      <c r="D16" s="1"/>
      <c r="E16" s="1"/>
    </row>
    <row r="17" spans="1:5" ht="15.75" thickBot="1" x14ac:dyDescent="0.25">
      <c r="A17" s="10"/>
      <c r="B17" s="53" t="s">
        <v>12</v>
      </c>
      <c r="C17" s="8">
        <v>44652</v>
      </c>
      <c r="D17" s="1"/>
      <c r="E17" s="1"/>
    </row>
    <row r="18" spans="1:5" ht="15.75" thickBot="1" x14ac:dyDescent="0.25">
      <c r="A18" s="10"/>
      <c r="B18" s="53" t="s">
        <v>13</v>
      </c>
      <c r="C18" s="57"/>
      <c r="D18" s="1"/>
      <c r="E18" s="1"/>
    </row>
    <row r="19" spans="1:5" x14ac:dyDescent="0.2">
      <c r="A19" s="10"/>
      <c r="B19" s="7"/>
      <c r="C19" s="11"/>
      <c r="D19" s="1"/>
      <c r="E19" s="1"/>
    </row>
    <row r="20" spans="1:5" ht="15.75" x14ac:dyDescent="0.25">
      <c r="A20" s="12" t="s">
        <v>14</v>
      </c>
      <c r="B20" s="12"/>
      <c r="C20" s="12"/>
    </row>
    <row r="21" spans="1:5" s="18" customFormat="1" ht="31.5" x14ac:dyDescent="0.2">
      <c r="A21" s="13" t="s">
        <v>15</v>
      </c>
      <c r="B21" s="14" t="s">
        <v>16</v>
      </c>
      <c r="C21" s="15" t="s">
        <v>17</v>
      </c>
      <c r="D21" s="16" t="s">
        <v>18</v>
      </c>
      <c r="E21" s="17" t="s">
        <v>19</v>
      </c>
    </row>
    <row r="22" spans="1:5" s="18" customFormat="1" x14ac:dyDescent="0.2">
      <c r="A22" s="19">
        <v>2</v>
      </c>
      <c r="B22" s="20" t="s">
        <v>20</v>
      </c>
      <c r="C22" s="21" t="s">
        <v>21</v>
      </c>
      <c r="D22" s="22">
        <v>264</v>
      </c>
      <c r="E22" s="23">
        <f>(A22*D22)</f>
        <v>528</v>
      </c>
    </row>
    <row r="23" spans="1:5" s="18" customFormat="1" x14ac:dyDescent="0.2">
      <c r="A23" s="19">
        <v>2</v>
      </c>
      <c r="B23" s="20" t="s">
        <v>22</v>
      </c>
      <c r="C23" s="21" t="s">
        <v>23</v>
      </c>
      <c r="D23" s="22">
        <v>264</v>
      </c>
      <c r="E23" s="23">
        <f t="shared" ref="E23:E38" si="0">(A23*D23)</f>
        <v>528</v>
      </c>
    </row>
    <row r="24" spans="1:5" s="18" customFormat="1" x14ac:dyDescent="0.2">
      <c r="A24" s="19">
        <v>2</v>
      </c>
      <c r="B24" s="20" t="s">
        <v>24</v>
      </c>
      <c r="C24" s="21" t="s">
        <v>25</v>
      </c>
      <c r="D24" s="22">
        <v>264</v>
      </c>
      <c r="E24" s="23">
        <f t="shared" si="0"/>
        <v>528</v>
      </c>
    </row>
    <row r="25" spans="1:5" s="18" customFormat="1" x14ac:dyDescent="0.2">
      <c r="A25" s="19">
        <v>2</v>
      </c>
      <c r="B25" s="20" t="s">
        <v>26</v>
      </c>
      <c r="C25" s="21" t="s">
        <v>27</v>
      </c>
      <c r="D25" s="22">
        <v>264</v>
      </c>
      <c r="E25" s="23">
        <f t="shared" si="0"/>
        <v>528</v>
      </c>
    </row>
    <row r="26" spans="1:5" s="18" customFormat="1" x14ac:dyDescent="0.2">
      <c r="A26" s="19">
        <v>2</v>
      </c>
      <c r="B26" s="20" t="s">
        <v>28</v>
      </c>
      <c r="C26" s="21" t="s">
        <v>29</v>
      </c>
      <c r="D26" s="22">
        <v>264</v>
      </c>
      <c r="E26" s="23">
        <f t="shared" si="0"/>
        <v>528</v>
      </c>
    </row>
    <row r="27" spans="1:5" s="18" customFormat="1" x14ac:dyDescent="0.2">
      <c r="A27" s="19">
        <v>2</v>
      </c>
      <c r="B27" s="20" t="s">
        <v>30</v>
      </c>
      <c r="C27" s="21" t="s">
        <v>31</v>
      </c>
      <c r="D27" s="22">
        <v>264</v>
      </c>
      <c r="E27" s="23">
        <f t="shared" si="0"/>
        <v>528</v>
      </c>
    </row>
    <row r="28" spans="1:5" s="18" customFormat="1" x14ac:dyDescent="0.2">
      <c r="A28" s="19">
        <v>2</v>
      </c>
      <c r="B28" s="20" t="s">
        <v>32</v>
      </c>
      <c r="C28" s="21" t="s">
        <v>33</v>
      </c>
      <c r="D28" s="22">
        <v>264</v>
      </c>
      <c r="E28" s="23">
        <f t="shared" si="0"/>
        <v>528</v>
      </c>
    </row>
    <row r="29" spans="1:5" s="18" customFormat="1" x14ac:dyDescent="0.2">
      <c r="A29" s="19">
        <v>2</v>
      </c>
      <c r="B29" s="24" t="s">
        <v>34</v>
      </c>
      <c r="C29" s="21" t="s">
        <v>35</v>
      </c>
      <c r="D29" s="22">
        <v>264</v>
      </c>
      <c r="E29" s="23">
        <f t="shared" si="0"/>
        <v>528</v>
      </c>
    </row>
    <row r="30" spans="1:5" s="18" customFormat="1" x14ac:dyDescent="0.2">
      <c r="A30" s="19">
        <v>2</v>
      </c>
      <c r="B30" s="24" t="s">
        <v>36</v>
      </c>
      <c r="C30" s="21" t="s">
        <v>37</v>
      </c>
      <c r="D30" s="22">
        <v>264</v>
      </c>
      <c r="E30" s="23">
        <f t="shared" si="0"/>
        <v>528</v>
      </c>
    </row>
    <row r="31" spans="1:5" s="18" customFormat="1" x14ac:dyDescent="0.2">
      <c r="A31" s="19">
        <v>2</v>
      </c>
      <c r="B31" s="24" t="s">
        <v>38</v>
      </c>
      <c r="C31" s="21" t="s">
        <v>39</v>
      </c>
      <c r="D31" s="22">
        <v>264</v>
      </c>
      <c r="E31" s="23">
        <f t="shared" si="0"/>
        <v>528</v>
      </c>
    </row>
    <row r="32" spans="1:5" s="18" customFormat="1" x14ac:dyDescent="0.2">
      <c r="A32" s="19">
        <v>2</v>
      </c>
      <c r="B32" s="24" t="s">
        <v>40</v>
      </c>
      <c r="C32" s="21" t="s">
        <v>41</v>
      </c>
      <c r="D32" s="22">
        <v>264</v>
      </c>
      <c r="E32" s="23">
        <f t="shared" si="0"/>
        <v>528</v>
      </c>
    </row>
    <row r="33" spans="1:5" s="18" customFormat="1" x14ac:dyDescent="0.2">
      <c r="A33" s="19">
        <v>2</v>
      </c>
      <c r="B33" s="24" t="s">
        <v>42</v>
      </c>
      <c r="C33" s="21" t="s">
        <v>43</v>
      </c>
      <c r="D33" s="22">
        <v>264</v>
      </c>
      <c r="E33" s="23">
        <f t="shared" si="0"/>
        <v>528</v>
      </c>
    </row>
    <row r="34" spans="1:5" s="18" customFormat="1" x14ac:dyDescent="0.2">
      <c r="A34" s="19">
        <v>2</v>
      </c>
      <c r="B34" s="24" t="s">
        <v>44</v>
      </c>
      <c r="C34" s="21" t="s">
        <v>45</v>
      </c>
      <c r="D34" s="22">
        <v>264</v>
      </c>
      <c r="E34" s="23">
        <f t="shared" si="0"/>
        <v>528</v>
      </c>
    </row>
    <row r="35" spans="1:5" s="18" customFormat="1" x14ac:dyDescent="0.2">
      <c r="A35" s="19">
        <v>2</v>
      </c>
      <c r="B35" s="24" t="s">
        <v>46</v>
      </c>
      <c r="C35" s="21" t="s">
        <v>47</v>
      </c>
      <c r="D35" s="22">
        <v>264</v>
      </c>
      <c r="E35" s="23">
        <f t="shared" si="0"/>
        <v>528</v>
      </c>
    </row>
    <row r="36" spans="1:5" s="18" customFormat="1" x14ac:dyDescent="0.2">
      <c r="A36" s="19">
        <v>2</v>
      </c>
      <c r="B36" s="24">
        <v>60640110</v>
      </c>
      <c r="C36" s="21" t="s">
        <v>48</v>
      </c>
      <c r="D36" s="22">
        <v>264</v>
      </c>
      <c r="E36" s="23">
        <f t="shared" si="0"/>
        <v>528</v>
      </c>
    </row>
    <row r="37" spans="1:5" s="18" customFormat="1" x14ac:dyDescent="0.2">
      <c r="A37" s="19">
        <v>2</v>
      </c>
      <c r="B37" s="24">
        <v>60640115</v>
      </c>
      <c r="C37" s="21" t="s">
        <v>49</v>
      </c>
      <c r="D37" s="22">
        <v>264</v>
      </c>
      <c r="E37" s="23">
        <f t="shared" si="0"/>
        <v>528</v>
      </c>
    </row>
    <row r="38" spans="1:5" s="18" customFormat="1" x14ac:dyDescent="0.2">
      <c r="A38" s="19">
        <v>2</v>
      </c>
      <c r="B38" s="24">
        <v>60640120</v>
      </c>
      <c r="C38" s="21" t="s">
        <v>50</v>
      </c>
      <c r="D38" s="22">
        <v>264</v>
      </c>
      <c r="E38" s="23">
        <f t="shared" si="0"/>
        <v>528</v>
      </c>
    </row>
    <row r="39" spans="1:5" ht="15.75" x14ac:dyDescent="0.25">
      <c r="A39" s="25" t="s">
        <v>51</v>
      </c>
      <c r="B39" s="25"/>
      <c r="C39" s="25"/>
      <c r="D39" s="25"/>
      <c r="E39" s="26">
        <f>SUM(E22:E38)</f>
        <v>8976</v>
      </c>
    </row>
    <row r="40" spans="1:5" ht="15.75" x14ac:dyDescent="0.25">
      <c r="A40" s="27" t="s">
        <v>52</v>
      </c>
      <c r="B40" s="28"/>
      <c r="C40" s="29"/>
      <c r="D40" s="30">
        <v>0.12</v>
      </c>
      <c r="E40" s="26">
        <f>+E39*D40</f>
        <v>1077.1199999999999</v>
      </c>
    </row>
    <row r="41" spans="1:5" ht="15.75" x14ac:dyDescent="0.25">
      <c r="A41" s="31" t="s">
        <v>53</v>
      </c>
      <c r="B41" s="32"/>
      <c r="C41" s="32"/>
      <c r="D41" s="33"/>
      <c r="E41" s="26">
        <f>+E39+E40</f>
        <v>10053.119999999999</v>
      </c>
    </row>
    <row r="42" spans="1:5" ht="15.75" x14ac:dyDescent="0.25">
      <c r="A42" s="34"/>
      <c r="B42" s="35"/>
      <c r="C42" s="35"/>
      <c r="D42" s="36"/>
      <c r="E42" s="37"/>
    </row>
    <row r="43" spans="1:5" ht="15.75" x14ac:dyDescent="0.25">
      <c r="A43" s="38" t="s">
        <v>54</v>
      </c>
      <c r="B43" s="38"/>
      <c r="C43" s="38"/>
      <c r="D43" s="38"/>
      <c r="E43" s="37"/>
    </row>
    <row r="44" spans="1:5" ht="15.75" x14ac:dyDescent="0.25">
      <c r="A44" s="39"/>
      <c r="B44" s="40">
        <v>1</v>
      </c>
      <c r="C44" s="41" t="s">
        <v>55</v>
      </c>
      <c r="D44" s="42"/>
      <c r="E44" s="43"/>
    </row>
    <row r="45" spans="1:5" ht="15.75" x14ac:dyDescent="0.25">
      <c r="A45" s="39"/>
      <c r="B45" s="40">
        <v>1</v>
      </c>
      <c r="C45" s="41" t="s">
        <v>56</v>
      </c>
      <c r="D45" s="42"/>
      <c r="E45" s="43"/>
    </row>
    <row r="46" spans="1:5" ht="15.75" x14ac:dyDescent="0.25">
      <c r="A46" s="39"/>
      <c r="B46" s="40">
        <v>1</v>
      </c>
      <c r="C46" s="41" t="s">
        <v>57</v>
      </c>
      <c r="D46" s="42"/>
      <c r="E46" s="43"/>
    </row>
    <row r="47" spans="1:5" ht="15.75" x14ac:dyDescent="0.25">
      <c r="A47" s="39"/>
      <c r="B47" s="40">
        <v>2</v>
      </c>
      <c r="C47" s="44" t="s">
        <v>58</v>
      </c>
      <c r="D47" s="42"/>
      <c r="E47" s="43"/>
    </row>
    <row r="48" spans="1:5" ht="15.75" x14ac:dyDescent="0.25">
      <c r="A48" s="39"/>
      <c r="B48" s="40">
        <v>1</v>
      </c>
      <c r="C48" s="45" t="s">
        <v>59</v>
      </c>
      <c r="D48" s="42"/>
      <c r="E48" s="43"/>
    </row>
    <row r="49" spans="1:5" ht="15.75" x14ac:dyDescent="0.25">
      <c r="A49" s="39"/>
      <c r="B49" s="40">
        <v>2</v>
      </c>
      <c r="C49" s="45" t="s">
        <v>60</v>
      </c>
      <c r="D49" s="42"/>
      <c r="E49" s="43"/>
    </row>
    <row r="50" spans="1:5" ht="15.75" x14ac:dyDescent="0.25">
      <c r="A50" s="39"/>
      <c r="B50" s="40">
        <v>1</v>
      </c>
      <c r="C50" s="45" t="s">
        <v>61</v>
      </c>
      <c r="D50" s="42"/>
      <c r="E50" s="43"/>
    </row>
    <row r="51" spans="1:5" ht="15.75" x14ac:dyDescent="0.25">
      <c r="A51" s="39"/>
      <c r="B51" s="40">
        <v>4</v>
      </c>
      <c r="C51" s="45" t="s">
        <v>62</v>
      </c>
      <c r="D51" s="42"/>
      <c r="E51" s="43"/>
    </row>
    <row r="52" spans="1:5" ht="15.75" x14ac:dyDescent="0.25">
      <c r="A52" s="39"/>
      <c r="B52" s="40">
        <v>1</v>
      </c>
      <c r="C52" s="45" t="s">
        <v>63</v>
      </c>
      <c r="D52" s="42"/>
      <c r="E52" s="43"/>
    </row>
    <row r="53" spans="1:5" ht="15.75" x14ac:dyDescent="0.25">
      <c r="A53" s="39"/>
      <c r="B53" s="40">
        <v>1</v>
      </c>
      <c r="C53" s="45" t="s">
        <v>64</v>
      </c>
      <c r="D53" s="42"/>
      <c r="E53" s="43"/>
    </row>
    <row r="54" spans="1:5" ht="15.75" x14ac:dyDescent="0.25">
      <c r="A54" s="39"/>
      <c r="B54" s="40">
        <v>1</v>
      </c>
      <c r="C54" s="45" t="s">
        <v>65</v>
      </c>
      <c r="D54" s="42"/>
      <c r="E54" s="43"/>
    </row>
    <row r="55" spans="1:5" ht="15.75" x14ac:dyDescent="0.25">
      <c r="A55" s="39"/>
      <c r="B55" s="40">
        <v>1</v>
      </c>
      <c r="C55" s="41" t="s">
        <v>66</v>
      </c>
      <c r="D55" s="42"/>
      <c r="E55" s="43"/>
    </row>
    <row r="56" spans="1:5" ht="15.75" x14ac:dyDescent="0.25">
      <c r="A56" s="46"/>
      <c r="B56" s="47"/>
      <c r="C56" s="46"/>
      <c r="D56" s="46"/>
    </row>
    <row r="58" spans="1:5" ht="15.75" x14ac:dyDescent="0.2">
      <c r="A58" s="48" t="s">
        <v>67</v>
      </c>
      <c r="B58" s="49"/>
    </row>
    <row r="59" spans="1:5" ht="15.75" x14ac:dyDescent="0.2">
      <c r="A59" s="48"/>
      <c r="B59" s="49"/>
    </row>
    <row r="60" spans="1:5" ht="15.75" x14ac:dyDescent="0.2">
      <c r="A60" s="48" t="s">
        <v>68</v>
      </c>
      <c r="B60" s="49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</sheetData>
  <mergeCells count="8">
    <mergeCell ref="A41:D41"/>
    <mergeCell ref="A43:D43"/>
    <mergeCell ref="A3:C3"/>
    <mergeCell ref="A4:C4"/>
    <mergeCell ref="A5:C5"/>
    <mergeCell ref="A20:C20"/>
    <mergeCell ref="A39:D39"/>
    <mergeCell ref="A40:C40"/>
  </mergeCells>
  <pageMargins left="0.7" right="0.7" top="0.75" bottom="0.75" header="0.3" footer="0.3"/>
  <pageSetup paperSize="9" scale="61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2022-04-01T14:50:36Z</cp:lastPrinted>
  <dcterms:created xsi:type="dcterms:W3CDTF">2022-04-01T14:48:32Z</dcterms:created>
  <dcterms:modified xsi:type="dcterms:W3CDTF">2022-04-01T14:50:51Z</dcterms:modified>
</cp:coreProperties>
</file>