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2C19EA25-AD2A-4975-B3AB-1FF11E83D08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Hoja2" sheetId="2" r:id="rId2"/>
    <sheet name="Hoja3" sheetId="3" r:id="rId3"/>
    <sheet name="Cotización Interhospital" sheetId="4" r:id="rId4"/>
  </sheets>
  <definedNames>
    <definedName name="_xlnm.Print_Area" localSheetId="0">Hoja1!$A$84:$D$120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" l="1"/>
  <c r="E22" i="4"/>
  <c r="E21" i="4"/>
  <c r="E20" i="4"/>
  <c r="E23" i="4" s="1"/>
  <c r="A131" i="3"/>
  <c r="A158" i="3" s="1"/>
  <c r="A112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91" i="2"/>
  <c r="E88" i="2"/>
  <c r="E24" i="4" l="1"/>
  <c r="E25" i="4" s="1"/>
  <c r="E88" i="3"/>
  <c r="E89" i="3" s="1"/>
  <c r="E90" i="3" s="1"/>
  <c r="E58" i="2"/>
  <c r="E59" i="2"/>
  <c r="E60" i="2"/>
  <c r="E61" i="2"/>
  <c r="E62" i="2"/>
  <c r="E63" i="2"/>
  <c r="E64" i="2"/>
  <c r="E81" i="2"/>
  <c r="E82" i="2"/>
  <c r="E83" i="2"/>
  <c r="E84" i="2"/>
  <c r="E85" i="2"/>
  <c r="E86" i="2"/>
  <c r="E87" i="2"/>
  <c r="E80" i="2" l="1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92" i="2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93" i="2" l="1"/>
  <c r="E80" i="1"/>
  <c r="E81" i="1" s="1"/>
  <c r="E82" i="1" s="1"/>
</calcChain>
</file>

<file path=xl/sharedStrings.xml><?xml version="1.0" encoding="utf-8"?>
<sst xmlns="http://schemas.openxmlformats.org/spreadsheetml/2006/main" count="707" uniqueCount="405">
  <si>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</si>
  <si>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</si>
  <si>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</si>
  <si>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</si>
  <si>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</si>
  <si>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</si>
  <si>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</si>
  <si>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</si>
  <si>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Motivo de Traslado :</t>
  </si>
  <si>
    <t>VENTA-CONSIGNACION</t>
  </si>
  <si>
    <t xml:space="preserve">Nombre del Medico: </t>
  </si>
  <si>
    <t>PRECIO UNITARIO</t>
  </si>
  <si>
    <t>PRECIO TOTAL</t>
  </si>
  <si>
    <t>CLAVO PFN 09*170 TITANIO</t>
  </si>
  <si>
    <t>1007</t>
  </si>
  <si>
    <t>CLAVO PFN 09*200 TITANIO</t>
  </si>
  <si>
    <t>CLAVO PFN 09*240 TITANIO</t>
  </si>
  <si>
    <t>1004</t>
  </si>
  <si>
    <t>CLAVO PFN 10*170 TITANIO</t>
  </si>
  <si>
    <t>1008</t>
  </si>
  <si>
    <t>CLAVO PFN 10*200 TITANIO</t>
  </si>
  <si>
    <t>9297</t>
  </si>
  <si>
    <t>CLAVO PFN 10*240 TITANIO</t>
  </si>
  <si>
    <t>1009</t>
  </si>
  <si>
    <t>CLAVO PFN 11*200 TITANIO</t>
  </si>
  <si>
    <t>9298</t>
  </si>
  <si>
    <t>CLAVO PFN 11*240 TITANIO</t>
  </si>
  <si>
    <t>CLAVO PFN 12*170 TITANIO</t>
  </si>
  <si>
    <t>1010</t>
  </si>
  <si>
    <t>CLAVO PFN 12*200 TITANIO</t>
  </si>
  <si>
    <t>9299</t>
  </si>
  <si>
    <t>CLAVO PFN 12*240 TITANIO</t>
  </si>
  <si>
    <t>9262</t>
  </si>
  <si>
    <t>CLAVO PFN, LONG DERECHO 10X300 TITANIO</t>
  </si>
  <si>
    <t>9263</t>
  </si>
  <si>
    <t>CLAVO PFN, LONG DERECHO 10X340 TITANIO</t>
  </si>
  <si>
    <t>9264</t>
  </si>
  <si>
    <t>CLAVO PFN, LONG DERECHO 10X380 TITANIO</t>
  </si>
  <si>
    <t>9265</t>
  </si>
  <si>
    <t>CLAVO PFN, LONG DERECHO 10X420 TITANIO</t>
  </si>
  <si>
    <t>9250</t>
  </si>
  <si>
    <t>CLAVO PFN, LONG DERECHO 11X300 TITANIO</t>
  </si>
  <si>
    <t>9251</t>
  </si>
  <si>
    <t>CLAVO PFN, LONG DERECHO 11X340 TITANIO</t>
  </si>
  <si>
    <t>9252</t>
  </si>
  <si>
    <t>CLAVO PFN, LONG DERECHO 11X380 TITANIO</t>
  </si>
  <si>
    <t>9253</t>
  </si>
  <si>
    <t>CLAVO PFN, LONG DERECHO 11X420 TITANIO</t>
  </si>
  <si>
    <t>9246</t>
  </si>
  <si>
    <t>CLAVO PFN, LONG DERECHO 12X300 TITANIO</t>
  </si>
  <si>
    <t>9247</t>
  </si>
  <si>
    <t>CLAVO PFN, LONG DERECHO 12X340 TITANIO</t>
  </si>
  <si>
    <t>9248</t>
  </si>
  <si>
    <t>CLAVO PFN, LONG DERECHO 12X380 TITANIO</t>
  </si>
  <si>
    <t>9249</t>
  </si>
  <si>
    <t>CLAVO PFN, LONG DERECHO 12X420 TITANIO</t>
  </si>
  <si>
    <t>9266</t>
  </si>
  <si>
    <t>CLAVO PFN, LONG DERECHO 9X300 TITANIO</t>
  </si>
  <si>
    <t>9267</t>
  </si>
  <si>
    <t>CLAVO PFN, LONG DERECHO 9X340 TITANIO</t>
  </si>
  <si>
    <t>9268</t>
  </si>
  <si>
    <t>CLAVO PFN, LONG DERECHO 9X380 TITANIO</t>
  </si>
  <si>
    <t>9269</t>
  </si>
  <si>
    <t>CLAVO PFN, LONG DERECHO 9X420 TITANIO</t>
  </si>
  <si>
    <t>9258</t>
  </si>
  <si>
    <t>CLAVO PFN, LONG IZQUIERDO 10X300 TITANIO</t>
  </si>
  <si>
    <t>9259</t>
  </si>
  <si>
    <t>CLAVO PFN, LONG IZQUIERDO 10X340 TITANIO</t>
  </si>
  <si>
    <t>9260</t>
  </si>
  <si>
    <t>CLAVO PFN, LONG IZQUIERDO 10X380 TITANIO</t>
  </si>
  <si>
    <t>9261</t>
  </si>
  <si>
    <t>CLAVO PFN, LONG IZQUIERDO 10X420 TITANIO</t>
  </si>
  <si>
    <t>9254</t>
  </si>
  <si>
    <t>CLAVO PFN, LONG IZQUIERDO 11X300 TITANIO</t>
  </si>
  <si>
    <t>9255</t>
  </si>
  <si>
    <t>CLAVO PFN, LONG IZQUIERDO 11X340 TITANIO</t>
  </si>
  <si>
    <t>9256</t>
  </si>
  <si>
    <t>CLAVO PFN, LONG IZQUIERDO 11X380 TITANIO</t>
  </si>
  <si>
    <t>9257</t>
  </si>
  <si>
    <t>CLAVO PFN, LONG IZQUIERDO 11X420 TITANIO</t>
  </si>
  <si>
    <t>9243</t>
  </si>
  <si>
    <t>CLAVO PFN, LONG IZQUIERDO 12X300 TITANIO</t>
  </si>
  <si>
    <t>9242</t>
  </si>
  <si>
    <t>CLAVO PFN, LONG IZQUIERDO 12X340 TITANIO</t>
  </si>
  <si>
    <t>9244</t>
  </si>
  <si>
    <t>CLAVO PFN, LONG IZQUIERDO 12X380 TITANIO</t>
  </si>
  <si>
    <t>9245</t>
  </si>
  <si>
    <t>CLAVO PFN, LONG IZQUIERDO 12X420 TITANIO</t>
  </si>
  <si>
    <t>9271</t>
  </si>
  <si>
    <t>CLAVO PFN, LONG IZQUIERDO 9X340 TITANIO</t>
  </si>
  <si>
    <t>9272</t>
  </si>
  <si>
    <t>CLAVO PFN, LONG IZQUIERDO 9X380 TITANIO</t>
  </si>
  <si>
    <t>9273</t>
  </si>
  <si>
    <t>CLAVO PFN, LONG IZQUIERDO 9X420 TITANIO</t>
  </si>
  <si>
    <t>1012</t>
  </si>
  <si>
    <t>HOJA HELICOIDAL PFN 10.5*75 TITANIO</t>
  </si>
  <si>
    <t>1013</t>
  </si>
  <si>
    <t>HOJA HELICOIDAL PFN 10.5*80 TITANIO</t>
  </si>
  <si>
    <t>1014</t>
  </si>
  <si>
    <t>HOJA HELICODAL PFN 10.5*85 TITANIO</t>
  </si>
  <si>
    <t>1015</t>
  </si>
  <si>
    <t>HOJA HELICOIDAL PFN 10.5*90 TITANIO</t>
  </si>
  <si>
    <t>1016</t>
  </si>
  <si>
    <t>HOJA HELICOIDAL PFN 10.5*95 TITANIO</t>
  </si>
  <si>
    <t>1017</t>
  </si>
  <si>
    <t>HOJA HELICOIDAL PFN 10.5*100 TITANIO</t>
  </si>
  <si>
    <t>9276</t>
  </si>
  <si>
    <t>HOJA HELICOIDAL PFN 10.5*105 TITANIO</t>
  </si>
  <si>
    <t>1018</t>
  </si>
  <si>
    <t>HOJA HELICOIDAL PFN 10.5*110 TITANIO</t>
  </si>
  <si>
    <t>1020</t>
  </si>
  <si>
    <t>TORNILLO BLOQ, PFN 4.8*25 TITANIO</t>
  </si>
  <si>
    <t>1023</t>
  </si>
  <si>
    <t>TORNILLO BLOQ, PFN 4.8*30 TITANIO</t>
  </si>
  <si>
    <t>1024</t>
  </si>
  <si>
    <t>TORNILLO BLOQ, PFN 4.8*35 TITANIO</t>
  </si>
  <si>
    <t>1025</t>
  </si>
  <si>
    <t>TORNILLO BLOQ, PFN 4.8*40 TITANIO</t>
  </si>
  <si>
    <t>1026</t>
  </si>
  <si>
    <t>TORNILLO BLOQ. PFN 4.8*45 TITANIO</t>
  </si>
  <si>
    <t>1027</t>
  </si>
  <si>
    <t>TORNILLO BLOQ. PFN 4.8*50 TITANIO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</si>
  <si>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</si>
  <si>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</si>
  <si>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</si>
  <si>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</si>
  <si>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BLOQ. PFN 4.8*75 TITANIO</t>
  </si>
  <si>
    <t>TORNILLO BLOQ. PFN 4.8*80 TITANIO</t>
  </si>
  <si>
    <t>TORNILLO BLOQ. PFN 4.8*85 TITANIO</t>
  </si>
  <si>
    <t>INQUIORT S.A.</t>
  </si>
  <si>
    <t>Punto de Llegada:</t>
  </si>
  <si>
    <t>AV. DEL PERIODISTA Y CALLE 11A</t>
  </si>
  <si>
    <t>(04) 228-9666</t>
  </si>
  <si>
    <t>DR. LAMA</t>
  </si>
  <si>
    <t>CLAVO CEFALOMEDULAR TITANIO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</si>
  <si>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</si>
  <si>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</si>
  <si>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</si>
  <si>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</si>
  <si>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</si>
  <si>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</si>
  <si>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</si>
  <si>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</si>
  <si>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</si>
  <si>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</si>
  <si>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</si>
  <si>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</si>
  <si>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</si>
  <si>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</si>
  <si>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</si>
  <si>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</si>
  <si>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</si>
  <si>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</si>
  <si>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</si>
  <si>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</si>
  <si>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</si>
  <si>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</si>
  <si>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</si>
  <si>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sujeción para Aguja Guía, 2.0mm x 7.0mm</t>
  </si>
  <si>
    <t>Vaina de Protección para pernos de bloqueo de 6 mm</t>
  </si>
  <si>
    <t>Vaina de Protección para pernos de bloqueo de 8 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</si>
  <si>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</si>
  <si>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</si>
  <si>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</si>
  <si>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</si>
  <si>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</si>
  <si>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</si>
  <si>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</si>
  <si>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</si>
  <si>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</si>
  <si>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Extra Larga, de ∅ 3.5 mm</t>
  </si>
  <si>
    <t>Medidor de Profundidad</t>
  </si>
  <si>
    <t>Vaina de Protección para Perno de Bloqueo ∅ 4.5mm</t>
  </si>
  <si>
    <t xml:space="preserve">Llave Acero Inoxidable, 10mm </t>
  </si>
  <si>
    <t>Guía de Broca 3.5mm para Perno de Bloqueo ∅ 4.5mm</t>
  </si>
  <si>
    <t>Destornillador Hexagonal Canulado, Extra Larga, Punta de ∅ 3.5mm</t>
  </si>
  <si>
    <t>Universale Llave tubular de 10.0 mm</t>
  </si>
  <si>
    <t>Tomy Bar</t>
  </si>
  <si>
    <t>Broca de dos aristas de corte, para mandril de tres mordazas,
∅3.5x250mm 2</t>
  </si>
  <si>
    <t>INSTRUMENTAL EQUIPO PFN</t>
  </si>
  <si>
    <t>INTERHOSPITAL</t>
  </si>
  <si>
    <t>0992454407001</t>
  </si>
  <si>
    <t>AV. EL BOMBERO</t>
  </si>
  <si>
    <t>(04) 239-0556</t>
  </si>
  <si>
    <t>VENTA-CIRUGIA</t>
  </si>
  <si>
    <t>Nombre del Paciente:</t>
  </si>
  <si>
    <t xml:space="preserve">Tipo de Seguro: </t>
  </si>
  <si>
    <t>Fecha de cirugía:</t>
  </si>
  <si>
    <t>Hora de cirugía:</t>
  </si>
  <si>
    <t xml:space="preserve">DR. ECHENIQUE </t>
  </si>
  <si>
    <t xml:space="preserve">CALERO VELASCO CARLOS AURELIO </t>
  </si>
  <si>
    <t>Diciembre  9 de 2021</t>
  </si>
  <si>
    <t>8:00pm</t>
  </si>
  <si>
    <t xml:space="preserve">071810170      </t>
  </si>
  <si>
    <t>CLAVO PFNA 9* 170 MM TITANIO DM</t>
  </si>
  <si>
    <t xml:space="preserve">071810200      </t>
  </si>
  <si>
    <t>CLAVO PFNA 9* 200 MM TITANIO DM</t>
  </si>
  <si>
    <t xml:space="preserve">071810240      </t>
  </si>
  <si>
    <t>CLAVO PFNA 9* 240 MM TITANIO DM</t>
  </si>
  <si>
    <t xml:space="preserve">071820170      </t>
  </si>
  <si>
    <t>CLAVO PFNA 10* 170 MM TITANIO DM</t>
  </si>
  <si>
    <t xml:space="preserve">071820200      </t>
  </si>
  <si>
    <t>CLAVO PFNA 10* 200 MM TITANIO DM</t>
  </si>
  <si>
    <t xml:space="preserve">071820240      </t>
  </si>
  <si>
    <t>CLAVO PFNA 10* 240 MM TITANIO DM</t>
  </si>
  <si>
    <t xml:space="preserve">071830170      </t>
  </si>
  <si>
    <t>CLAVO PFNA 11* 170 MM TITANIO DM</t>
  </si>
  <si>
    <t xml:space="preserve">071830200      </t>
  </si>
  <si>
    <t>CLAVO PFNA 11* 200 MM TITANIO DM</t>
  </si>
  <si>
    <t xml:space="preserve">071830240      </t>
  </si>
  <si>
    <t>CLAVO PFNA 11* 240 MM TITANIO DM</t>
  </si>
  <si>
    <t xml:space="preserve">071840170      </t>
  </si>
  <si>
    <t>CLAVO PFNA 12* 170 MM TITANIO DM</t>
  </si>
  <si>
    <t xml:space="preserve">071840200      </t>
  </si>
  <si>
    <t>CLAVO PFNA 12* 200 MM TITANIO DM</t>
  </si>
  <si>
    <t xml:space="preserve">071840240      </t>
  </si>
  <si>
    <t>CLAVO PFNA 12* 240 MM TITANIO DM</t>
  </si>
  <si>
    <t xml:space="preserve">071851300      </t>
  </si>
  <si>
    <t>CLAVO PFNA 9* 300 MM IZQ. LARGO TITANIO DM</t>
  </si>
  <si>
    <t xml:space="preserve">071851340      </t>
  </si>
  <si>
    <t>CLAVO PFNA 9* 340 MM IZQ. LARGO TITANIO DM</t>
  </si>
  <si>
    <t xml:space="preserve">071851380      </t>
  </si>
  <si>
    <t>CLAVO PFNA 9* 380 MM IZQ. LARGO TITANIO DM</t>
  </si>
  <si>
    <t xml:space="preserve">071851420      </t>
  </si>
  <si>
    <t>CLAVO PFNA 9* 420 MM IZQ. LARGO TITANIO DM</t>
  </si>
  <si>
    <t xml:space="preserve">071852300      </t>
  </si>
  <si>
    <t>CLAVO PFNA 9* 300 MM DER. LARGO TITANIO DM</t>
  </si>
  <si>
    <t xml:space="preserve">071852340      </t>
  </si>
  <si>
    <t>CLAVO PFNA 9* 340 MM DER. LARGO TITANIO DM</t>
  </si>
  <si>
    <t xml:space="preserve">071852380      </t>
  </si>
  <si>
    <t>CLAVO PFNA 9* 380 MM DER. LARGO TITANIO DM</t>
  </si>
  <si>
    <t xml:space="preserve">071852420      </t>
  </si>
  <si>
    <t>CLAVO PFNA 9* 420 MM DER. LARGO TITANIO DM</t>
  </si>
  <si>
    <t xml:space="preserve">071861300      </t>
  </si>
  <si>
    <t>CLAVO PFNA 10* 300 MM IZQ. LARGO TITANIO DM</t>
  </si>
  <si>
    <t xml:space="preserve">071861340      </t>
  </si>
  <si>
    <t>CLAVO PFNA 10* 340 MM IZQ. LARGO TITANIO DM</t>
  </si>
  <si>
    <t xml:space="preserve">071861380      </t>
  </si>
  <si>
    <t>CLAVO PFNA 10* 380 MM IZQ. LARGO TITANIO DM</t>
  </si>
  <si>
    <t xml:space="preserve">071861420      </t>
  </si>
  <si>
    <t>CLAVO PFNA 10* 420 MM IZQ. LARGO TITANIO DM</t>
  </si>
  <si>
    <t xml:space="preserve">071862300      </t>
  </si>
  <si>
    <t>CLAVO PFNA 10* 300 MM DER. LARGO TITANIO DM</t>
  </si>
  <si>
    <t xml:space="preserve">071862340      </t>
  </si>
  <si>
    <t>CLAVO PFNA 10* 340 MM DER. LARGO TITANIO DM</t>
  </si>
  <si>
    <t xml:space="preserve">071862380      </t>
  </si>
  <si>
    <t>CLAVO PFNA 10* 380 MM DER. LARGO TITANIO DM</t>
  </si>
  <si>
    <t xml:space="preserve">071862420      </t>
  </si>
  <si>
    <t>CLAVO PFNA 10* 420 MM DER. LARGO TITANIO DM</t>
  </si>
  <si>
    <t xml:space="preserve">071871300      </t>
  </si>
  <si>
    <t>CLAVO PFNA 11* 300 MM IZQ. LARGO TITANIO DM</t>
  </si>
  <si>
    <t xml:space="preserve">071871340      </t>
  </si>
  <si>
    <t>CLAVO PFNA 11* 340 MM IZQ. LARGO TITANIO DM</t>
  </si>
  <si>
    <t xml:space="preserve">071871380      </t>
  </si>
  <si>
    <t>CLAVO PFNA 11* 380 MM IZQ. LARGO TITANIO DM</t>
  </si>
  <si>
    <t xml:space="preserve">071871420      </t>
  </si>
  <si>
    <t>CLAVO PFNA 11* 420 MM IZQ. LARGO TITANIO DM</t>
  </si>
  <si>
    <t xml:space="preserve">071872300      </t>
  </si>
  <si>
    <t>CLAVO PFNA 11* 300 MM DER. LARGO TITANIO DM</t>
  </si>
  <si>
    <t xml:space="preserve">071872340      </t>
  </si>
  <si>
    <t>CLAVO PFNA 11* 340 MM DER. LARGO TITANIO DM</t>
  </si>
  <si>
    <t xml:space="preserve">071872380      </t>
  </si>
  <si>
    <t>CLAVO PFNA 11* 380 MM DER. LARGO TITANIO DM</t>
  </si>
  <si>
    <t xml:space="preserve">071872420      </t>
  </si>
  <si>
    <t>CLAVO PFNA 11* 420 MM DER. LARGO TITANIO DM</t>
  </si>
  <si>
    <t xml:space="preserve">071881300      </t>
  </si>
  <si>
    <t>CLAVO PFNA 12* 300 MM IZQ. LARGO TITANIO DM</t>
  </si>
  <si>
    <t xml:space="preserve">071881340      </t>
  </si>
  <si>
    <t>CLAVO PFNA 12* 340 MM IZQ. LARGO TITANIO DM</t>
  </si>
  <si>
    <t xml:space="preserve">071881380      </t>
  </si>
  <si>
    <t>CLAVO PFNA 12* 380 MM IZQ. LARGO TITANIO DM</t>
  </si>
  <si>
    <t xml:space="preserve">071881420      </t>
  </si>
  <si>
    <t>CLAVO PFNA 12* 420 MM IZQ. LARGO TITANIO DM</t>
  </si>
  <si>
    <t xml:space="preserve">071882300      </t>
  </si>
  <si>
    <t>CLAVO PFNA 12* 300 MM DER. LARGO TITANIO DM</t>
  </si>
  <si>
    <t xml:space="preserve">071882340      </t>
  </si>
  <si>
    <t>CLAVO PFNA 12* 340 MM DER. LARGO TITANIO DM</t>
  </si>
  <si>
    <t xml:space="preserve">071882380      </t>
  </si>
  <si>
    <t>CLAVO PFNA 12* 380 MM DER. LARGO TITANIO DM</t>
  </si>
  <si>
    <t xml:space="preserve">071882420      </t>
  </si>
  <si>
    <t>CLAVO PFNA 12* 420 MM DER. LARGO TITANIO DM</t>
  </si>
  <si>
    <t xml:space="preserve">074660000      </t>
  </si>
  <si>
    <t>TAPON PFN  TITANIO</t>
  </si>
  <si>
    <t xml:space="preserve">070370075      </t>
  </si>
  <si>
    <t>HOJA HELICOIDAL PFNA *75 MM TITANIO DM</t>
  </si>
  <si>
    <t xml:space="preserve">070370080      </t>
  </si>
  <si>
    <t>HOJA HELICOIDAL PFNA *80 MM TITANIO DM</t>
  </si>
  <si>
    <t xml:space="preserve">070370085      </t>
  </si>
  <si>
    <t>HOJA HELICOIDAL PFNA *85 MM TITANIO DM</t>
  </si>
  <si>
    <t xml:space="preserve">070370090      </t>
  </si>
  <si>
    <t>HOJA HELICOIDAL PFNA *90 MM TITANIO DM</t>
  </si>
  <si>
    <t xml:space="preserve">070370095      </t>
  </si>
  <si>
    <t>HOJA HELICOIDAL PFNA *95 MM TITANIO DM</t>
  </si>
  <si>
    <t xml:space="preserve">070370100      </t>
  </si>
  <si>
    <t>HOJA HELICOIDAL PFNA *100 MM TITANIO DM</t>
  </si>
  <si>
    <t xml:space="preserve">070370105      </t>
  </si>
  <si>
    <t>HOJA HELICOIDAL PFNA *105 MM TITANIO DM</t>
  </si>
  <si>
    <t xml:space="preserve">070370110      </t>
  </si>
  <si>
    <t>HOJA HELICOIDAL PFNA *110 MM TITANIO DM</t>
  </si>
  <si>
    <t xml:space="preserve">070370115      </t>
  </si>
  <si>
    <t xml:space="preserve">HOJA HELICOIDAL PFNA *115 MM TITANIO DM </t>
  </si>
  <si>
    <t xml:space="preserve">070370120      </t>
  </si>
  <si>
    <t xml:space="preserve">HOJA HELICOIDAL PFNA *120 MM TITANIO DM </t>
  </si>
  <si>
    <t xml:space="preserve">070120025      </t>
  </si>
  <si>
    <t xml:space="preserve">TORNILLO BLOQ. PFNA 4.9 *25 MM TITANIO DM </t>
  </si>
  <si>
    <t xml:space="preserve">TORNILLO BLOQ. PFNA 4.9 *30 MM TITANIO DM </t>
  </si>
  <si>
    <t xml:space="preserve">070120035      </t>
  </si>
  <si>
    <t>TORNILLO BLOQ. PFNA 4.9 *35 MM TITANIO DM</t>
  </si>
  <si>
    <t xml:space="preserve">070120040      </t>
  </si>
  <si>
    <t>TORNILLO BLOQ. PFNA 4.9 *40 MM TITANIO DM</t>
  </si>
  <si>
    <t xml:space="preserve">070120045      </t>
  </si>
  <si>
    <t>TORNILLO BLOQ. PFNA 4.9 *45 MM TITANIO DM</t>
  </si>
  <si>
    <t xml:space="preserve">070120050      </t>
  </si>
  <si>
    <t>TORNILLO BLOQ. PFNA 4.9 *50 MM TITANIO DM</t>
  </si>
  <si>
    <t xml:space="preserve">070120055      </t>
  </si>
  <si>
    <t>TORNILLO BLOQ. PFNA 4.9 *55 MM TITANIO DM</t>
  </si>
  <si>
    <t xml:space="preserve">070120060      </t>
  </si>
  <si>
    <t>TORNILLO BLOQ. PFNA 4.9 *60 MM TITANIO DM</t>
  </si>
  <si>
    <t xml:space="preserve">070120065      </t>
  </si>
  <si>
    <t>TORNILLO BLOQ. PFNA 4.9 *65 MM TITANIO DM</t>
  </si>
  <si>
    <t xml:space="preserve">070120070      </t>
  </si>
  <si>
    <t>TORNILLO BLOQ. PFNA 4.9 *70 MM TITANIO DM</t>
  </si>
  <si>
    <t xml:space="preserve">070120075      </t>
  </si>
  <si>
    <t>TORNILLO BLOQ. PFNA 4.9 *75 MM TITANIO DM</t>
  </si>
  <si>
    <t xml:space="preserve">070120080      </t>
  </si>
  <si>
    <t>TORNILLO BLOQ. PFNA 4.9 *80 MM TITANIO DM</t>
  </si>
  <si>
    <t xml:space="preserve">070120085      </t>
  </si>
  <si>
    <t>TORNILLO BLOQ. PFNA 4.9 *85 MM TITANIO DM</t>
  </si>
  <si>
    <t xml:space="preserve">ENTREGADO POR </t>
  </si>
  <si>
    <t xml:space="preserve">RECIBIDO POR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</si>
  <si>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</si>
  <si>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</si>
  <si>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</si>
  <si>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</si>
  <si>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</si>
  <si>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</si>
  <si>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</si>
  <si>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</si>
  <si>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</si>
  <si>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</si>
  <si>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</si>
  <si>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</si>
  <si>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</si>
  <si>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</si>
  <si>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</si>
  <si>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IMPACTOR </t>
  </si>
  <si>
    <t xml:space="preserve">MANGO EN T DE ANCLAJE RAPIDO </t>
  </si>
  <si>
    <t xml:space="preserve">PRENSA DOBLADORA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</si>
  <si>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</si>
  <si>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</si>
  <si>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</si>
  <si>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</si>
  <si>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</si>
  <si>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</si>
  <si>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</si>
  <si>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CARGADOR </t>
  </si>
  <si>
    <t>ALAMBRE DE CERCLAJE 0.60; 1.0; 1.5; 2.0 MM * METRO QUIRURGICO</t>
  </si>
  <si>
    <t xml:space="preserve">010770000      </t>
  </si>
  <si>
    <t>BROCHE DE CABLE</t>
  </si>
  <si>
    <t xml:space="preserve">017820750      </t>
  </si>
  <si>
    <t>CABLE, CO CR ALLOY 1.8X500</t>
  </si>
  <si>
    <t xml:space="preserve">DRA CRESPO </t>
  </si>
  <si>
    <t xml:space="preserve">ALARCON GUTIERREZ GUSTAVO GUILLERMO </t>
  </si>
  <si>
    <t>8:00PM</t>
  </si>
  <si>
    <t>Cabezal de Fresado (medular), 9,  10,  11,  12, 12.5 &amp; 13mm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</si>
  <si>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</si>
  <si>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</si>
  <si>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</si>
  <si>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</si>
  <si>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</si>
  <si>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</si>
  <si>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Conector de Tope </t>
  </si>
  <si>
    <t xml:space="preserve">Guia de broca 5.0mm </t>
  </si>
  <si>
    <t xml:space="preserve">Punzon </t>
  </si>
  <si>
    <t xml:space="preserve">Camisa de Punzon </t>
  </si>
  <si>
    <t xml:space="preserve">BANDEJA INFERIOR </t>
  </si>
  <si>
    <t xml:space="preserve">BANDEJA DOS </t>
  </si>
  <si>
    <t xml:space="preserve">Guía para  Fresado </t>
  </si>
  <si>
    <t xml:space="preserve">Broca de dos aristas de corte, para mandril de tres mordazas,
∅4.2 x 300mm </t>
  </si>
  <si>
    <t xml:space="preserve">Broca de dos aristas de corte, para mandril de tres mordazas,
∅4.2 x 300mm con tope </t>
  </si>
  <si>
    <t>Broca de 4.0mm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</si>
  <si>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</si>
  <si>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</si>
  <si>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</si>
  <si>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</si>
  <si>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</si>
  <si>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</si>
  <si>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</si>
  <si>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Guia de Broca y Pin de Hoja Helicoidal </t>
  </si>
  <si>
    <t xml:space="preserve">3 Piezas </t>
  </si>
  <si>
    <t xml:space="preserve">Regleta Proximal </t>
  </si>
  <si>
    <t xml:space="preserve">Mango porta Guias </t>
  </si>
  <si>
    <t xml:space="preserve">BANDEJA SUPERIOR 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</si>
  <si>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</si>
  <si>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</si>
  <si>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</si>
  <si>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</si>
  <si>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</si>
  <si>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</si>
  <si>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</si>
  <si>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</si>
  <si>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</si>
  <si>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</si>
  <si>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 xml:space="preserve">Guias direccionales de Tornillo </t>
  </si>
  <si>
    <t xml:space="preserve">SEPARADORES DE HIBS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</si>
</sst>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8"/>
      <color theme="1"/>
      <name val="Tahoma"/>
      <family val="2"/>
    </font>
    <font>
      <sz val="8"/>
      <color indexed="8"/>
      <name val="Arial"/>
      <family val="2"/>
    </font>
    <font>
      <b/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sz val="12"/>
      <color rgb="FF00206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4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center"/>
    </xf>
    <xf numFmtId="0" fontId="8" fillId="0" borderId="2" xfId="1" applyFont="1" applyFill="1" applyBorder="1" applyAlignment="1" applyProtection="1">
      <alignment horizontal="left" vertical="top" readingOrder="1"/>
      <protection locked="0"/>
    </xf>
    <xf numFmtId="0" fontId="8" fillId="0" borderId="2" xfId="1" applyFont="1" applyFill="1" applyBorder="1" applyAlignment="1" applyProtection="1">
      <alignment vertical="top" readingOrder="1"/>
      <protection locked="0"/>
    </xf>
    <xf numFmtId="44" fontId="0" fillId="0" borderId="2" xfId="2" applyFont="1" applyFill="1" applyBorder="1" applyAlignment="1"/>
    <xf numFmtId="0" fontId="9" fillId="0" borderId="0" xfId="0" applyFont="1" applyFill="1" applyAlignment="1">
      <alignment horizontal="left" vertical="top"/>
    </xf>
    <xf numFmtId="0" fontId="8" fillId="0" borderId="2" xfId="1" quotePrefix="1" applyFont="1" applyFill="1" applyBorder="1" applyAlignment="1" applyProtection="1">
      <alignment vertical="top" readingOrder="1"/>
      <protection locked="0"/>
    </xf>
    <xf numFmtId="164" fontId="6" fillId="0" borderId="3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44" fontId="0" fillId="0" borderId="2" xfId="3" applyFont="1" applyBorder="1" applyAlignment="1"/>
    <xf numFmtId="9" fontId="12" fillId="0" borderId="2" xfId="1" applyNumberFormat="1" applyFont="1" applyBorder="1" applyAlignment="1">
      <alignment wrapText="1"/>
    </xf>
    <xf numFmtId="0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2" fontId="14" fillId="0" borderId="0" xfId="0" applyNumberFormat="1" applyFont="1" applyAlignment="1">
      <alignment horizontal="left"/>
    </xf>
    <xf numFmtId="164" fontId="15" fillId="0" borderId="3" xfId="0" applyNumberFormat="1" applyFont="1" applyBorder="1" applyAlignment="1">
      <alignment horizontal="left"/>
    </xf>
    <xf numFmtId="0" fontId="16" fillId="0" borderId="0" xfId="0" applyFont="1"/>
    <xf numFmtId="0" fontId="15" fillId="0" borderId="1" xfId="0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164" fontId="15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49" fontId="15" fillId="0" borderId="0" xfId="0" applyNumberFormat="1" applyFont="1" applyBorder="1" applyAlignment="1">
      <alignment horizontal="left"/>
    </xf>
    <xf numFmtId="0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0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2" fontId="14" fillId="0" borderId="0" xfId="1" applyNumberFormat="1" applyFont="1" applyAlignment="1">
      <alignment horizontal="center"/>
    </xf>
    <xf numFmtId="0" fontId="16" fillId="0" borderId="0" xfId="0" applyFont="1" applyBorder="1"/>
    <xf numFmtId="2" fontId="14" fillId="0" borderId="0" xfId="1" applyNumberFormat="1" applyFont="1" applyAlignment="1">
      <alignment horizontal="left"/>
    </xf>
    <xf numFmtId="44" fontId="16" fillId="0" borderId="2" xfId="2" applyFont="1" applyFill="1" applyBorder="1" applyAlignment="1"/>
    <xf numFmtId="44" fontId="16" fillId="0" borderId="2" xfId="3" applyFont="1" applyBorder="1" applyAlignment="1"/>
    <xf numFmtId="9" fontId="18" fillId="0" borderId="2" xfId="1" applyNumberFormat="1" applyFont="1" applyBorder="1" applyAlignment="1">
      <alignment wrapText="1"/>
    </xf>
    <xf numFmtId="0" fontId="18" fillId="0" borderId="2" xfId="0" applyNumberFormat="1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6" fillId="0" borderId="2" xfId="0" applyFont="1" applyBorder="1"/>
    <xf numFmtId="2" fontId="15" fillId="0" borderId="2" xfId="0" applyNumberFormat="1" applyFont="1" applyBorder="1" applyAlignment="1">
      <alignment horizontal="center"/>
    </xf>
    <xf numFmtId="0" fontId="16" fillId="0" borderId="2" xfId="1" applyFont="1" applyBorder="1" applyAlignment="1" applyProtection="1">
      <alignment horizontal="left" vertical="top" readingOrder="1"/>
      <protection locked="0"/>
    </xf>
    <xf numFmtId="0" fontId="16" fillId="0" borderId="2" xfId="1" applyFont="1" applyBorder="1" applyAlignment="1" applyProtection="1">
      <alignment vertical="top" readingOrder="1"/>
      <protection locked="0"/>
    </xf>
    <xf numFmtId="0" fontId="21" fillId="0" borderId="2" xfId="0" applyFont="1" applyBorder="1" applyAlignment="1">
      <alignment horizontal="left" vertical="top"/>
    </xf>
    <xf numFmtId="0" fontId="22" fillId="0" borderId="2" xfId="0" applyFont="1" applyBorder="1"/>
    <xf numFmtId="0" fontId="16" fillId="0" borderId="2" xfId="0" applyFont="1" applyBorder="1" applyAlignment="1">
      <alignment horizontal="left"/>
    </xf>
    <xf numFmtId="0" fontId="18" fillId="0" borderId="0" xfId="0" applyFont="1"/>
    <xf numFmtId="0" fontId="20" fillId="0" borderId="2" xfId="1" applyFont="1" applyBorder="1" applyAlignment="1" applyProtection="1">
      <alignment horizontal="center" vertical="top"/>
      <protection locked="0"/>
    </xf>
    <xf numFmtId="0" fontId="18" fillId="0" borderId="2" xfId="1" applyFont="1" applyBorder="1" applyAlignment="1" applyProtection="1">
      <alignment horizontal="center" vertical="top"/>
      <protection locked="0"/>
    </xf>
    <xf numFmtId="2" fontId="16" fillId="0" borderId="2" xfId="1" applyNumberFormat="1" applyFont="1" applyBorder="1" applyAlignment="1">
      <alignment horizontal="center"/>
    </xf>
    <xf numFmtId="0" fontId="16" fillId="0" borderId="2" xfId="1" applyFont="1" applyBorder="1" applyAlignment="1" applyProtection="1">
      <alignment vertical="top"/>
      <protection locked="0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165" fontId="16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0" fontId="16" fillId="0" borderId="2" xfId="4" applyFont="1" applyBorder="1" applyAlignment="1" applyProtection="1">
      <alignment horizontal="center" vertical="center" readingOrder="1"/>
      <protection locked="0"/>
    </xf>
    <xf numFmtId="0" fontId="16" fillId="0" borderId="2" xfId="4" applyFont="1" applyBorder="1" applyAlignment="1" applyProtection="1">
      <alignment vertical="center" wrapText="1" readingOrder="1"/>
      <protection locked="0"/>
    </xf>
    <xf numFmtId="44" fontId="16" fillId="0" borderId="2" xfId="2" applyFont="1" applyFill="1" applyBorder="1" applyAlignment="1">
      <alignment vertical="center"/>
    </xf>
    <xf numFmtId="0" fontId="18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6" fillId="0" borderId="2" xfId="0" applyNumberFormat="1" applyFont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8" fillId="0" borderId="2" xfId="0" applyFont="1" applyBorder="1"/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2" fillId="0" borderId="2" xfId="1" applyFont="1" applyBorder="1" applyAlignment="1">
      <alignment horizontal="center" wrapText="1"/>
    </xf>
    <xf numFmtId="0" fontId="12" fillId="0" borderId="4" xfId="1" applyFont="1" applyBorder="1" applyAlignment="1">
      <alignment horizontal="center" wrapText="1"/>
    </xf>
    <xf numFmtId="0" fontId="12" fillId="0" borderId="5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8" fillId="0" borderId="0" xfId="1" applyFont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8" fillId="0" borderId="2" xfId="1" applyFont="1" applyBorder="1" applyAlignment="1">
      <alignment horizontal="right" wrapText="1"/>
    </xf>
    <xf numFmtId="0" fontId="16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8" fillId="0" borderId="4" xfId="1" applyFont="1" applyBorder="1" applyAlignment="1">
      <alignment horizontal="right" wrapText="1"/>
    </xf>
    <xf numFmtId="0" fontId="18" fillId="0" borderId="5" xfId="1" applyFont="1" applyBorder="1" applyAlignment="1">
      <alignment horizontal="right" wrapText="1"/>
    </xf>
    <xf numFmtId="0" fontId="18" fillId="0" borderId="6" xfId="1" applyFont="1" applyBorder="1" applyAlignment="1">
      <alignment horizontal="right" wrapText="1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4" xfId="0" applyNumberFormat="1" applyFont="1" applyBorder="1" applyAlignment="1">
      <alignment horizontal="center"/>
    </xf>
    <xf numFmtId="0" fontId="18" fillId="0" borderId="5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0" fontId="16" fillId="0" borderId="2" xfId="0" applyFont="1" applyBorder="1" applyAlignment="1">
      <alignment horizontal="left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1965324</xdr:colOff>
      <xdr:row>1</xdr:row>
      <xdr:rowOff>103188</xdr:rowOff>
    </xdr:from>
    <xdr:to>
      <xdr:col>4</xdr:col>
      <xdr:colOff>657568</xdr:colOff>
      <xdr:row>5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003EDB-AC7A-4CE4-BC16-623D11667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3575049" y="293688"/>
          <a:ext cx="1721194" cy="830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2828925</xdr:colOff>
      <xdr:row>0</xdr:row>
      <xdr:rowOff>123825</xdr:rowOff>
    </xdr:from>
    <xdr:to>
      <xdr:col>3</xdr:col>
      <xdr:colOff>428625</xdr:colOff>
      <xdr:row>4</xdr:row>
      <xdr:rowOff>131608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AC6902-C909-42C9-A4EA-6F4579C5CB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00625" y="123825"/>
          <a:ext cx="1733550" cy="998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2409825</xdr:colOff>
      <xdr:row>0</xdr:row>
      <xdr:rowOff>9525</xdr:rowOff>
    </xdr:from>
    <xdr:to>
      <xdr:col>3</xdr:col>
      <xdr:colOff>104775</xdr:colOff>
      <xdr:row>5</xdr:row>
      <xdr:rowOff>55408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B5B564-5503-4737-9741-431A6CCEAF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981575" y="9525"/>
          <a:ext cx="1828800" cy="12841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3873500</xdr:colOff>
      <xdr:row>0</xdr:row>
      <xdr:rowOff>104775</xdr:rowOff>
    </xdr:from>
    <xdr:to>
      <xdr:col>4</xdr:col>
      <xdr:colOff>708025</xdr:colOff>
      <xdr:row>5</xdr:row>
      <xdr:rowOff>150658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0F7D11-C507-4E54-B6F3-53066340F9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445250" y="104775"/>
          <a:ext cx="2009775" cy="1315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workbookViewId="0">
      <selection activeCell="C7" sqref="C7"/>
    </sheetView>
  </sheetViews>
  <sheetFormatPr baseColWidth="10" defaultColWidth="8.42578125" defaultRowHeight="15" x14ac:dyDescent="0.25"/>
  <cols>
    <col min="1" max="1" width="10.28515625" bestFit="1" customWidth="1"/>
    <col min="2" max="2" width="21.7109375" bestFit="1" customWidth="1"/>
    <col min="3" max="3" width="34.85546875" bestFit="1" customWidth="1"/>
    <col min="4" max="4" width="10.5703125" bestFit="1" customWidth="1"/>
    <col min="5" max="5" width="11" bestFit="1" customWidth="1"/>
    <col min="10" max="10" width="8.7109375" customWidth="1"/>
  </cols>
  <sheetData>
    <row r="1" spans="1:5" x14ac:dyDescent="0.25">
      <c r="A1" s="79"/>
      <c r="B1" s="79"/>
      <c r="C1" s="79"/>
    </row>
    <row r="3" spans="1:5" x14ac:dyDescent="0.25">
      <c r="A3" s="79" t="s">
        <v>129</v>
      </c>
      <c r="B3" s="79"/>
      <c r="C3" s="79"/>
    </row>
    <row r="4" spans="1:5" x14ac:dyDescent="0.25">
      <c r="A4" s="80" t="s">
        <v>0</v>
      </c>
      <c r="B4" s="80"/>
      <c r="C4" s="80"/>
    </row>
    <row r="5" spans="1:5" x14ac:dyDescent="0.25">
      <c r="A5" s="81" t="s">
        <v>1</v>
      </c>
      <c r="B5" s="81"/>
      <c r="C5" s="81"/>
    </row>
    <row r="6" spans="1:5" x14ac:dyDescent="0.25">
      <c r="A6" s="1"/>
      <c r="B6" s="1"/>
      <c r="C6" s="1"/>
    </row>
    <row r="7" spans="1:5" ht="15.75" thickBot="1" x14ac:dyDescent="0.3">
      <c r="A7" s="2"/>
      <c r="B7" s="3" t="s">
        <v>2</v>
      </c>
      <c r="C7" s="13">
        <v>44342</v>
      </c>
    </row>
    <row r="8" spans="1:5" ht="15.75" thickBot="1" x14ac:dyDescent="0.3">
      <c r="A8" s="2"/>
      <c r="B8" s="3" t="s">
        <v>3</v>
      </c>
      <c r="C8" s="4" t="s">
        <v>4</v>
      </c>
    </row>
    <row r="9" spans="1:5" ht="15.75" thickBot="1" x14ac:dyDescent="0.3">
      <c r="A9" s="2"/>
      <c r="B9" s="3" t="s">
        <v>5</v>
      </c>
      <c r="C9" s="5" t="s">
        <v>6</v>
      </c>
    </row>
    <row r="10" spans="1:5" ht="15.75" thickBot="1" x14ac:dyDescent="0.3">
      <c r="A10" s="2"/>
      <c r="B10" s="14" t="s">
        <v>130</v>
      </c>
      <c r="C10" s="6" t="s">
        <v>131</v>
      </c>
    </row>
    <row r="11" spans="1:5" ht="15.75" thickBot="1" x14ac:dyDescent="0.3">
      <c r="A11" s="2"/>
      <c r="B11" s="14" t="s">
        <v>7</v>
      </c>
      <c r="C11" s="6" t="s">
        <v>132</v>
      </c>
    </row>
    <row r="12" spans="1:5" ht="15.75" thickBot="1" x14ac:dyDescent="0.3">
      <c r="A12" s="2"/>
      <c r="B12" s="3" t="s">
        <v>8</v>
      </c>
      <c r="C12" s="6" t="s">
        <v>9</v>
      </c>
    </row>
    <row r="13" spans="1:5" ht="15.75" thickBot="1" x14ac:dyDescent="0.3">
      <c r="A13" s="2"/>
      <c r="B13" s="3" t="s">
        <v>10</v>
      </c>
      <c r="C13" s="6" t="s">
        <v>133</v>
      </c>
    </row>
    <row r="14" spans="1:5" x14ac:dyDescent="0.25">
      <c r="A14" s="2"/>
      <c r="B14" s="3"/>
      <c r="C14" s="15"/>
    </row>
    <row r="15" spans="1:5" ht="15.75" x14ac:dyDescent="0.25">
      <c r="A15" s="72" t="s">
        <v>134</v>
      </c>
      <c r="B15" s="73"/>
      <c r="C15" s="73"/>
      <c r="D15" s="73"/>
      <c r="E15" s="74"/>
    </row>
    <row r="16" spans="1:5" ht="31.5" x14ac:dyDescent="0.25">
      <c r="A16" s="16" t="s">
        <v>135</v>
      </c>
      <c r="B16" s="17" t="s">
        <v>136</v>
      </c>
      <c r="C16" s="17" t="s">
        <v>137</v>
      </c>
      <c r="D16" s="18" t="s">
        <v>11</v>
      </c>
      <c r="E16" s="18" t="s">
        <v>12</v>
      </c>
    </row>
    <row r="17" spans="1:5" x14ac:dyDescent="0.25">
      <c r="A17" s="7">
        <v>1</v>
      </c>
      <c r="B17" s="8">
        <v>11657</v>
      </c>
      <c r="C17" s="9" t="s">
        <v>13</v>
      </c>
      <c r="D17" s="10">
        <v>930</v>
      </c>
      <c r="E17" s="10">
        <f>A17*D17</f>
        <v>930</v>
      </c>
    </row>
    <row r="18" spans="1:5" x14ac:dyDescent="0.25">
      <c r="A18" s="7">
        <v>1</v>
      </c>
      <c r="B18" s="9" t="s">
        <v>14</v>
      </c>
      <c r="C18" s="9" t="s">
        <v>15</v>
      </c>
      <c r="D18" s="10">
        <v>930</v>
      </c>
      <c r="E18" s="10">
        <f t="shared" ref="E18:E79" si="0">A18*D18</f>
        <v>930</v>
      </c>
    </row>
    <row r="19" spans="1:5" x14ac:dyDescent="0.25">
      <c r="A19" s="7">
        <v>1</v>
      </c>
      <c r="B19" s="8">
        <v>9296</v>
      </c>
      <c r="C19" s="9" t="s">
        <v>16</v>
      </c>
      <c r="D19" s="10">
        <v>930</v>
      </c>
      <c r="E19" s="10">
        <f t="shared" si="0"/>
        <v>930</v>
      </c>
    </row>
    <row r="20" spans="1:5" x14ac:dyDescent="0.25">
      <c r="A20" s="7">
        <v>1</v>
      </c>
      <c r="B20" s="11" t="s">
        <v>17</v>
      </c>
      <c r="C20" s="9" t="s">
        <v>18</v>
      </c>
      <c r="D20" s="10">
        <v>930</v>
      </c>
      <c r="E20" s="10">
        <f t="shared" si="0"/>
        <v>930</v>
      </c>
    </row>
    <row r="21" spans="1:5" x14ac:dyDescent="0.25">
      <c r="A21" s="7">
        <v>1</v>
      </c>
      <c r="B21" s="9" t="s">
        <v>19</v>
      </c>
      <c r="C21" s="9" t="s">
        <v>20</v>
      </c>
      <c r="D21" s="10">
        <v>930</v>
      </c>
      <c r="E21" s="10">
        <f t="shared" si="0"/>
        <v>930</v>
      </c>
    </row>
    <row r="22" spans="1:5" x14ac:dyDescent="0.25">
      <c r="A22" s="7">
        <v>1</v>
      </c>
      <c r="B22" s="9" t="s">
        <v>21</v>
      </c>
      <c r="C22" s="9" t="s">
        <v>22</v>
      </c>
      <c r="D22" s="10">
        <v>930</v>
      </c>
      <c r="E22" s="10">
        <f t="shared" si="0"/>
        <v>930</v>
      </c>
    </row>
    <row r="23" spans="1:5" x14ac:dyDescent="0.25">
      <c r="A23" s="7">
        <v>1</v>
      </c>
      <c r="B23" s="9" t="s">
        <v>23</v>
      </c>
      <c r="C23" s="9" t="s">
        <v>24</v>
      </c>
      <c r="D23" s="10">
        <v>930</v>
      </c>
      <c r="E23" s="10">
        <f t="shared" si="0"/>
        <v>930</v>
      </c>
    </row>
    <row r="24" spans="1:5" x14ac:dyDescent="0.25">
      <c r="A24" s="7">
        <v>1</v>
      </c>
      <c r="B24" s="9" t="s">
        <v>25</v>
      </c>
      <c r="C24" s="9" t="s">
        <v>26</v>
      </c>
      <c r="D24" s="10">
        <v>930</v>
      </c>
      <c r="E24" s="10">
        <f t="shared" si="0"/>
        <v>930</v>
      </c>
    </row>
    <row r="25" spans="1:5" x14ac:dyDescent="0.25">
      <c r="A25" s="7">
        <v>1</v>
      </c>
      <c r="B25" s="8">
        <v>11658</v>
      </c>
      <c r="C25" s="9" t="s">
        <v>27</v>
      </c>
      <c r="D25" s="10">
        <v>930</v>
      </c>
      <c r="E25" s="10">
        <f t="shared" si="0"/>
        <v>930</v>
      </c>
    </row>
    <row r="26" spans="1:5" x14ac:dyDescent="0.25">
      <c r="A26" s="7">
        <v>1</v>
      </c>
      <c r="B26" s="9" t="s">
        <v>28</v>
      </c>
      <c r="C26" s="9" t="s">
        <v>29</v>
      </c>
      <c r="D26" s="10">
        <v>930</v>
      </c>
      <c r="E26" s="10">
        <f t="shared" si="0"/>
        <v>930</v>
      </c>
    </row>
    <row r="27" spans="1:5" x14ac:dyDescent="0.25">
      <c r="A27" s="7">
        <v>1</v>
      </c>
      <c r="B27" s="9" t="s">
        <v>30</v>
      </c>
      <c r="C27" s="9" t="s">
        <v>31</v>
      </c>
      <c r="D27" s="10">
        <v>930</v>
      </c>
      <c r="E27" s="10">
        <f t="shared" si="0"/>
        <v>930</v>
      </c>
    </row>
    <row r="28" spans="1:5" x14ac:dyDescent="0.25">
      <c r="A28" s="7">
        <v>1</v>
      </c>
      <c r="B28" s="9" t="s">
        <v>32</v>
      </c>
      <c r="C28" s="9" t="s">
        <v>33</v>
      </c>
      <c r="D28" s="10">
        <v>930</v>
      </c>
      <c r="E28" s="10">
        <f t="shared" si="0"/>
        <v>930</v>
      </c>
    </row>
    <row r="29" spans="1:5" x14ac:dyDescent="0.25">
      <c r="A29" s="7">
        <v>1</v>
      </c>
      <c r="B29" s="9" t="s">
        <v>34</v>
      </c>
      <c r="C29" s="9" t="s">
        <v>35</v>
      </c>
      <c r="D29" s="10">
        <v>930</v>
      </c>
      <c r="E29" s="10">
        <f t="shared" si="0"/>
        <v>930</v>
      </c>
    </row>
    <row r="30" spans="1:5" x14ac:dyDescent="0.25">
      <c r="A30" s="7">
        <v>1</v>
      </c>
      <c r="B30" s="9" t="s">
        <v>36</v>
      </c>
      <c r="C30" s="9" t="s">
        <v>37</v>
      </c>
      <c r="D30" s="10">
        <v>930</v>
      </c>
      <c r="E30" s="10">
        <f t="shared" si="0"/>
        <v>930</v>
      </c>
    </row>
    <row r="31" spans="1:5" x14ac:dyDescent="0.25">
      <c r="A31" s="7">
        <v>1</v>
      </c>
      <c r="B31" s="9" t="s">
        <v>38</v>
      </c>
      <c r="C31" s="9" t="s">
        <v>39</v>
      </c>
      <c r="D31" s="10">
        <v>930</v>
      </c>
      <c r="E31" s="10">
        <f t="shared" si="0"/>
        <v>930</v>
      </c>
    </row>
    <row r="32" spans="1:5" x14ac:dyDescent="0.25">
      <c r="A32" s="7">
        <v>1</v>
      </c>
      <c r="B32" s="9" t="s">
        <v>40</v>
      </c>
      <c r="C32" s="9" t="s">
        <v>41</v>
      </c>
      <c r="D32" s="10">
        <v>930</v>
      </c>
      <c r="E32" s="10">
        <f t="shared" si="0"/>
        <v>930</v>
      </c>
    </row>
    <row r="33" spans="1:5" x14ac:dyDescent="0.25">
      <c r="A33" s="7">
        <v>1</v>
      </c>
      <c r="B33" s="9" t="s">
        <v>42</v>
      </c>
      <c r="C33" s="9" t="s">
        <v>43</v>
      </c>
      <c r="D33" s="10">
        <v>930</v>
      </c>
      <c r="E33" s="10">
        <f t="shared" si="0"/>
        <v>930</v>
      </c>
    </row>
    <row r="34" spans="1:5" x14ac:dyDescent="0.25">
      <c r="A34" s="7">
        <v>1</v>
      </c>
      <c r="B34" s="9" t="s">
        <v>44</v>
      </c>
      <c r="C34" s="9" t="s">
        <v>45</v>
      </c>
      <c r="D34" s="10">
        <v>930</v>
      </c>
      <c r="E34" s="10">
        <f t="shared" si="0"/>
        <v>930</v>
      </c>
    </row>
    <row r="35" spans="1:5" x14ac:dyDescent="0.25">
      <c r="A35" s="7">
        <v>1</v>
      </c>
      <c r="B35" s="11" t="s">
        <v>46</v>
      </c>
      <c r="C35" s="9" t="s">
        <v>47</v>
      </c>
      <c r="D35" s="10">
        <v>930</v>
      </c>
      <c r="E35" s="10">
        <f t="shared" si="0"/>
        <v>930</v>
      </c>
    </row>
    <row r="36" spans="1:5" x14ac:dyDescent="0.25">
      <c r="A36" s="7">
        <v>1</v>
      </c>
      <c r="B36" s="9" t="s">
        <v>48</v>
      </c>
      <c r="C36" s="9" t="s">
        <v>49</v>
      </c>
      <c r="D36" s="10">
        <v>930</v>
      </c>
      <c r="E36" s="10">
        <f t="shared" si="0"/>
        <v>930</v>
      </c>
    </row>
    <row r="37" spans="1:5" x14ac:dyDescent="0.25">
      <c r="A37" s="7">
        <v>1</v>
      </c>
      <c r="B37" s="9" t="s">
        <v>50</v>
      </c>
      <c r="C37" s="9" t="s">
        <v>51</v>
      </c>
      <c r="D37" s="10">
        <v>930</v>
      </c>
      <c r="E37" s="10">
        <f t="shared" si="0"/>
        <v>930</v>
      </c>
    </row>
    <row r="38" spans="1:5" x14ac:dyDescent="0.25">
      <c r="A38" s="7">
        <v>1</v>
      </c>
      <c r="B38" s="9" t="s">
        <v>52</v>
      </c>
      <c r="C38" s="9" t="s">
        <v>53</v>
      </c>
      <c r="D38" s="10">
        <v>930</v>
      </c>
      <c r="E38" s="10">
        <f t="shared" si="0"/>
        <v>930</v>
      </c>
    </row>
    <row r="39" spans="1:5" x14ac:dyDescent="0.25">
      <c r="A39" s="7">
        <v>1</v>
      </c>
      <c r="B39" s="11" t="s">
        <v>54</v>
      </c>
      <c r="C39" s="9" t="s">
        <v>55</v>
      </c>
      <c r="D39" s="10">
        <v>930</v>
      </c>
      <c r="E39" s="10">
        <f t="shared" si="0"/>
        <v>930</v>
      </c>
    </row>
    <row r="40" spans="1:5" x14ac:dyDescent="0.25">
      <c r="A40" s="7">
        <v>1</v>
      </c>
      <c r="B40" s="9" t="s">
        <v>56</v>
      </c>
      <c r="C40" s="9" t="s">
        <v>57</v>
      </c>
      <c r="D40" s="10">
        <v>930</v>
      </c>
      <c r="E40" s="10">
        <f t="shared" si="0"/>
        <v>930</v>
      </c>
    </row>
    <row r="41" spans="1:5" x14ac:dyDescent="0.25">
      <c r="A41" s="7">
        <v>1</v>
      </c>
      <c r="B41" s="9" t="s">
        <v>58</v>
      </c>
      <c r="C41" s="9" t="s">
        <v>59</v>
      </c>
      <c r="D41" s="10">
        <v>930</v>
      </c>
      <c r="E41" s="10">
        <f t="shared" si="0"/>
        <v>930</v>
      </c>
    </row>
    <row r="42" spans="1:5" x14ac:dyDescent="0.25">
      <c r="A42" s="7">
        <v>1</v>
      </c>
      <c r="B42" s="9" t="s">
        <v>60</v>
      </c>
      <c r="C42" s="9" t="s">
        <v>61</v>
      </c>
      <c r="D42" s="10">
        <v>930</v>
      </c>
      <c r="E42" s="10">
        <f t="shared" si="0"/>
        <v>930</v>
      </c>
    </row>
    <row r="43" spans="1:5" x14ac:dyDescent="0.25">
      <c r="A43" s="7">
        <v>1</v>
      </c>
      <c r="B43" s="9" t="s">
        <v>62</v>
      </c>
      <c r="C43" s="9" t="s">
        <v>63</v>
      </c>
      <c r="D43" s="10">
        <v>930</v>
      </c>
      <c r="E43" s="10">
        <f t="shared" si="0"/>
        <v>930</v>
      </c>
    </row>
    <row r="44" spans="1:5" x14ac:dyDescent="0.25">
      <c r="A44" s="7">
        <v>1</v>
      </c>
      <c r="B44" s="9" t="s">
        <v>64</v>
      </c>
      <c r="C44" s="9" t="s">
        <v>65</v>
      </c>
      <c r="D44" s="10">
        <v>930</v>
      </c>
      <c r="E44" s="10">
        <f t="shared" si="0"/>
        <v>930</v>
      </c>
    </row>
    <row r="45" spans="1:5" x14ac:dyDescent="0.25">
      <c r="A45" s="7">
        <v>1</v>
      </c>
      <c r="B45" s="9" t="s">
        <v>66</v>
      </c>
      <c r="C45" s="9" t="s">
        <v>67</v>
      </c>
      <c r="D45" s="10">
        <v>930</v>
      </c>
      <c r="E45" s="10">
        <f t="shared" si="0"/>
        <v>930</v>
      </c>
    </row>
    <row r="46" spans="1:5" x14ac:dyDescent="0.25">
      <c r="A46" s="7">
        <v>1</v>
      </c>
      <c r="B46" s="9" t="s">
        <v>68</v>
      </c>
      <c r="C46" s="9" t="s">
        <v>69</v>
      </c>
      <c r="D46" s="10">
        <v>930</v>
      </c>
      <c r="E46" s="10">
        <f t="shared" si="0"/>
        <v>930</v>
      </c>
    </row>
    <row r="47" spans="1:5" x14ac:dyDescent="0.25">
      <c r="A47" s="7">
        <v>1</v>
      </c>
      <c r="B47" s="9" t="s">
        <v>70</v>
      </c>
      <c r="C47" s="9" t="s">
        <v>71</v>
      </c>
      <c r="D47" s="10">
        <v>930</v>
      </c>
      <c r="E47" s="10">
        <f t="shared" si="0"/>
        <v>930</v>
      </c>
    </row>
    <row r="48" spans="1:5" x14ac:dyDescent="0.25">
      <c r="A48" s="7">
        <v>1</v>
      </c>
      <c r="B48" s="9" t="s">
        <v>72</v>
      </c>
      <c r="C48" s="9" t="s">
        <v>73</v>
      </c>
      <c r="D48" s="10">
        <v>930</v>
      </c>
      <c r="E48" s="10">
        <f t="shared" si="0"/>
        <v>930</v>
      </c>
    </row>
    <row r="49" spans="1:5" x14ac:dyDescent="0.25">
      <c r="A49" s="7">
        <v>1</v>
      </c>
      <c r="B49" s="9" t="s">
        <v>74</v>
      </c>
      <c r="C49" s="9" t="s">
        <v>75</v>
      </c>
      <c r="D49" s="10">
        <v>930</v>
      </c>
      <c r="E49" s="10">
        <f t="shared" si="0"/>
        <v>930</v>
      </c>
    </row>
    <row r="50" spans="1:5" x14ac:dyDescent="0.25">
      <c r="A50" s="7">
        <v>1</v>
      </c>
      <c r="B50" s="9" t="s">
        <v>76</v>
      </c>
      <c r="C50" s="9" t="s">
        <v>77</v>
      </c>
      <c r="D50" s="10">
        <v>930</v>
      </c>
      <c r="E50" s="10">
        <f t="shared" si="0"/>
        <v>930</v>
      </c>
    </row>
    <row r="51" spans="1:5" x14ac:dyDescent="0.25">
      <c r="A51" s="7">
        <v>1</v>
      </c>
      <c r="B51" s="9" t="s">
        <v>78</v>
      </c>
      <c r="C51" s="9" t="s">
        <v>79</v>
      </c>
      <c r="D51" s="10">
        <v>930</v>
      </c>
      <c r="E51" s="10">
        <f t="shared" si="0"/>
        <v>930</v>
      </c>
    </row>
    <row r="52" spans="1:5" x14ac:dyDescent="0.25">
      <c r="A52" s="7">
        <v>1</v>
      </c>
      <c r="B52" s="9" t="s">
        <v>80</v>
      </c>
      <c r="C52" s="9" t="s">
        <v>81</v>
      </c>
      <c r="D52" s="10">
        <v>930</v>
      </c>
      <c r="E52" s="10">
        <f t="shared" si="0"/>
        <v>930</v>
      </c>
    </row>
    <row r="53" spans="1:5" x14ac:dyDescent="0.25">
      <c r="A53" s="7">
        <v>1</v>
      </c>
      <c r="B53" s="9" t="s">
        <v>82</v>
      </c>
      <c r="C53" s="9" t="s">
        <v>83</v>
      </c>
      <c r="D53" s="10">
        <v>930</v>
      </c>
      <c r="E53" s="10">
        <f t="shared" si="0"/>
        <v>930</v>
      </c>
    </row>
    <row r="54" spans="1:5" x14ac:dyDescent="0.25">
      <c r="A54" s="7">
        <v>1</v>
      </c>
      <c r="B54" s="9" t="s">
        <v>84</v>
      </c>
      <c r="C54" s="9" t="s">
        <v>85</v>
      </c>
      <c r="D54" s="10">
        <v>930</v>
      </c>
      <c r="E54" s="10">
        <f t="shared" si="0"/>
        <v>930</v>
      </c>
    </row>
    <row r="55" spans="1:5" x14ac:dyDescent="0.25">
      <c r="A55" s="7">
        <v>1</v>
      </c>
      <c r="B55" s="11" t="s">
        <v>86</v>
      </c>
      <c r="C55" s="9" t="s">
        <v>87</v>
      </c>
      <c r="D55" s="10">
        <v>930</v>
      </c>
      <c r="E55" s="10">
        <f t="shared" si="0"/>
        <v>930</v>
      </c>
    </row>
    <row r="56" spans="1:5" x14ac:dyDescent="0.25">
      <c r="A56" s="7">
        <v>1</v>
      </c>
      <c r="B56" s="9" t="s">
        <v>88</v>
      </c>
      <c r="C56" s="9" t="s">
        <v>89</v>
      </c>
      <c r="D56" s="10">
        <v>930</v>
      </c>
      <c r="E56" s="10">
        <f t="shared" si="0"/>
        <v>930</v>
      </c>
    </row>
    <row r="57" spans="1:5" x14ac:dyDescent="0.25">
      <c r="A57" s="7">
        <v>1</v>
      </c>
      <c r="B57" s="9" t="s">
        <v>90</v>
      </c>
      <c r="C57" s="9" t="s">
        <v>91</v>
      </c>
      <c r="D57" s="10">
        <v>930</v>
      </c>
      <c r="E57" s="10">
        <f t="shared" si="0"/>
        <v>930</v>
      </c>
    </row>
    <row r="58" spans="1:5" x14ac:dyDescent="0.25">
      <c r="A58" s="7">
        <v>1</v>
      </c>
      <c r="B58" s="9" t="s">
        <v>92</v>
      </c>
      <c r="C58" s="9" t="s">
        <v>93</v>
      </c>
      <c r="D58" s="10">
        <v>930</v>
      </c>
      <c r="E58" s="10">
        <f t="shared" si="0"/>
        <v>930</v>
      </c>
    </row>
    <row r="59" spans="1:5" x14ac:dyDescent="0.25">
      <c r="A59" s="7">
        <v>1</v>
      </c>
      <c r="B59" s="9" t="s">
        <v>94</v>
      </c>
      <c r="C59" s="9" t="s">
        <v>95</v>
      </c>
      <c r="D59" s="10">
        <v>280</v>
      </c>
      <c r="E59" s="10">
        <f t="shared" si="0"/>
        <v>280</v>
      </c>
    </row>
    <row r="60" spans="1:5" x14ac:dyDescent="0.25">
      <c r="A60" s="7">
        <v>1</v>
      </c>
      <c r="B60" s="9" t="s">
        <v>96</v>
      </c>
      <c r="C60" s="9" t="s">
        <v>97</v>
      </c>
      <c r="D60" s="10">
        <v>280</v>
      </c>
      <c r="E60" s="10">
        <f t="shared" si="0"/>
        <v>280</v>
      </c>
    </row>
    <row r="61" spans="1:5" x14ac:dyDescent="0.25">
      <c r="A61" s="7">
        <v>1</v>
      </c>
      <c r="B61" s="9" t="s">
        <v>98</v>
      </c>
      <c r="C61" s="9" t="s">
        <v>99</v>
      </c>
      <c r="D61" s="10">
        <v>280</v>
      </c>
      <c r="E61" s="10">
        <f t="shared" si="0"/>
        <v>280</v>
      </c>
    </row>
    <row r="62" spans="1:5" x14ac:dyDescent="0.25">
      <c r="A62" s="7">
        <v>1</v>
      </c>
      <c r="B62" s="9" t="s">
        <v>100</v>
      </c>
      <c r="C62" s="9" t="s">
        <v>101</v>
      </c>
      <c r="D62" s="10">
        <v>280</v>
      </c>
      <c r="E62" s="10">
        <f t="shared" si="0"/>
        <v>280</v>
      </c>
    </row>
    <row r="63" spans="1:5" x14ac:dyDescent="0.25">
      <c r="A63" s="7">
        <v>1</v>
      </c>
      <c r="B63" s="9" t="s">
        <v>102</v>
      </c>
      <c r="C63" s="9" t="s">
        <v>103</v>
      </c>
      <c r="D63" s="10">
        <v>280</v>
      </c>
      <c r="E63" s="10">
        <f t="shared" si="0"/>
        <v>280</v>
      </c>
    </row>
    <row r="64" spans="1:5" x14ac:dyDescent="0.25">
      <c r="A64" s="7">
        <v>1</v>
      </c>
      <c r="B64" s="9" t="s">
        <v>104</v>
      </c>
      <c r="C64" s="9" t="s">
        <v>105</v>
      </c>
      <c r="D64" s="10">
        <v>280</v>
      </c>
      <c r="E64" s="10">
        <f t="shared" si="0"/>
        <v>280</v>
      </c>
    </row>
    <row r="65" spans="1:5" x14ac:dyDescent="0.25">
      <c r="A65" s="7">
        <v>1</v>
      </c>
      <c r="B65" s="11" t="s">
        <v>106</v>
      </c>
      <c r="C65" s="9" t="s">
        <v>107</v>
      </c>
      <c r="D65" s="10">
        <v>280</v>
      </c>
      <c r="E65" s="10">
        <f t="shared" si="0"/>
        <v>280</v>
      </c>
    </row>
    <row r="66" spans="1:5" x14ac:dyDescent="0.25">
      <c r="A66" s="7">
        <v>1</v>
      </c>
      <c r="B66" s="9" t="s">
        <v>108</v>
      </c>
      <c r="C66" s="9" t="s">
        <v>109</v>
      </c>
      <c r="D66" s="10">
        <v>280</v>
      </c>
      <c r="E66" s="10">
        <f t="shared" si="0"/>
        <v>280</v>
      </c>
    </row>
    <row r="67" spans="1:5" x14ac:dyDescent="0.25">
      <c r="A67" s="7">
        <v>2</v>
      </c>
      <c r="B67" s="12" t="s">
        <v>110</v>
      </c>
      <c r="C67" s="9" t="s">
        <v>111</v>
      </c>
      <c r="D67" s="10">
        <v>80</v>
      </c>
      <c r="E67" s="10">
        <f t="shared" si="0"/>
        <v>160</v>
      </c>
    </row>
    <row r="68" spans="1:5" x14ac:dyDescent="0.25">
      <c r="A68" s="7">
        <v>2</v>
      </c>
      <c r="B68" s="9" t="s">
        <v>112</v>
      </c>
      <c r="C68" s="9" t="s">
        <v>113</v>
      </c>
      <c r="D68" s="10">
        <v>80</v>
      </c>
      <c r="E68" s="10">
        <f t="shared" si="0"/>
        <v>160</v>
      </c>
    </row>
    <row r="69" spans="1:5" x14ac:dyDescent="0.25">
      <c r="A69" s="7">
        <v>2</v>
      </c>
      <c r="B69" s="9" t="s">
        <v>114</v>
      </c>
      <c r="C69" s="9" t="s">
        <v>115</v>
      </c>
      <c r="D69" s="10">
        <v>80</v>
      </c>
      <c r="E69" s="10">
        <f t="shared" si="0"/>
        <v>160</v>
      </c>
    </row>
    <row r="70" spans="1:5" x14ac:dyDescent="0.25">
      <c r="A70" s="7">
        <v>2</v>
      </c>
      <c r="B70" s="9" t="s">
        <v>116</v>
      </c>
      <c r="C70" s="9" t="s">
        <v>117</v>
      </c>
      <c r="D70" s="10">
        <v>80</v>
      </c>
      <c r="E70" s="10">
        <f t="shared" si="0"/>
        <v>160</v>
      </c>
    </row>
    <row r="71" spans="1:5" x14ac:dyDescent="0.25">
      <c r="A71" s="7">
        <v>2</v>
      </c>
      <c r="B71" s="9" t="s">
        <v>118</v>
      </c>
      <c r="C71" s="9" t="s">
        <v>119</v>
      </c>
      <c r="D71" s="10">
        <v>80</v>
      </c>
      <c r="E71" s="10">
        <f t="shared" si="0"/>
        <v>160</v>
      </c>
    </row>
    <row r="72" spans="1:5" x14ac:dyDescent="0.25">
      <c r="A72" s="7">
        <v>2</v>
      </c>
      <c r="B72" s="9" t="s">
        <v>120</v>
      </c>
      <c r="C72" s="9" t="s">
        <v>121</v>
      </c>
      <c r="D72" s="10">
        <v>80</v>
      </c>
      <c r="E72" s="10">
        <f t="shared" si="0"/>
        <v>160</v>
      </c>
    </row>
    <row r="73" spans="1:5" x14ac:dyDescent="0.25">
      <c r="A73" s="7">
        <v>2</v>
      </c>
      <c r="B73" s="8">
        <v>9301</v>
      </c>
      <c r="C73" s="9" t="s">
        <v>122</v>
      </c>
      <c r="D73" s="10">
        <v>80</v>
      </c>
      <c r="E73" s="10">
        <f t="shared" si="0"/>
        <v>160</v>
      </c>
    </row>
    <row r="74" spans="1:5" x14ac:dyDescent="0.25">
      <c r="A74" s="7">
        <v>2</v>
      </c>
      <c r="B74" s="8">
        <v>9302</v>
      </c>
      <c r="C74" s="9" t="s">
        <v>123</v>
      </c>
      <c r="D74" s="10">
        <v>80</v>
      </c>
      <c r="E74" s="10">
        <f t="shared" si="0"/>
        <v>160</v>
      </c>
    </row>
    <row r="75" spans="1:5" x14ac:dyDescent="0.25">
      <c r="A75" s="7">
        <v>2</v>
      </c>
      <c r="B75" s="8">
        <v>9303</v>
      </c>
      <c r="C75" s="9" t="s">
        <v>124</v>
      </c>
      <c r="D75" s="10">
        <v>80</v>
      </c>
      <c r="E75" s="10">
        <f t="shared" si="0"/>
        <v>160</v>
      </c>
    </row>
    <row r="76" spans="1:5" x14ac:dyDescent="0.25">
      <c r="A76" s="7">
        <v>2</v>
      </c>
      <c r="B76" s="8">
        <v>9304</v>
      </c>
      <c r="C76" s="9" t="s">
        <v>125</v>
      </c>
      <c r="D76" s="10">
        <v>80</v>
      </c>
      <c r="E76" s="10">
        <f t="shared" si="0"/>
        <v>160</v>
      </c>
    </row>
    <row r="77" spans="1:5" x14ac:dyDescent="0.25">
      <c r="A77" s="7">
        <v>2</v>
      </c>
      <c r="B77" s="8">
        <v>9304</v>
      </c>
      <c r="C77" s="9" t="s">
        <v>126</v>
      </c>
      <c r="D77" s="10">
        <v>80</v>
      </c>
      <c r="E77" s="10">
        <f t="shared" si="0"/>
        <v>160</v>
      </c>
    </row>
    <row r="78" spans="1:5" x14ac:dyDescent="0.25">
      <c r="A78" s="7">
        <v>2</v>
      </c>
      <c r="B78" s="8">
        <v>9306</v>
      </c>
      <c r="C78" s="9" t="s">
        <v>127</v>
      </c>
      <c r="D78" s="10">
        <v>80</v>
      </c>
      <c r="E78" s="10">
        <f t="shared" si="0"/>
        <v>160</v>
      </c>
    </row>
    <row r="79" spans="1:5" x14ac:dyDescent="0.25">
      <c r="A79" s="7">
        <v>2</v>
      </c>
      <c r="B79" s="8">
        <v>9307</v>
      </c>
      <c r="C79" s="9" t="s">
        <v>128</v>
      </c>
      <c r="D79" s="10">
        <v>80</v>
      </c>
      <c r="E79" s="10">
        <f t="shared" si="0"/>
        <v>160</v>
      </c>
    </row>
    <row r="80" spans="1:5" x14ac:dyDescent="0.25">
      <c r="A80" s="75" t="s">
        <v>138</v>
      </c>
      <c r="B80" s="75"/>
      <c r="C80" s="75"/>
      <c r="D80" s="75"/>
      <c r="E80" s="19">
        <f>SUM(E17:E79)</f>
        <v>43380</v>
      </c>
    </row>
    <row r="81" spans="1:5" x14ac:dyDescent="0.25">
      <c r="A81" s="76" t="s">
        <v>139</v>
      </c>
      <c r="B81" s="77"/>
      <c r="C81" s="78"/>
      <c r="D81" s="20">
        <v>0.12</v>
      </c>
      <c r="E81" s="19">
        <f>E80*D81</f>
        <v>5205.5999999999995</v>
      </c>
    </row>
    <row r="82" spans="1:5" x14ac:dyDescent="0.25">
      <c r="A82" s="75" t="s">
        <v>140</v>
      </c>
      <c r="B82" s="75"/>
      <c r="C82" s="75"/>
      <c r="D82" s="75"/>
      <c r="E82" s="19">
        <f>+E80+E81</f>
        <v>48585.599999999999</v>
      </c>
    </row>
    <row r="84" spans="1:5" ht="15.75" x14ac:dyDescent="0.25">
      <c r="A84" s="82" t="s">
        <v>179</v>
      </c>
      <c r="B84" s="82"/>
      <c r="C84" s="82"/>
      <c r="D84" s="82"/>
    </row>
    <row r="85" spans="1:5" x14ac:dyDescent="0.25">
      <c r="A85" s="21" t="s">
        <v>141</v>
      </c>
      <c r="B85" s="22" t="s">
        <v>142</v>
      </c>
      <c r="C85" s="83" t="s">
        <v>143</v>
      </c>
      <c r="D85" s="83"/>
    </row>
    <row r="86" spans="1:5" x14ac:dyDescent="0.25">
      <c r="A86" s="23">
        <v>1</v>
      </c>
      <c r="B86" s="23"/>
      <c r="C86" s="84" t="s">
        <v>144</v>
      </c>
      <c r="D86" s="84"/>
    </row>
    <row r="87" spans="1:5" x14ac:dyDescent="0.25">
      <c r="A87" s="23">
        <v>1</v>
      </c>
      <c r="B87" s="23"/>
      <c r="C87" s="84" t="s">
        <v>145</v>
      </c>
      <c r="D87" s="84"/>
    </row>
    <row r="88" spans="1:5" x14ac:dyDescent="0.25">
      <c r="A88" s="23">
        <v>1</v>
      </c>
      <c r="B88" s="23"/>
      <c r="C88" s="84" t="s">
        <v>146</v>
      </c>
      <c r="D88" s="84"/>
    </row>
    <row r="89" spans="1:5" ht="31.5" customHeight="1" x14ac:dyDescent="0.25">
      <c r="A89" s="23">
        <v>2</v>
      </c>
      <c r="B89" s="23"/>
      <c r="C89" s="84" t="s">
        <v>147</v>
      </c>
      <c r="D89" s="84"/>
    </row>
    <row r="90" spans="1:5" ht="29.25" customHeight="1" x14ac:dyDescent="0.25">
      <c r="A90" s="23">
        <v>1</v>
      </c>
      <c r="B90" s="23"/>
      <c r="C90" s="84" t="s">
        <v>148</v>
      </c>
      <c r="D90" s="84"/>
    </row>
    <row r="91" spans="1:5" ht="27" customHeight="1" x14ac:dyDescent="0.25">
      <c r="A91" s="23">
        <v>1</v>
      </c>
      <c r="B91" s="23"/>
      <c r="C91" s="84" t="s">
        <v>149</v>
      </c>
      <c r="D91" s="84"/>
    </row>
    <row r="92" spans="1:5" x14ac:dyDescent="0.25">
      <c r="A92" s="23">
        <v>1</v>
      </c>
      <c r="B92" s="23"/>
      <c r="C92" s="84" t="s">
        <v>150</v>
      </c>
      <c r="D92" s="84"/>
    </row>
    <row r="93" spans="1:5" x14ac:dyDescent="0.25">
      <c r="A93" s="23">
        <v>1</v>
      </c>
      <c r="B93" s="23"/>
      <c r="C93" s="84" t="s">
        <v>151</v>
      </c>
      <c r="D93" s="84"/>
    </row>
    <row r="94" spans="1:5" x14ac:dyDescent="0.25">
      <c r="A94" s="23">
        <v>1</v>
      </c>
      <c r="B94" s="23"/>
      <c r="C94" s="84" t="s">
        <v>152</v>
      </c>
      <c r="D94" s="84"/>
    </row>
    <row r="95" spans="1:5" x14ac:dyDescent="0.25">
      <c r="A95" s="23">
        <v>1</v>
      </c>
      <c r="B95" s="23"/>
      <c r="C95" s="84" t="s">
        <v>153</v>
      </c>
      <c r="D95" s="84"/>
    </row>
    <row r="96" spans="1:5" x14ac:dyDescent="0.25">
      <c r="A96" s="23">
        <v>1</v>
      </c>
      <c r="B96" s="23"/>
      <c r="C96" s="84" t="s">
        <v>154</v>
      </c>
      <c r="D96" s="84"/>
    </row>
    <row r="97" spans="1:4" x14ac:dyDescent="0.25">
      <c r="A97" s="23">
        <v>1</v>
      </c>
      <c r="B97" s="23"/>
      <c r="C97" s="84" t="s">
        <v>155</v>
      </c>
      <c r="D97" s="84"/>
    </row>
    <row r="98" spans="1:4" x14ac:dyDescent="0.25">
      <c r="A98" s="23">
        <v>1</v>
      </c>
      <c r="B98" s="23"/>
      <c r="C98" s="84" t="s">
        <v>156</v>
      </c>
      <c r="D98" s="84"/>
    </row>
    <row r="99" spans="1:4" x14ac:dyDescent="0.25">
      <c r="A99" s="23">
        <v>1</v>
      </c>
      <c r="B99" s="23"/>
      <c r="C99" s="84" t="s">
        <v>157</v>
      </c>
      <c r="D99" s="84"/>
    </row>
    <row r="100" spans="1:4" x14ac:dyDescent="0.25">
      <c r="A100" s="23">
        <v>1</v>
      </c>
      <c r="B100" s="23"/>
      <c r="C100" s="84" t="s">
        <v>159</v>
      </c>
      <c r="D100" s="84"/>
    </row>
    <row r="101" spans="1:4" x14ac:dyDescent="0.25">
      <c r="A101" s="23">
        <v>1</v>
      </c>
      <c r="B101" s="23"/>
      <c r="C101" s="84" t="s">
        <v>160</v>
      </c>
      <c r="D101" s="84"/>
    </row>
    <row r="102" spans="1:4" x14ac:dyDescent="0.25">
      <c r="A102" s="23">
        <v>1</v>
      </c>
      <c r="B102" s="23"/>
      <c r="C102" s="84" t="s">
        <v>158</v>
      </c>
      <c r="D102" s="84"/>
    </row>
    <row r="103" spans="1:4" x14ac:dyDescent="0.25">
      <c r="A103" s="23">
        <v>1</v>
      </c>
      <c r="B103" s="23"/>
      <c r="C103" s="84" t="s">
        <v>161</v>
      </c>
      <c r="D103" s="84"/>
    </row>
    <row r="104" spans="1:4" x14ac:dyDescent="0.25">
      <c r="A104" s="23">
        <v>6</v>
      </c>
      <c r="B104" s="23"/>
      <c r="C104" s="84" t="s">
        <v>162</v>
      </c>
      <c r="D104" s="84"/>
    </row>
    <row r="105" spans="1:4" ht="30" customHeight="1" x14ac:dyDescent="0.25">
      <c r="A105" s="23">
        <v>1</v>
      </c>
      <c r="B105" s="23"/>
      <c r="C105" s="84" t="s">
        <v>163</v>
      </c>
      <c r="D105" s="84"/>
    </row>
    <row r="106" spans="1:4" ht="29.25" customHeight="1" x14ac:dyDescent="0.25">
      <c r="A106" s="23">
        <v>1</v>
      </c>
      <c r="B106" s="23"/>
      <c r="C106" s="84" t="s">
        <v>164</v>
      </c>
      <c r="D106" s="84"/>
    </row>
    <row r="107" spans="1:4" ht="32.25" customHeight="1" x14ac:dyDescent="0.25">
      <c r="A107" s="23">
        <v>1</v>
      </c>
      <c r="B107" s="23"/>
      <c r="C107" s="84" t="s">
        <v>165</v>
      </c>
      <c r="D107" s="84"/>
    </row>
    <row r="108" spans="1:4" x14ac:dyDescent="0.25">
      <c r="A108" s="23">
        <v>1</v>
      </c>
      <c r="B108" s="23"/>
      <c r="C108" s="84" t="s">
        <v>166</v>
      </c>
      <c r="D108" s="84"/>
    </row>
    <row r="109" spans="1:4" x14ac:dyDescent="0.25">
      <c r="A109" s="23">
        <v>1</v>
      </c>
      <c r="B109" s="23"/>
      <c r="C109" s="84" t="s">
        <v>167</v>
      </c>
      <c r="D109" s="84"/>
    </row>
    <row r="110" spans="1:4" x14ac:dyDescent="0.25">
      <c r="A110" s="23">
        <v>1</v>
      </c>
      <c r="B110" s="23"/>
      <c r="C110" s="84" t="s">
        <v>168</v>
      </c>
      <c r="D110" s="84"/>
    </row>
    <row r="111" spans="1:4" x14ac:dyDescent="0.25">
      <c r="A111" s="23">
        <v>2</v>
      </c>
      <c r="B111" s="23"/>
      <c r="C111" s="84" t="s">
        <v>169</v>
      </c>
      <c r="D111" s="84"/>
    </row>
    <row r="112" spans="1:4" ht="30.75" customHeight="1" x14ac:dyDescent="0.25">
      <c r="A112" s="23">
        <v>1</v>
      </c>
      <c r="B112" s="23"/>
      <c r="C112" s="84" t="s">
        <v>175</v>
      </c>
      <c r="D112" s="84"/>
    </row>
    <row r="113" spans="1:4" x14ac:dyDescent="0.25">
      <c r="A113" s="23">
        <v>1</v>
      </c>
      <c r="B113" s="23"/>
      <c r="C113" s="84" t="s">
        <v>170</v>
      </c>
      <c r="D113" s="84"/>
    </row>
    <row r="114" spans="1:4" x14ac:dyDescent="0.25">
      <c r="A114" s="23">
        <v>1</v>
      </c>
      <c r="B114" s="23"/>
      <c r="C114" s="84" t="s">
        <v>171</v>
      </c>
      <c r="D114" s="84"/>
    </row>
    <row r="115" spans="1:4" x14ac:dyDescent="0.25">
      <c r="A115" s="23">
        <v>1</v>
      </c>
      <c r="B115" s="23"/>
      <c r="C115" s="84" t="s">
        <v>173</v>
      </c>
      <c r="D115" s="84"/>
    </row>
    <row r="116" spans="1:4" x14ac:dyDescent="0.25">
      <c r="A116" s="23">
        <v>1</v>
      </c>
      <c r="B116" s="23"/>
      <c r="C116" s="84" t="s">
        <v>172</v>
      </c>
      <c r="D116" s="84"/>
    </row>
    <row r="117" spans="1:4" x14ac:dyDescent="0.25">
      <c r="A117" s="23">
        <v>1</v>
      </c>
      <c r="B117" s="23"/>
      <c r="C117" s="84" t="s">
        <v>174</v>
      </c>
      <c r="D117" s="84"/>
    </row>
    <row r="118" spans="1:4" x14ac:dyDescent="0.25">
      <c r="A118" s="23">
        <v>1</v>
      </c>
      <c r="B118" s="23"/>
      <c r="C118" s="84" t="s">
        <v>176</v>
      </c>
      <c r="D118" s="84"/>
    </row>
    <row r="119" spans="1:4" x14ac:dyDescent="0.25">
      <c r="A119" s="23">
        <v>2</v>
      </c>
      <c r="B119" s="23"/>
      <c r="C119" s="84" t="s">
        <v>177</v>
      </c>
      <c r="D119" s="84"/>
    </row>
    <row r="120" spans="1:4" ht="29.25" customHeight="1" x14ac:dyDescent="0.25">
      <c r="A120" s="23">
        <v>2</v>
      </c>
      <c r="B120" s="23"/>
      <c r="C120" s="84" t="s">
        <v>178</v>
      </c>
      <c r="D120" s="84"/>
    </row>
  </sheetData>
  <mergeCells count="45">
    <mergeCell ref="C119:D119"/>
    <mergeCell ref="C120:D120"/>
    <mergeCell ref="C114:D114"/>
    <mergeCell ref="C115:D115"/>
    <mergeCell ref="C116:D116"/>
    <mergeCell ref="C117:D117"/>
    <mergeCell ref="C118:D118"/>
    <mergeCell ref="C109:D109"/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89:D89"/>
    <mergeCell ref="C90:D90"/>
    <mergeCell ref="C91:D91"/>
    <mergeCell ref="C92:D92"/>
    <mergeCell ref="C93:D93"/>
    <mergeCell ref="A84:D84"/>
    <mergeCell ref="C85:D85"/>
    <mergeCell ref="C86:D86"/>
    <mergeCell ref="C87:D87"/>
    <mergeCell ref="C88:D88"/>
    <mergeCell ref="A15:E15"/>
    <mergeCell ref="A80:D80"/>
    <mergeCell ref="A81:C81"/>
    <mergeCell ref="A82:D82"/>
    <mergeCell ref="A1:C1"/>
    <mergeCell ref="A3:C3"/>
    <mergeCell ref="A4:C4"/>
    <mergeCell ref="A5:C5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1771-0929-4638-B726-9C9511435D44}">
  <dimension ref="A1:K164"/>
  <sheetViews>
    <sheetView zoomScaleNormal="100" workbookViewId="0">
      <selection activeCell="A52" sqref="A1:XFD1048576"/>
    </sheetView>
  </sheetViews>
  <sheetFormatPr baseColWidth="10" defaultColWidth="8.42578125" defaultRowHeight="20.100000000000001" customHeight="1" x14ac:dyDescent="0.2"/>
  <cols>
    <col min="1" max="1" width="12.7109375" style="26" customWidth="1"/>
    <col min="2" max="2" width="22" style="26" bestFit="1" customWidth="1"/>
    <col min="3" max="3" width="62" style="26" customWidth="1"/>
    <col min="4" max="4" width="12.5703125" style="26" bestFit="1" customWidth="1"/>
    <col min="5" max="5" width="15.42578125" style="26" bestFit="1" customWidth="1"/>
    <col min="6" max="9" width="8.42578125" style="26"/>
    <col min="10" max="10" width="8.7109375" style="26" customWidth="1"/>
    <col min="11" max="16384" width="8.42578125" style="26"/>
  </cols>
  <sheetData>
    <row r="1" spans="1:11" ht="20.100000000000001" customHeight="1" x14ac:dyDescent="0.25">
      <c r="A1" s="86"/>
      <c r="B1" s="86"/>
      <c r="C1" s="86"/>
    </row>
    <row r="2" spans="1:11" ht="20.100000000000001" customHeight="1" x14ac:dyDescent="0.25">
      <c r="A2" s="86" t="s">
        <v>129</v>
      </c>
      <c r="B2" s="86"/>
      <c r="C2" s="86"/>
    </row>
    <row r="3" spans="1:11" ht="20.100000000000001" customHeight="1" x14ac:dyDescent="0.2">
      <c r="A3" s="91" t="s">
        <v>0</v>
      </c>
      <c r="B3" s="91"/>
      <c r="C3" s="91"/>
    </row>
    <row r="4" spans="1:11" ht="20.100000000000001" customHeight="1" x14ac:dyDescent="0.25">
      <c r="A4" s="92" t="s">
        <v>1</v>
      </c>
      <c r="B4" s="92"/>
      <c r="C4" s="92"/>
      <c r="J4" s="24"/>
      <c r="K4" s="29"/>
    </row>
    <row r="5" spans="1:11" ht="20.100000000000001" customHeight="1" x14ac:dyDescent="0.25">
      <c r="A5" s="35"/>
      <c r="B5" s="35"/>
      <c r="C5" s="35"/>
      <c r="J5" s="24"/>
      <c r="K5" s="30"/>
    </row>
    <row r="6" spans="1:11" ht="20.100000000000001" customHeight="1" thickBot="1" x14ac:dyDescent="0.3">
      <c r="A6" s="36"/>
      <c r="B6" s="24" t="s">
        <v>2</v>
      </c>
      <c r="C6" s="25" t="s">
        <v>191</v>
      </c>
      <c r="J6" s="24"/>
      <c r="K6" s="31"/>
    </row>
    <row r="7" spans="1:11" ht="20.100000000000001" customHeight="1" thickBot="1" x14ac:dyDescent="0.3">
      <c r="A7" s="36"/>
      <c r="B7" s="24" t="s">
        <v>3</v>
      </c>
      <c r="C7" s="27" t="s">
        <v>180</v>
      </c>
      <c r="J7" s="24"/>
      <c r="K7" s="30"/>
    </row>
    <row r="8" spans="1:11" ht="20.100000000000001" customHeight="1" thickBot="1" x14ac:dyDescent="0.3">
      <c r="A8" s="36"/>
      <c r="B8" s="24" t="s">
        <v>5</v>
      </c>
      <c r="C8" s="28" t="s">
        <v>181</v>
      </c>
      <c r="J8" s="24"/>
      <c r="K8" s="30"/>
    </row>
    <row r="9" spans="1:11" ht="20.100000000000001" customHeight="1" thickBot="1" x14ac:dyDescent="0.3">
      <c r="A9" s="36"/>
      <c r="B9" s="24" t="s">
        <v>130</v>
      </c>
      <c r="C9" s="27" t="s">
        <v>182</v>
      </c>
      <c r="J9" s="24"/>
      <c r="K9" s="30"/>
    </row>
    <row r="10" spans="1:11" ht="20.100000000000001" customHeight="1" thickBot="1" x14ac:dyDescent="0.3">
      <c r="A10" s="36"/>
      <c r="B10" s="24" t="s">
        <v>7</v>
      </c>
      <c r="C10" s="27" t="s">
        <v>183</v>
      </c>
      <c r="J10" s="24"/>
      <c r="K10" s="30"/>
    </row>
    <row r="11" spans="1:11" ht="20.100000000000001" customHeight="1" thickBot="1" x14ac:dyDescent="0.3">
      <c r="A11" s="36"/>
      <c r="B11" s="24" t="s">
        <v>8</v>
      </c>
      <c r="C11" s="27" t="s">
        <v>184</v>
      </c>
      <c r="J11" s="24"/>
      <c r="K11" s="30"/>
    </row>
    <row r="12" spans="1:11" ht="20.100000000000001" customHeight="1" thickBot="1" x14ac:dyDescent="0.3">
      <c r="A12" s="36"/>
      <c r="B12" s="24" t="s">
        <v>10</v>
      </c>
      <c r="C12" s="27" t="s">
        <v>189</v>
      </c>
      <c r="J12" s="24"/>
      <c r="K12" s="30"/>
    </row>
    <row r="13" spans="1:11" ht="20.100000000000001" customHeight="1" thickBot="1" x14ac:dyDescent="0.3">
      <c r="A13" s="36"/>
      <c r="B13" s="24" t="s">
        <v>185</v>
      </c>
      <c r="C13" s="27" t="s">
        <v>190</v>
      </c>
      <c r="J13" s="24"/>
      <c r="K13" s="29"/>
    </row>
    <row r="14" spans="1:11" ht="20.100000000000001" customHeight="1" thickBot="1" x14ac:dyDescent="0.25">
      <c r="A14" s="37"/>
      <c r="B14" s="24" t="s">
        <v>186</v>
      </c>
      <c r="C14" s="27"/>
      <c r="K14" s="38"/>
    </row>
    <row r="15" spans="1:11" ht="20.100000000000001" customHeight="1" thickBot="1" x14ac:dyDescent="0.25">
      <c r="A15" s="37"/>
      <c r="B15" s="24" t="s">
        <v>187</v>
      </c>
      <c r="C15" s="25" t="s">
        <v>191</v>
      </c>
      <c r="K15" s="38"/>
    </row>
    <row r="16" spans="1:11" ht="20.100000000000001" customHeight="1" x14ac:dyDescent="0.2">
      <c r="A16" s="37"/>
      <c r="B16" s="24" t="s">
        <v>188</v>
      </c>
      <c r="C16" s="29" t="s">
        <v>192</v>
      </c>
      <c r="K16" s="38"/>
    </row>
    <row r="17" spans="1:5" ht="20.100000000000001" customHeight="1" x14ac:dyDescent="0.2">
      <c r="A17" s="37"/>
      <c r="B17" s="39"/>
      <c r="C17" s="30"/>
    </row>
    <row r="18" spans="1:5" ht="20.100000000000001" customHeight="1" x14ac:dyDescent="0.2">
      <c r="A18" s="87" t="s">
        <v>134</v>
      </c>
      <c r="B18" s="88"/>
      <c r="C18" s="88"/>
      <c r="D18" s="88"/>
      <c r="E18" s="89"/>
    </row>
    <row r="19" spans="1:5" ht="42.75" customHeight="1" x14ac:dyDescent="0.2">
      <c r="A19" s="32" t="s">
        <v>135</v>
      </c>
      <c r="B19" s="33" t="s">
        <v>136</v>
      </c>
      <c r="C19" s="33" t="s">
        <v>137</v>
      </c>
      <c r="D19" s="34" t="s">
        <v>11</v>
      </c>
      <c r="E19" s="34" t="s">
        <v>12</v>
      </c>
    </row>
    <row r="20" spans="1:5" ht="20.100000000000001" customHeight="1" x14ac:dyDescent="0.2">
      <c r="A20" s="46">
        <v>1</v>
      </c>
      <c r="B20" s="47" t="s">
        <v>193</v>
      </c>
      <c r="C20" s="45" t="s">
        <v>194</v>
      </c>
      <c r="D20" s="40">
        <v>1116</v>
      </c>
      <c r="E20" s="40">
        <f>A20*D20</f>
        <v>1116</v>
      </c>
    </row>
    <row r="21" spans="1:5" ht="20.100000000000001" customHeight="1" x14ac:dyDescent="0.2">
      <c r="A21" s="46">
        <v>1</v>
      </c>
      <c r="B21" s="48" t="s">
        <v>195</v>
      </c>
      <c r="C21" s="45" t="s">
        <v>196</v>
      </c>
      <c r="D21" s="40">
        <v>1116</v>
      </c>
      <c r="E21" s="40">
        <f t="shared" ref="E21:E84" si="0">A21*D21</f>
        <v>1116</v>
      </c>
    </row>
    <row r="22" spans="1:5" ht="20.100000000000001" customHeight="1" x14ac:dyDescent="0.2">
      <c r="A22" s="46">
        <v>1</v>
      </c>
      <c r="B22" s="47" t="s">
        <v>197</v>
      </c>
      <c r="C22" s="45" t="s">
        <v>198</v>
      </c>
      <c r="D22" s="40">
        <v>1116</v>
      </c>
      <c r="E22" s="40">
        <f t="shared" si="0"/>
        <v>1116</v>
      </c>
    </row>
    <row r="23" spans="1:5" ht="20.100000000000001" customHeight="1" x14ac:dyDescent="0.2">
      <c r="A23" s="46">
        <v>1</v>
      </c>
      <c r="B23" s="49" t="s">
        <v>199</v>
      </c>
      <c r="C23" s="45" t="s">
        <v>200</v>
      </c>
      <c r="D23" s="40">
        <v>1116</v>
      </c>
      <c r="E23" s="40">
        <f t="shared" si="0"/>
        <v>1116</v>
      </c>
    </row>
    <row r="24" spans="1:5" ht="20.100000000000001" customHeight="1" x14ac:dyDescent="0.2">
      <c r="A24" s="46">
        <v>1</v>
      </c>
      <c r="B24" s="48" t="s">
        <v>201</v>
      </c>
      <c r="C24" s="45" t="s">
        <v>202</v>
      </c>
      <c r="D24" s="40">
        <v>1116</v>
      </c>
      <c r="E24" s="40">
        <f t="shared" si="0"/>
        <v>1116</v>
      </c>
    </row>
    <row r="25" spans="1:5" ht="20.100000000000001" customHeight="1" x14ac:dyDescent="0.2">
      <c r="A25" s="46">
        <v>1</v>
      </c>
      <c r="B25" s="48" t="s">
        <v>203</v>
      </c>
      <c r="C25" s="45" t="s">
        <v>204</v>
      </c>
      <c r="D25" s="40">
        <v>1116</v>
      </c>
      <c r="E25" s="40">
        <f t="shared" si="0"/>
        <v>1116</v>
      </c>
    </row>
    <row r="26" spans="1:5" ht="20.100000000000001" customHeight="1" x14ac:dyDescent="0.2">
      <c r="A26" s="46">
        <v>1</v>
      </c>
      <c r="B26" s="48" t="s">
        <v>205</v>
      </c>
      <c r="C26" s="45" t="s">
        <v>206</v>
      </c>
      <c r="D26" s="40">
        <v>1116</v>
      </c>
      <c r="E26" s="40">
        <f t="shared" si="0"/>
        <v>1116</v>
      </c>
    </row>
    <row r="27" spans="1:5" ht="20.100000000000001" customHeight="1" x14ac:dyDescent="0.2">
      <c r="A27" s="46">
        <v>1</v>
      </c>
      <c r="B27" s="48" t="s">
        <v>207</v>
      </c>
      <c r="C27" s="45" t="s">
        <v>208</v>
      </c>
      <c r="D27" s="40">
        <v>1116</v>
      </c>
      <c r="E27" s="40">
        <f t="shared" si="0"/>
        <v>1116</v>
      </c>
    </row>
    <row r="28" spans="1:5" ht="20.100000000000001" customHeight="1" x14ac:dyDescent="0.2">
      <c r="A28" s="46">
        <v>1</v>
      </c>
      <c r="B28" s="48" t="s">
        <v>209</v>
      </c>
      <c r="C28" s="45" t="s">
        <v>210</v>
      </c>
      <c r="D28" s="40">
        <v>1116</v>
      </c>
      <c r="E28" s="40">
        <f t="shared" si="0"/>
        <v>1116</v>
      </c>
    </row>
    <row r="29" spans="1:5" ht="20.100000000000001" customHeight="1" x14ac:dyDescent="0.2">
      <c r="A29" s="46">
        <v>1</v>
      </c>
      <c r="B29" s="47" t="s">
        <v>211</v>
      </c>
      <c r="C29" s="45" t="s">
        <v>212</v>
      </c>
      <c r="D29" s="40">
        <v>1116</v>
      </c>
      <c r="E29" s="40">
        <f t="shared" si="0"/>
        <v>1116</v>
      </c>
    </row>
    <row r="30" spans="1:5" ht="20.100000000000001" customHeight="1" x14ac:dyDescent="0.2">
      <c r="A30" s="46">
        <v>1</v>
      </c>
      <c r="B30" s="48" t="s">
        <v>213</v>
      </c>
      <c r="C30" s="45" t="s">
        <v>214</v>
      </c>
      <c r="D30" s="40">
        <v>1116</v>
      </c>
      <c r="E30" s="40">
        <f t="shared" si="0"/>
        <v>1116</v>
      </c>
    </row>
    <row r="31" spans="1:5" ht="20.100000000000001" customHeight="1" x14ac:dyDescent="0.2">
      <c r="A31" s="46">
        <v>1</v>
      </c>
      <c r="B31" s="48" t="s">
        <v>215</v>
      </c>
      <c r="C31" s="45" t="s">
        <v>216</v>
      </c>
      <c r="D31" s="40">
        <v>1116</v>
      </c>
      <c r="E31" s="40">
        <f t="shared" si="0"/>
        <v>1116</v>
      </c>
    </row>
    <row r="32" spans="1:5" ht="20.100000000000001" customHeight="1" x14ac:dyDescent="0.2">
      <c r="A32" s="46">
        <v>1</v>
      </c>
      <c r="B32" s="45" t="s">
        <v>217</v>
      </c>
      <c r="C32" s="45" t="s">
        <v>218</v>
      </c>
      <c r="D32" s="40">
        <v>1116</v>
      </c>
      <c r="E32" s="40">
        <f t="shared" si="0"/>
        <v>1116</v>
      </c>
    </row>
    <row r="33" spans="1:5" ht="20.100000000000001" customHeight="1" x14ac:dyDescent="0.2">
      <c r="A33" s="46">
        <v>1</v>
      </c>
      <c r="B33" s="45" t="s">
        <v>219</v>
      </c>
      <c r="C33" s="45" t="s">
        <v>220</v>
      </c>
      <c r="D33" s="40">
        <v>1116</v>
      </c>
      <c r="E33" s="40">
        <f t="shared" si="0"/>
        <v>1116</v>
      </c>
    </row>
    <row r="34" spans="1:5" ht="20.100000000000001" customHeight="1" x14ac:dyDescent="0.2">
      <c r="A34" s="46">
        <v>1</v>
      </c>
      <c r="B34" s="45" t="s">
        <v>221</v>
      </c>
      <c r="C34" s="45" t="s">
        <v>222</v>
      </c>
      <c r="D34" s="40">
        <v>1116</v>
      </c>
      <c r="E34" s="40">
        <f t="shared" si="0"/>
        <v>1116</v>
      </c>
    </row>
    <row r="35" spans="1:5" ht="20.100000000000001" customHeight="1" x14ac:dyDescent="0.2">
      <c r="A35" s="46">
        <v>1</v>
      </c>
      <c r="B35" s="45" t="s">
        <v>223</v>
      </c>
      <c r="C35" s="45" t="s">
        <v>224</v>
      </c>
      <c r="D35" s="40">
        <v>1116</v>
      </c>
      <c r="E35" s="40">
        <f t="shared" si="0"/>
        <v>1116</v>
      </c>
    </row>
    <row r="36" spans="1:5" ht="20.100000000000001" customHeight="1" x14ac:dyDescent="0.2">
      <c r="A36" s="46">
        <v>1</v>
      </c>
      <c r="B36" s="45" t="s">
        <v>225</v>
      </c>
      <c r="C36" s="45" t="s">
        <v>226</v>
      </c>
      <c r="D36" s="40">
        <v>1116</v>
      </c>
      <c r="E36" s="40">
        <f t="shared" si="0"/>
        <v>1116</v>
      </c>
    </row>
    <row r="37" spans="1:5" ht="20.100000000000001" customHeight="1" x14ac:dyDescent="0.2">
      <c r="A37" s="46">
        <v>1</v>
      </c>
      <c r="B37" s="45" t="s">
        <v>227</v>
      </c>
      <c r="C37" s="45" t="s">
        <v>228</v>
      </c>
      <c r="D37" s="40">
        <v>1116</v>
      </c>
      <c r="E37" s="40">
        <f t="shared" si="0"/>
        <v>1116</v>
      </c>
    </row>
    <row r="38" spans="1:5" ht="20.100000000000001" customHeight="1" x14ac:dyDescent="0.2">
      <c r="A38" s="46">
        <v>1</v>
      </c>
      <c r="B38" s="45" t="s">
        <v>229</v>
      </c>
      <c r="C38" s="45" t="s">
        <v>230</v>
      </c>
      <c r="D38" s="40">
        <v>1116</v>
      </c>
      <c r="E38" s="40">
        <f t="shared" si="0"/>
        <v>1116</v>
      </c>
    </row>
    <row r="39" spans="1:5" ht="20.100000000000001" customHeight="1" x14ac:dyDescent="0.2">
      <c r="A39" s="46">
        <v>1</v>
      </c>
      <c r="B39" s="45" t="s">
        <v>231</v>
      </c>
      <c r="C39" s="45" t="s">
        <v>232</v>
      </c>
      <c r="D39" s="40">
        <v>1116</v>
      </c>
      <c r="E39" s="40">
        <f t="shared" si="0"/>
        <v>1116</v>
      </c>
    </row>
    <row r="40" spans="1:5" ht="20.100000000000001" customHeight="1" x14ac:dyDescent="0.2">
      <c r="A40" s="46">
        <v>1</v>
      </c>
      <c r="B40" s="45" t="s">
        <v>233</v>
      </c>
      <c r="C40" s="45" t="s">
        <v>234</v>
      </c>
      <c r="D40" s="40">
        <v>1116</v>
      </c>
      <c r="E40" s="40">
        <f t="shared" si="0"/>
        <v>1116</v>
      </c>
    </row>
    <row r="41" spans="1:5" ht="20.100000000000001" customHeight="1" x14ac:dyDescent="0.2">
      <c r="A41" s="46">
        <v>1</v>
      </c>
      <c r="B41" s="45" t="s">
        <v>235</v>
      </c>
      <c r="C41" s="45" t="s">
        <v>236</v>
      </c>
      <c r="D41" s="40">
        <v>1116</v>
      </c>
      <c r="E41" s="40">
        <f t="shared" si="0"/>
        <v>1116</v>
      </c>
    </row>
    <row r="42" spans="1:5" ht="20.100000000000001" customHeight="1" x14ac:dyDescent="0.2">
      <c r="A42" s="46">
        <v>1</v>
      </c>
      <c r="B42" s="45" t="s">
        <v>237</v>
      </c>
      <c r="C42" s="45" t="s">
        <v>238</v>
      </c>
      <c r="D42" s="40">
        <v>1116</v>
      </c>
      <c r="E42" s="40">
        <f t="shared" si="0"/>
        <v>1116</v>
      </c>
    </row>
    <row r="43" spans="1:5" ht="20.100000000000001" customHeight="1" x14ac:dyDescent="0.2">
      <c r="A43" s="46">
        <v>1</v>
      </c>
      <c r="B43" s="45" t="s">
        <v>239</v>
      </c>
      <c r="C43" s="45" t="s">
        <v>240</v>
      </c>
      <c r="D43" s="40">
        <v>1116</v>
      </c>
      <c r="E43" s="40">
        <f t="shared" si="0"/>
        <v>1116</v>
      </c>
    </row>
    <row r="44" spans="1:5" ht="20.100000000000001" customHeight="1" x14ac:dyDescent="0.2">
      <c r="A44" s="46">
        <v>1</v>
      </c>
      <c r="B44" s="45" t="s">
        <v>241</v>
      </c>
      <c r="C44" s="45" t="s">
        <v>242</v>
      </c>
      <c r="D44" s="40">
        <v>1116</v>
      </c>
      <c r="E44" s="40">
        <f t="shared" si="0"/>
        <v>1116</v>
      </c>
    </row>
    <row r="45" spans="1:5" ht="20.100000000000001" customHeight="1" x14ac:dyDescent="0.2">
      <c r="A45" s="46">
        <v>1</v>
      </c>
      <c r="B45" s="45" t="s">
        <v>243</v>
      </c>
      <c r="C45" s="45" t="s">
        <v>244</v>
      </c>
      <c r="D45" s="40">
        <v>1116</v>
      </c>
      <c r="E45" s="40">
        <f t="shared" si="0"/>
        <v>1116</v>
      </c>
    </row>
    <row r="46" spans="1:5" ht="20.100000000000001" customHeight="1" x14ac:dyDescent="0.2">
      <c r="A46" s="46">
        <v>1</v>
      </c>
      <c r="B46" s="45" t="s">
        <v>245</v>
      </c>
      <c r="C46" s="45" t="s">
        <v>246</v>
      </c>
      <c r="D46" s="40">
        <v>1116</v>
      </c>
      <c r="E46" s="40">
        <f t="shared" si="0"/>
        <v>1116</v>
      </c>
    </row>
    <row r="47" spans="1:5" ht="20.100000000000001" customHeight="1" x14ac:dyDescent="0.2">
      <c r="A47" s="46">
        <v>1</v>
      </c>
      <c r="B47" s="45" t="s">
        <v>247</v>
      </c>
      <c r="C47" s="45" t="s">
        <v>248</v>
      </c>
      <c r="D47" s="40">
        <v>1116</v>
      </c>
      <c r="E47" s="40">
        <f t="shared" si="0"/>
        <v>1116</v>
      </c>
    </row>
    <row r="48" spans="1:5" ht="20.100000000000001" customHeight="1" x14ac:dyDescent="0.2">
      <c r="A48" s="46">
        <v>1</v>
      </c>
      <c r="B48" s="45" t="s">
        <v>249</v>
      </c>
      <c r="C48" s="45" t="s">
        <v>250</v>
      </c>
      <c r="D48" s="40">
        <v>1116</v>
      </c>
      <c r="E48" s="40">
        <f t="shared" si="0"/>
        <v>1116</v>
      </c>
    </row>
    <row r="49" spans="1:5" ht="20.100000000000001" customHeight="1" x14ac:dyDescent="0.2">
      <c r="A49" s="46">
        <v>1</v>
      </c>
      <c r="B49" s="45" t="s">
        <v>251</v>
      </c>
      <c r="C49" s="45" t="s">
        <v>252</v>
      </c>
      <c r="D49" s="40">
        <v>1116</v>
      </c>
      <c r="E49" s="40">
        <f t="shared" si="0"/>
        <v>1116</v>
      </c>
    </row>
    <row r="50" spans="1:5" ht="20.100000000000001" customHeight="1" x14ac:dyDescent="0.2">
      <c r="A50" s="46">
        <v>1</v>
      </c>
      <c r="B50" s="45" t="s">
        <v>253</v>
      </c>
      <c r="C50" s="45" t="s">
        <v>254</v>
      </c>
      <c r="D50" s="40">
        <v>1116</v>
      </c>
      <c r="E50" s="40">
        <f t="shared" si="0"/>
        <v>1116</v>
      </c>
    </row>
    <row r="51" spans="1:5" ht="20.100000000000001" customHeight="1" x14ac:dyDescent="0.2">
      <c r="A51" s="46">
        <v>1</v>
      </c>
      <c r="B51" s="45" t="s">
        <v>255</v>
      </c>
      <c r="C51" s="45" t="s">
        <v>256</v>
      </c>
      <c r="D51" s="40">
        <v>1116</v>
      </c>
      <c r="E51" s="40">
        <f t="shared" si="0"/>
        <v>1116</v>
      </c>
    </row>
    <row r="52" spans="1:5" ht="20.100000000000001" customHeight="1" x14ac:dyDescent="0.2">
      <c r="A52" s="46">
        <v>1</v>
      </c>
      <c r="B52" s="45" t="s">
        <v>257</v>
      </c>
      <c r="C52" s="45" t="s">
        <v>258</v>
      </c>
      <c r="D52" s="40">
        <v>1116</v>
      </c>
      <c r="E52" s="40">
        <f t="shared" si="0"/>
        <v>1116</v>
      </c>
    </row>
    <row r="53" spans="1:5" ht="20.100000000000001" customHeight="1" x14ac:dyDescent="0.2">
      <c r="A53" s="46">
        <v>1</v>
      </c>
      <c r="B53" s="45" t="s">
        <v>259</v>
      </c>
      <c r="C53" s="45" t="s">
        <v>260</v>
      </c>
      <c r="D53" s="40">
        <v>1116</v>
      </c>
      <c r="E53" s="40">
        <f t="shared" si="0"/>
        <v>1116</v>
      </c>
    </row>
    <row r="54" spans="1:5" ht="20.100000000000001" customHeight="1" x14ac:dyDescent="0.2">
      <c r="A54" s="46">
        <v>1</v>
      </c>
      <c r="B54" s="45" t="s">
        <v>261</v>
      </c>
      <c r="C54" s="45" t="s">
        <v>262</v>
      </c>
      <c r="D54" s="40">
        <v>1116</v>
      </c>
      <c r="E54" s="40">
        <f t="shared" si="0"/>
        <v>1116</v>
      </c>
    </row>
    <row r="55" spans="1:5" ht="20.100000000000001" customHeight="1" x14ac:dyDescent="0.2">
      <c r="A55" s="46">
        <v>1</v>
      </c>
      <c r="B55" s="45" t="s">
        <v>263</v>
      </c>
      <c r="C55" s="45" t="s">
        <v>264</v>
      </c>
      <c r="D55" s="40">
        <v>1116</v>
      </c>
      <c r="E55" s="40">
        <f t="shared" si="0"/>
        <v>1116</v>
      </c>
    </row>
    <row r="56" spans="1:5" ht="20.100000000000001" customHeight="1" x14ac:dyDescent="0.2">
      <c r="A56" s="46">
        <v>1</v>
      </c>
      <c r="B56" s="45" t="s">
        <v>265</v>
      </c>
      <c r="C56" s="45" t="s">
        <v>266</v>
      </c>
      <c r="D56" s="40">
        <v>1116</v>
      </c>
      <c r="E56" s="40">
        <f t="shared" si="0"/>
        <v>1116</v>
      </c>
    </row>
    <row r="57" spans="1:5" ht="20.100000000000001" customHeight="1" x14ac:dyDescent="0.2">
      <c r="A57" s="46">
        <v>1</v>
      </c>
      <c r="B57" s="45" t="s">
        <v>267</v>
      </c>
      <c r="C57" s="45" t="s">
        <v>268</v>
      </c>
      <c r="D57" s="40">
        <v>1116</v>
      </c>
      <c r="E57" s="40">
        <f t="shared" si="0"/>
        <v>1116</v>
      </c>
    </row>
    <row r="58" spans="1:5" ht="20.100000000000001" customHeight="1" x14ac:dyDescent="0.2">
      <c r="A58" s="46">
        <v>1</v>
      </c>
      <c r="B58" s="45" t="s">
        <v>269</v>
      </c>
      <c r="C58" s="45" t="s">
        <v>270</v>
      </c>
      <c r="D58" s="40">
        <v>1116</v>
      </c>
      <c r="E58" s="40">
        <f t="shared" si="0"/>
        <v>1116</v>
      </c>
    </row>
    <row r="59" spans="1:5" ht="20.100000000000001" customHeight="1" x14ac:dyDescent="0.2">
      <c r="A59" s="46">
        <v>1</v>
      </c>
      <c r="B59" s="45" t="s">
        <v>271</v>
      </c>
      <c r="C59" s="45" t="s">
        <v>272</v>
      </c>
      <c r="D59" s="40">
        <v>1116</v>
      </c>
      <c r="E59" s="40">
        <f t="shared" si="0"/>
        <v>1116</v>
      </c>
    </row>
    <row r="60" spans="1:5" ht="20.100000000000001" customHeight="1" x14ac:dyDescent="0.2">
      <c r="A60" s="46">
        <v>1</v>
      </c>
      <c r="B60" s="45" t="s">
        <v>273</v>
      </c>
      <c r="C60" s="45" t="s">
        <v>274</v>
      </c>
      <c r="D60" s="40">
        <v>1116</v>
      </c>
      <c r="E60" s="40">
        <f t="shared" si="0"/>
        <v>1116</v>
      </c>
    </row>
    <row r="61" spans="1:5" ht="20.100000000000001" customHeight="1" x14ac:dyDescent="0.2">
      <c r="A61" s="46">
        <v>1</v>
      </c>
      <c r="B61" s="45" t="s">
        <v>275</v>
      </c>
      <c r="C61" s="45" t="s">
        <v>276</v>
      </c>
      <c r="D61" s="40">
        <v>1116</v>
      </c>
      <c r="E61" s="40">
        <f t="shared" si="0"/>
        <v>1116</v>
      </c>
    </row>
    <row r="62" spans="1:5" ht="20.100000000000001" customHeight="1" x14ac:dyDescent="0.2">
      <c r="A62" s="46">
        <v>1</v>
      </c>
      <c r="B62" s="45" t="s">
        <v>277</v>
      </c>
      <c r="C62" s="45" t="s">
        <v>278</v>
      </c>
      <c r="D62" s="40">
        <v>1116</v>
      </c>
      <c r="E62" s="40">
        <f t="shared" si="0"/>
        <v>1116</v>
      </c>
    </row>
    <row r="63" spans="1:5" ht="20.100000000000001" customHeight="1" x14ac:dyDescent="0.2">
      <c r="A63" s="46">
        <v>1</v>
      </c>
      <c r="B63" s="45" t="s">
        <v>279</v>
      </c>
      <c r="C63" s="45" t="s">
        <v>280</v>
      </c>
      <c r="D63" s="40">
        <v>1116</v>
      </c>
      <c r="E63" s="40">
        <f t="shared" si="0"/>
        <v>1116</v>
      </c>
    </row>
    <row r="64" spans="1:5" ht="20.100000000000001" customHeight="1" x14ac:dyDescent="0.2">
      <c r="A64" s="46">
        <v>1</v>
      </c>
      <c r="B64" s="45" t="s">
        <v>281</v>
      </c>
      <c r="C64" s="45" t="s">
        <v>282</v>
      </c>
      <c r="D64" s="40">
        <v>144</v>
      </c>
      <c r="E64" s="40">
        <f t="shared" si="0"/>
        <v>144</v>
      </c>
    </row>
    <row r="65" spans="1:5" ht="20.100000000000001" customHeight="1" x14ac:dyDescent="0.2">
      <c r="A65" s="46">
        <v>1</v>
      </c>
      <c r="B65" s="50" t="s">
        <v>283</v>
      </c>
      <c r="C65" s="50" t="s">
        <v>284</v>
      </c>
      <c r="D65" s="40">
        <v>336</v>
      </c>
      <c r="E65" s="40">
        <f t="shared" si="0"/>
        <v>336</v>
      </c>
    </row>
    <row r="66" spans="1:5" ht="20.100000000000001" customHeight="1" x14ac:dyDescent="0.2">
      <c r="A66" s="46">
        <v>1</v>
      </c>
      <c r="B66" s="50" t="s">
        <v>285</v>
      </c>
      <c r="C66" s="50" t="s">
        <v>286</v>
      </c>
      <c r="D66" s="40">
        <v>336</v>
      </c>
      <c r="E66" s="40">
        <f t="shared" si="0"/>
        <v>336</v>
      </c>
    </row>
    <row r="67" spans="1:5" ht="20.100000000000001" customHeight="1" x14ac:dyDescent="0.2">
      <c r="A67" s="46">
        <v>1</v>
      </c>
      <c r="B67" s="50" t="s">
        <v>287</v>
      </c>
      <c r="C67" s="50" t="s">
        <v>288</v>
      </c>
      <c r="D67" s="40">
        <v>336</v>
      </c>
      <c r="E67" s="40">
        <f t="shared" si="0"/>
        <v>336</v>
      </c>
    </row>
    <row r="68" spans="1:5" ht="20.100000000000001" customHeight="1" x14ac:dyDescent="0.2">
      <c r="A68" s="46">
        <v>1</v>
      </c>
      <c r="B68" s="50" t="s">
        <v>289</v>
      </c>
      <c r="C68" s="50" t="s">
        <v>290</v>
      </c>
      <c r="D68" s="40">
        <v>336</v>
      </c>
      <c r="E68" s="40">
        <f t="shared" si="0"/>
        <v>336</v>
      </c>
    </row>
    <row r="69" spans="1:5" ht="20.100000000000001" customHeight="1" x14ac:dyDescent="0.2">
      <c r="A69" s="46">
        <v>1</v>
      </c>
      <c r="B69" s="50" t="s">
        <v>291</v>
      </c>
      <c r="C69" s="50" t="s">
        <v>292</v>
      </c>
      <c r="D69" s="40">
        <v>336</v>
      </c>
      <c r="E69" s="40">
        <f t="shared" si="0"/>
        <v>336</v>
      </c>
    </row>
    <row r="70" spans="1:5" ht="20.100000000000001" customHeight="1" x14ac:dyDescent="0.2">
      <c r="A70" s="46">
        <v>1</v>
      </c>
      <c r="B70" s="50" t="s">
        <v>293</v>
      </c>
      <c r="C70" s="50" t="s">
        <v>294</v>
      </c>
      <c r="D70" s="40">
        <v>336</v>
      </c>
      <c r="E70" s="40">
        <f t="shared" si="0"/>
        <v>336</v>
      </c>
    </row>
    <row r="71" spans="1:5" ht="20.100000000000001" customHeight="1" x14ac:dyDescent="0.2">
      <c r="A71" s="46">
        <v>1</v>
      </c>
      <c r="B71" s="50" t="s">
        <v>295</v>
      </c>
      <c r="C71" s="50" t="s">
        <v>296</v>
      </c>
      <c r="D71" s="40">
        <v>336</v>
      </c>
      <c r="E71" s="40">
        <f t="shared" si="0"/>
        <v>336</v>
      </c>
    </row>
    <row r="72" spans="1:5" ht="20.100000000000001" customHeight="1" x14ac:dyDescent="0.2">
      <c r="A72" s="46">
        <v>1</v>
      </c>
      <c r="B72" s="50" t="s">
        <v>297</v>
      </c>
      <c r="C72" s="50" t="s">
        <v>298</v>
      </c>
      <c r="D72" s="40">
        <v>336</v>
      </c>
      <c r="E72" s="40">
        <f t="shared" si="0"/>
        <v>336</v>
      </c>
    </row>
    <row r="73" spans="1:5" ht="20.100000000000001" customHeight="1" x14ac:dyDescent="0.2">
      <c r="A73" s="46">
        <v>1</v>
      </c>
      <c r="B73" s="50" t="s">
        <v>299</v>
      </c>
      <c r="C73" s="50" t="s">
        <v>300</v>
      </c>
      <c r="D73" s="40">
        <v>336</v>
      </c>
      <c r="E73" s="40">
        <f t="shared" si="0"/>
        <v>336</v>
      </c>
    </row>
    <row r="74" spans="1:5" ht="20.100000000000001" customHeight="1" x14ac:dyDescent="0.2">
      <c r="A74" s="46">
        <v>1</v>
      </c>
      <c r="B74" s="50" t="s">
        <v>301</v>
      </c>
      <c r="C74" s="50" t="s">
        <v>302</v>
      </c>
      <c r="D74" s="40">
        <v>336</v>
      </c>
      <c r="E74" s="40">
        <f t="shared" si="0"/>
        <v>336</v>
      </c>
    </row>
    <row r="75" spans="1:5" ht="20.100000000000001" customHeight="1" x14ac:dyDescent="0.2">
      <c r="A75" s="46">
        <v>2</v>
      </c>
      <c r="B75" s="45" t="s">
        <v>303</v>
      </c>
      <c r="C75" s="45" t="s">
        <v>304</v>
      </c>
      <c r="D75" s="40">
        <v>96</v>
      </c>
      <c r="E75" s="40">
        <f t="shared" si="0"/>
        <v>192</v>
      </c>
    </row>
    <row r="76" spans="1:5" ht="20.100000000000001" customHeight="1" x14ac:dyDescent="0.2">
      <c r="A76" s="46">
        <v>2</v>
      </c>
      <c r="B76" s="51">
        <v>70120030</v>
      </c>
      <c r="C76" s="45" t="s">
        <v>305</v>
      </c>
      <c r="D76" s="40">
        <v>96</v>
      </c>
      <c r="E76" s="40">
        <f t="shared" si="0"/>
        <v>192</v>
      </c>
    </row>
    <row r="77" spans="1:5" ht="20.100000000000001" customHeight="1" x14ac:dyDescent="0.2">
      <c r="A77" s="46">
        <v>2</v>
      </c>
      <c r="B77" s="45" t="s">
        <v>306</v>
      </c>
      <c r="C77" s="45" t="s">
        <v>307</v>
      </c>
      <c r="D77" s="40">
        <v>96</v>
      </c>
      <c r="E77" s="40">
        <f t="shared" si="0"/>
        <v>192</v>
      </c>
    </row>
    <row r="78" spans="1:5" ht="20.100000000000001" customHeight="1" x14ac:dyDescent="0.2">
      <c r="A78" s="46">
        <v>2</v>
      </c>
      <c r="B78" s="45" t="s">
        <v>308</v>
      </c>
      <c r="C78" s="45" t="s">
        <v>309</v>
      </c>
      <c r="D78" s="40">
        <v>96</v>
      </c>
      <c r="E78" s="40">
        <f t="shared" si="0"/>
        <v>192</v>
      </c>
    </row>
    <row r="79" spans="1:5" ht="20.100000000000001" customHeight="1" x14ac:dyDescent="0.2">
      <c r="A79" s="46">
        <v>2</v>
      </c>
      <c r="B79" s="45" t="s">
        <v>310</v>
      </c>
      <c r="C79" s="45" t="s">
        <v>311</v>
      </c>
      <c r="D79" s="40">
        <v>96</v>
      </c>
      <c r="E79" s="40">
        <f t="shared" si="0"/>
        <v>192</v>
      </c>
    </row>
    <row r="80" spans="1:5" ht="20.100000000000001" customHeight="1" x14ac:dyDescent="0.2">
      <c r="A80" s="46">
        <v>2</v>
      </c>
      <c r="B80" s="45" t="s">
        <v>312</v>
      </c>
      <c r="C80" s="45" t="s">
        <v>313</v>
      </c>
      <c r="D80" s="40">
        <v>96</v>
      </c>
      <c r="E80" s="40">
        <f t="shared" si="0"/>
        <v>192</v>
      </c>
    </row>
    <row r="81" spans="1:5" ht="20.100000000000001" customHeight="1" x14ac:dyDescent="0.2">
      <c r="A81" s="46">
        <v>2</v>
      </c>
      <c r="B81" s="45" t="s">
        <v>314</v>
      </c>
      <c r="C81" s="45" t="s">
        <v>315</v>
      </c>
      <c r="D81" s="40">
        <v>96</v>
      </c>
      <c r="E81" s="40">
        <f t="shared" si="0"/>
        <v>192</v>
      </c>
    </row>
    <row r="82" spans="1:5" ht="20.100000000000001" customHeight="1" x14ac:dyDescent="0.2">
      <c r="A82" s="46">
        <v>2</v>
      </c>
      <c r="B82" s="45" t="s">
        <v>316</v>
      </c>
      <c r="C82" s="45" t="s">
        <v>317</v>
      </c>
      <c r="D82" s="40">
        <v>96</v>
      </c>
      <c r="E82" s="40">
        <f t="shared" si="0"/>
        <v>192</v>
      </c>
    </row>
    <row r="83" spans="1:5" ht="20.100000000000001" customHeight="1" x14ac:dyDescent="0.2">
      <c r="A83" s="46">
        <v>2</v>
      </c>
      <c r="B83" s="45" t="s">
        <v>318</v>
      </c>
      <c r="C83" s="45" t="s">
        <v>319</v>
      </c>
      <c r="D83" s="40">
        <v>96</v>
      </c>
      <c r="E83" s="40">
        <f t="shared" si="0"/>
        <v>192</v>
      </c>
    </row>
    <row r="84" spans="1:5" ht="20.100000000000001" customHeight="1" x14ac:dyDescent="0.2">
      <c r="A84" s="46">
        <v>2</v>
      </c>
      <c r="B84" s="45" t="s">
        <v>320</v>
      </c>
      <c r="C84" s="45" t="s">
        <v>321</v>
      </c>
      <c r="D84" s="40">
        <v>96</v>
      </c>
      <c r="E84" s="40">
        <f t="shared" si="0"/>
        <v>192</v>
      </c>
    </row>
    <row r="85" spans="1:5" ht="20.100000000000001" customHeight="1" x14ac:dyDescent="0.2">
      <c r="A85" s="46">
        <v>2</v>
      </c>
      <c r="B85" s="45" t="s">
        <v>322</v>
      </c>
      <c r="C85" s="45" t="s">
        <v>323</v>
      </c>
      <c r="D85" s="40">
        <v>96</v>
      </c>
      <c r="E85" s="40">
        <f t="shared" ref="E85:E88" si="1">A85*D85</f>
        <v>192</v>
      </c>
    </row>
    <row r="86" spans="1:5" ht="20.100000000000001" customHeight="1" x14ac:dyDescent="0.2">
      <c r="A86" s="46">
        <v>2</v>
      </c>
      <c r="B86" s="45" t="s">
        <v>324</v>
      </c>
      <c r="C86" s="45" t="s">
        <v>325</v>
      </c>
      <c r="D86" s="40">
        <v>96</v>
      </c>
      <c r="E86" s="40">
        <f t="shared" si="1"/>
        <v>192</v>
      </c>
    </row>
    <row r="87" spans="1:5" ht="20.100000000000001" customHeight="1" x14ac:dyDescent="0.2">
      <c r="A87" s="46">
        <v>2</v>
      </c>
      <c r="B87" s="45" t="s">
        <v>326</v>
      </c>
      <c r="C87" s="45" t="s">
        <v>327</v>
      </c>
      <c r="D87" s="40">
        <v>96</v>
      </c>
      <c r="E87" s="40">
        <f t="shared" si="1"/>
        <v>192</v>
      </c>
    </row>
    <row r="88" spans="1:5" ht="41.25" customHeight="1" x14ac:dyDescent="0.2">
      <c r="A88" s="61">
        <v>3</v>
      </c>
      <c r="B88" s="62">
        <v>73</v>
      </c>
      <c r="C88" s="63" t="s">
        <v>356</v>
      </c>
      <c r="D88" s="60">
        <v>48</v>
      </c>
      <c r="E88" s="64">
        <f t="shared" si="1"/>
        <v>144</v>
      </c>
    </row>
    <row r="89" spans="1:5" ht="20.100000000000001" customHeight="1" x14ac:dyDescent="0.2">
      <c r="A89" s="57">
        <v>4</v>
      </c>
      <c r="B89" s="45" t="s">
        <v>357</v>
      </c>
      <c r="C89" s="45" t="s">
        <v>358</v>
      </c>
      <c r="D89" s="60">
        <v>100</v>
      </c>
      <c r="E89" s="64">
        <v>100</v>
      </c>
    </row>
    <row r="90" spans="1:5" ht="20.100000000000001" customHeight="1" x14ac:dyDescent="0.2">
      <c r="A90" s="57">
        <v>4</v>
      </c>
      <c r="B90" s="45" t="s">
        <v>359</v>
      </c>
      <c r="C90" s="45" t="s">
        <v>360</v>
      </c>
      <c r="D90" s="60">
        <v>50</v>
      </c>
      <c r="E90" s="64">
        <v>50</v>
      </c>
    </row>
    <row r="91" spans="1:5" ht="20.100000000000001" customHeight="1" x14ac:dyDescent="0.25">
      <c r="A91" s="90" t="s">
        <v>138</v>
      </c>
      <c r="B91" s="90"/>
      <c r="C91" s="90"/>
      <c r="D91" s="90"/>
      <c r="E91" s="41">
        <f>SUM(E20:E90)</f>
        <v>55398</v>
      </c>
    </row>
    <row r="92" spans="1:5" ht="20.100000000000001" customHeight="1" x14ac:dyDescent="0.25">
      <c r="A92" s="93" t="s">
        <v>139</v>
      </c>
      <c r="B92" s="94"/>
      <c r="C92" s="95"/>
      <c r="D92" s="42">
        <v>0.12</v>
      </c>
      <c r="E92" s="41">
        <f>E91*D92</f>
        <v>6647.7599999999993</v>
      </c>
    </row>
    <row r="93" spans="1:5" ht="20.100000000000001" customHeight="1" x14ac:dyDescent="0.25">
      <c r="A93" s="90" t="s">
        <v>140</v>
      </c>
      <c r="B93" s="90"/>
      <c r="C93" s="90"/>
      <c r="D93" s="90"/>
      <c r="E93" s="41">
        <f>+E91+E92</f>
        <v>62045.760000000002</v>
      </c>
    </row>
    <row r="95" spans="1:5" ht="20.100000000000001" customHeight="1" x14ac:dyDescent="0.2">
      <c r="A95" s="96" t="s">
        <v>179</v>
      </c>
      <c r="B95" s="96"/>
      <c r="C95" s="96"/>
      <c r="D95" s="96"/>
    </row>
    <row r="96" spans="1:5" ht="20.100000000000001" customHeight="1" x14ac:dyDescent="0.25">
      <c r="A96" s="43" t="s">
        <v>141</v>
      </c>
      <c r="B96" s="44" t="s">
        <v>142</v>
      </c>
      <c r="C96" s="97" t="s">
        <v>143</v>
      </c>
      <c r="D96" s="97"/>
    </row>
    <row r="97" spans="1:4" ht="20.100000000000001" customHeight="1" x14ac:dyDescent="0.2">
      <c r="A97" s="45">
        <v>1</v>
      </c>
      <c r="B97" s="45"/>
      <c r="C97" s="85" t="s">
        <v>144</v>
      </c>
      <c r="D97" s="85"/>
    </row>
    <row r="98" spans="1:4" ht="20.100000000000001" customHeight="1" x14ac:dyDescent="0.2">
      <c r="A98" s="45">
        <v>1</v>
      </c>
      <c r="B98" s="45"/>
      <c r="C98" s="85" t="s">
        <v>145</v>
      </c>
      <c r="D98" s="85"/>
    </row>
    <row r="99" spans="1:4" ht="20.100000000000001" customHeight="1" x14ac:dyDescent="0.2">
      <c r="A99" s="45">
        <v>1</v>
      </c>
      <c r="B99" s="45"/>
      <c r="C99" s="85" t="s">
        <v>146</v>
      </c>
      <c r="D99" s="85"/>
    </row>
    <row r="100" spans="1:4" ht="20.100000000000001" customHeight="1" x14ac:dyDescent="0.2">
      <c r="A100" s="45">
        <v>2</v>
      </c>
      <c r="B100" s="45"/>
      <c r="C100" s="85" t="s">
        <v>147</v>
      </c>
      <c r="D100" s="85"/>
    </row>
    <row r="101" spans="1:4" ht="20.100000000000001" customHeight="1" x14ac:dyDescent="0.2">
      <c r="A101" s="45">
        <v>1</v>
      </c>
      <c r="B101" s="45"/>
      <c r="C101" s="85" t="s">
        <v>148</v>
      </c>
      <c r="D101" s="85"/>
    </row>
    <row r="102" spans="1:4" ht="38.25" customHeight="1" x14ac:dyDescent="0.2">
      <c r="A102" s="45">
        <v>1</v>
      </c>
      <c r="B102" s="45"/>
      <c r="C102" s="85" t="s">
        <v>149</v>
      </c>
      <c r="D102" s="85"/>
    </row>
    <row r="103" spans="1:4" ht="20.100000000000001" customHeight="1" x14ac:dyDescent="0.2">
      <c r="A103" s="45">
        <v>1</v>
      </c>
      <c r="B103" s="45"/>
      <c r="C103" s="85" t="s">
        <v>150</v>
      </c>
      <c r="D103" s="85"/>
    </row>
    <row r="104" spans="1:4" ht="20.100000000000001" customHeight="1" x14ac:dyDescent="0.2">
      <c r="A104" s="45">
        <v>1</v>
      </c>
      <c r="B104" s="45"/>
      <c r="C104" s="85" t="s">
        <v>151</v>
      </c>
      <c r="D104" s="85"/>
    </row>
    <row r="105" spans="1:4" ht="20.100000000000001" customHeight="1" x14ac:dyDescent="0.2">
      <c r="A105" s="45">
        <v>1</v>
      </c>
      <c r="B105" s="45"/>
      <c r="C105" s="85" t="s">
        <v>152</v>
      </c>
      <c r="D105" s="85"/>
    </row>
    <row r="106" spans="1:4" ht="20.100000000000001" customHeight="1" x14ac:dyDescent="0.2">
      <c r="A106" s="45">
        <v>1</v>
      </c>
      <c r="B106" s="45"/>
      <c r="C106" s="85" t="s">
        <v>153</v>
      </c>
      <c r="D106" s="85"/>
    </row>
    <row r="107" spans="1:4" ht="20.100000000000001" customHeight="1" x14ac:dyDescent="0.2">
      <c r="A107" s="45">
        <v>1</v>
      </c>
      <c r="B107" s="45"/>
      <c r="C107" s="85" t="s">
        <v>154</v>
      </c>
      <c r="D107" s="85"/>
    </row>
    <row r="108" spans="1:4" ht="20.100000000000001" customHeight="1" x14ac:dyDescent="0.2">
      <c r="A108" s="45">
        <v>1</v>
      </c>
      <c r="B108" s="45"/>
      <c r="C108" s="85" t="s">
        <v>155</v>
      </c>
      <c r="D108" s="85"/>
    </row>
    <row r="109" spans="1:4" ht="20.100000000000001" customHeight="1" x14ac:dyDescent="0.2">
      <c r="A109" s="45">
        <v>1</v>
      </c>
      <c r="B109" s="45"/>
      <c r="C109" s="85" t="s">
        <v>156</v>
      </c>
      <c r="D109" s="85"/>
    </row>
    <row r="110" spans="1:4" ht="20.100000000000001" customHeight="1" x14ac:dyDescent="0.2">
      <c r="A110" s="45">
        <v>1</v>
      </c>
      <c r="B110" s="45"/>
      <c r="C110" s="85" t="s">
        <v>157</v>
      </c>
      <c r="D110" s="85"/>
    </row>
    <row r="111" spans="1:4" ht="20.100000000000001" customHeight="1" x14ac:dyDescent="0.2">
      <c r="A111" s="45">
        <v>1</v>
      </c>
      <c r="B111" s="45"/>
      <c r="C111" s="85" t="s">
        <v>159</v>
      </c>
      <c r="D111" s="85"/>
    </row>
    <row r="112" spans="1:4" ht="20.100000000000001" customHeight="1" x14ac:dyDescent="0.2">
      <c r="A112" s="45">
        <v>1</v>
      </c>
      <c r="B112" s="45"/>
      <c r="C112" s="85" t="s">
        <v>160</v>
      </c>
      <c r="D112" s="85"/>
    </row>
    <row r="113" spans="1:4" ht="20.100000000000001" customHeight="1" x14ac:dyDescent="0.2">
      <c r="A113" s="45">
        <v>1</v>
      </c>
      <c r="B113" s="45"/>
      <c r="C113" s="85" t="s">
        <v>158</v>
      </c>
      <c r="D113" s="85"/>
    </row>
    <row r="114" spans="1:4" ht="20.100000000000001" customHeight="1" x14ac:dyDescent="0.2">
      <c r="A114" s="45">
        <v>1</v>
      </c>
      <c r="B114" s="45"/>
      <c r="C114" s="85" t="s">
        <v>161</v>
      </c>
      <c r="D114" s="85"/>
    </row>
    <row r="115" spans="1:4" ht="20.100000000000001" customHeight="1" x14ac:dyDescent="0.2">
      <c r="A115" s="45">
        <v>6</v>
      </c>
      <c r="B115" s="45"/>
      <c r="C115" s="85" t="s">
        <v>162</v>
      </c>
      <c r="D115" s="85"/>
    </row>
    <row r="116" spans="1:4" ht="20.100000000000001" customHeight="1" x14ac:dyDescent="0.2">
      <c r="A116" s="45">
        <v>1</v>
      </c>
      <c r="B116" s="45"/>
      <c r="C116" s="85" t="s">
        <v>163</v>
      </c>
      <c r="D116" s="85"/>
    </row>
    <row r="117" spans="1:4" ht="20.100000000000001" customHeight="1" x14ac:dyDescent="0.2">
      <c r="A117" s="45">
        <v>1</v>
      </c>
      <c r="B117" s="45"/>
      <c r="C117" s="85" t="s">
        <v>164</v>
      </c>
      <c r="D117" s="85"/>
    </row>
    <row r="118" spans="1:4" ht="29.25" customHeight="1" x14ac:dyDescent="0.2">
      <c r="A118" s="45">
        <v>1</v>
      </c>
      <c r="B118" s="45"/>
      <c r="C118" s="85" t="s">
        <v>165</v>
      </c>
      <c r="D118" s="85"/>
    </row>
    <row r="119" spans="1:4" ht="20.100000000000001" customHeight="1" x14ac:dyDescent="0.2">
      <c r="A119" s="45">
        <v>1</v>
      </c>
      <c r="B119" s="45"/>
      <c r="C119" s="85" t="s">
        <v>166</v>
      </c>
      <c r="D119" s="85"/>
    </row>
    <row r="120" spans="1:4" ht="20.100000000000001" customHeight="1" x14ac:dyDescent="0.2">
      <c r="A120" s="45">
        <v>1</v>
      </c>
      <c r="B120" s="45"/>
      <c r="C120" s="85" t="s">
        <v>167</v>
      </c>
      <c r="D120" s="85"/>
    </row>
    <row r="121" spans="1:4" ht="20.100000000000001" customHeight="1" x14ac:dyDescent="0.2">
      <c r="A121" s="45">
        <v>1</v>
      </c>
      <c r="B121" s="45"/>
      <c r="C121" s="85" t="s">
        <v>168</v>
      </c>
      <c r="D121" s="85"/>
    </row>
    <row r="122" spans="1:4" ht="20.100000000000001" customHeight="1" x14ac:dyDescent="0.2">
      <c r="A122" s="45">
        <v>2</v>
      </c>
      <c r="B122" s="45"/>
      <c r="C122" s="85" t="s">
        <v>169</v>
      </c>
      <c r="D122" s="85"/>
    </row>
    <row r="123" spans="1:4" ht="20.100000000000001" customHeight="1" x14ac:dyDescent="0.2">
      <c r="A123" s="45">
        <v>1</v>
      </c>
      <c r="B123" s="45"/>
      <c r="C123" s="85" t="s">
        <v>175</v>
      </c>
      <c r="D123" s="85"/>
    </row>
    <row r="124" spans="1:4" ht="20.100000000000001" customHeight="1" x14ac:dyDescent="0.2">
      <c r="A124" s="45">
        <v>1</v>
      </c>
      <c r="B124" s="45"/>
      <c r="C124" s="85" t="s">
        <v>170</v>
      </c>
      <c r="D124" s="85"/>
    </row>
    <row r="125" spans="1:4" ht="20.100000000000001" customHeight="1" x14ac:dyDescent="0.2">
      <c r="A125" s="45">
        <v>1</v>
      </c>
      <c r="B125" s="45"/>
      <c r="C125" s="85" t="s">
        <v>171</v>
      </c>
      <c r="D125" s="85"/>
    </row>
    <row r="126" spans="1:4" ht="20.100000000000001" customHeight="1" x14ac:dyDescent="0.2">
      <c r="A126" s="45">
        <v>1</v>
      </c>
      <c r="B126" s="45"/>
      <c r="C126" s="85" t="s">
        <v>173</v>
      </c>
      <c r="D126" s="85"/>
    </row>
    <row r="127" spans="1:4" ht="20.100000000000001" customHeight="1" x14ac:dyDescent="0.2">
      <c r="A127" s="45">
        <v>1</v>
      </c>
      <c r="B127" s="45"/>
      <c r="C127" s="85" t="s">
        <v>172</v>
      </c>
      <c r="D127" s="85"/>
    </row>
    <row r="128" spans="1:4" ht="20.100000000000001" customHeight="1" x14ac:dyDescent="0.2">
      <c r="A128" s="45">
        <v>1</v>
      </c>
      <c r="B128" s="45"/>
      <c r="C128" s="85" t="s">
        <v>174</v>
      </c>
      <c r="D128" s="85"/>
    </row>
    <row r="129" spans="1:4" ht="20.100000000000001" customHeight="1" x14ac:dyDescent="0.2">
      <c r="A129" s="45">
        <v>1</v>
      </c>
      <c r="B129" s="45"/>
      <c r="C129" s="85" t="s">
        <v>176</v>
      </c>
      <c r="D129" s="85"/>
    </row>
    <row r="130" spans="1:4" ht="20.100000000000001" customHeight="1" x14ac:dyDescent="0.2">
      <c r="A130" s="45">
        <v>2</v>
      </c>
      <c r="B130" s="45"/>
      <c r="C130" s="85" t="s">
        <v>177</v>
      </c>
      <c r="D130" s="85"/>
    </row>
    <row r="131" spans="1:4" ht="34.5" customHeight="1" x14ac:dyDescent="0.2">
      <c r="A131" s="45">
        <v>2</v>
      </c>
      <c r="B131" s="45"/>
      <c r="C131" s="85" t="s">
        <v>178</v>
      </c>
      <c r="D131" s="85"/>
    </row>
    <row r="133" spans="1:4" ht="20.100000000000001" customHeight="1" x14ac:dyDescent="0.2">
      <c r="B133" s="53"/>
      <c r="C133" s="54" t="s">
        <v>330</v>
      </c>
    </row>
    <row r="134" spans="1:4" ht="20.100000000000001" customHeight="1" x14ac:dyDescent="0.2">
      <c r="B134" s="55">
        <v>1</v>
      </c>
      <c r="C134" s="56" t="s">
        <v>331</v>
      </c>
    </row>
    <row r="135" spans="1:4" ht="20.100000000000001" customHeight="1" x14ac:dyDescent="0.2">
      <c r="B135" s="55">
        <v>2</v>
      </c>
      <c r="C135" s="56" t="s">
        <v>332</v>
      </c>
    </row>
    <row r="136" spans="1:4" ht="20.100000000000001" customHeight="1" x14ac:dyDescent="0.2">
      <c r="B136" s="55">
        <v>2</v>
      </c>
      <c r="C136" s="56" t="s">
        <v>333</v>
      </c>
    </row>
    <row r="137" spans="1:4" ht="20.100000000000001" customHeight="1" x14ac:dyDescent="0.2">
      <c r="B137" s="55">
        <v>1</v>
      </c>
      <c r="C137" s="56" t="s">
        <v>334</v>
      </c>
    </row>
    <row r="138" spans="1:4" ht="20.100000000000001" customHeight="1" x14ac:dyDescent="0.2">
      <c r="B138" s="55">
        <v>1</v>
      </c>
      <c r="C138" s="56" t="s">
        <v>335</v>
      </c>
    </row>
    <row r="139" spans="1:4" ht="20.100000000000001" customHeight="1" x14ac:dyDescent="0.2">
      <c r="B139" s="55">
        <v>2</v>
      </c>
      <c r="C139" s="56" t="s">
        <v>336</v>
      </c>
    </row>
    <row r="140" spans="1:4" ht="20.100000000000001" customHeight="1" x14ac:dyDescent="0.2">
      <c r="B140" s="55">
        <v>1</v>
      </c>
      <c r="C140" s="56" t="s">
        <v>337</v>
      </c>
    </row>
    <row r="141" spans="1:4" ht="20.100000000000001" customHeight="1" x14ac:dyDescent="0.2">
      <c r="B141" s="55">
        <v>1</v>
      </c>
      <c r="C141" s="56" t="s">
        <v>338</v>
      </c>
    </row>
    <row r="142" spans="1:4" ht="20.100000000000001" customHeight="1" x14ac:dyDescent="0.2">
      <c r="B142" s="55">
        <v>1</v>
      </c>
      <c r="C142" s="56" t="s">
        <v>339</v>
      </c>
    </row>
    <row r="143" spans="1:4" ht="20.100000000000001" customHeight="1" x14ac:dyDescent="0.2">
      <c r="B143" s="55">
        <v>1</v>
      </c>
      <c r="C143" s="56" t="s">
        <v>340</v>
      </c>
    </row>
    <row r="144" spans="1:4" ht="20.100000000000001" customHeight="1" x14ac:dyDescent="0.2">
      <c r="B144" s="55">
        <v>1</v>
      </c>
      <c r="C144" s="56" t="s">
        <v>341</v>
      </c>
    </row>
    <row r="145" spans="2:3" ht="20.100000000000001" customHeight="1" x14ac:dyDescent="0.2">
      <c r="B145" s="55">
        <v>1</v>
      </c>
      <c r="C145" s="56" t="s">
        <v>342</v>
      </c>
    </row>
    <row r="146" spans="2:3" ht="20.100000000000001" customHeight="1" x14ac:dyDescent="0.2">
      <c r="B146" s="55">
        <v>1</v>
      </c>
      <c r="C146" s="56" t="s">
        <v>343</v>
      </c>
    </row>
    <row r="147" spans="2:3" ht="20.100000000000001" customHeight="1" x14ac:dyDescent="0.2">
      <c r="B147" s="55">
        <v>4</v>
      </c>
      <c r="C147" s="56" t="s">
        <v>344</v>
      </c>
    </row>
    <row r="148" spans="2:3" ht="20.100000000000001" customHeight="1" x14ac:dyDescent="0.2">
      <c r="B148" s="55">
        <v>1</v>
      </c>
      <c r="C148" s="56" t="s">
        <v>345</v>
      </c>
    </row>
    <row r="149" spans="2:3" ht="20.100000000000001" customHeight="1" x14ac:dyDescent="0.2">
      <c r="B149" s="55">
        <v>1</v>
      </c>
      <c r="C149" s="56" t="s">
        <v>346</v>
      </c>
    </row>
    <row r="150" spans="2:3" ht="20.100000000000001" customHeight="1" x14ac:dyDescent="0.2">
      <c r="B150" s="55">
        <v>1</v>
      </c>
      <c r="C150" s="56" t="s">
        <v>347</v>
      </c>
    </row>
    <row r="151" spans="2:3" ht="20.100000000000001" customHeight="1" x14ac:dyDescent="0.2">
      <c r="B151" s="55">
        <v>1</v>
      </c>
      <c r="C151" s="56" t="s">
        <v>348</v>
      </c>
    </row>
    <row r="152" spans="2:3" ht="20.100000000000001" customHeight="1" x14ac:dyDescent="0.2">
      <c r="B152" s="57">
        <v>1</v>
      </c>
      <c r="C152" s="45" t="s">
        <v>349</v>
      </c>
    </row>
    <row r="153" spans="2:3" ht="20.100000000000001" customHeight="1" x14ac:dyDescent="0.2">
      <c r="B153" s="58">
        <v>4</v>
      </c>
      <c r="C153" s="45" t="s">
        <v>350</v>
      </c>
    </row>
    <row r="154" spans="2:3" ht="20.100000000000001" customHeight="1" x14ac:dyDescent="0.2">
      <c r="B154" s="58">
        <v>2</v>
      </c>
      <c r="C154" s="45" t="s">
        <v>351</v>
      </c>
    </row>
    <row r="155" spans="2:3" ht="20.100000000000001" customHeight="1" x14ac:dyDescent="0.2">
      <c r="B155" s="58">
        <v>2</v>
      </c>
      <c r="C155" s="45" t="s">
        <v>352</v>
      </c>
    </row>
    <row r="156" spans="2:3" ht="20.100000000000001" customHeight="1" x14ac:dyDescent="0.2">
      <c r="B156" s="58">
        <v>2</v>
      </c>
      <c r="C156" s="45" t="s">
        <v>353</v>
      </c>
    </row>
    <row r="157" spans="2:3" ht="20.100000000000001" customHeight="1" x14ac:dyDescent="0.2">
      <c r="B157" s="58">
        <v>1</v>
      </c>
      <c r="C157" s="45" t="s">
        <v>354</v>
      </c>
    </row>
    <row r="158" spans="2:3" ht="20.100000000000001" customHeight="1" x14ac:dyDescent="0.2">
      <c r="B158" s="59">
        <v>1</v>
      </c>
      <c r="C158" s="49" t="s">
        <v>355</v>
      </c>
    </row>
    <row r="162" spans="2:2" ht="20.100000000000001" customHeight="1" x14ac:dyDescent="0.25">
      <c r="B162" s="52" t="s">
        <v>328</v>
      </c>
    </row>
    <row r="163" spans="2:2" ht="20.100000000000001" customHeight="1" x14ac:dyDescent="0.25">
      <c r="B163" s="52"/>
    </row>
    <row r="164" spans="2:2" ht="20.100000000000001" customHeight="1" x14ac:dyDescent="0.25">
      <c r="B164" s="52" t="s">
        <v>329</v>
      </c>
    </row>
  </sheetData>
  <mergeCells count="45">
    <mergeCell ref="C129:D129"/>
    <mergeCell ref="C130:D130"/>
    <mergeCell ref="C131:D131"/>
    <mergeCell ref="C123:D123"/>
    <mergeCell ref="C124:D124"/>
    <mergeCell ref="C125:D125"/>
    <mergeCell ref="C126:D126"/>
    <mergeCell ref="C127:D127"/>
    <mergeCell ref="C128:D128"/>
    <mergeCell ref="C122:D122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10:D110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98:D98"/>
    <mergeCell ref="A1:C1"/>
    <mergeCell ref="A18:E18"/>
    <mergeCell ref="A91:D91"/>
    <mergeCell ref="A2:C2"/>
    <mergeCell ref="A3:C3"/>
    <mergeCell ref="A4:C4"/>
    <mergeCell ref="A92:C92"/>
    <mergeCell ref="A93:D93"/>
    <mergeCell ref="A95:D95"/>
    <mergeCell ref="C96:D96"/>
    <mergeCell ref="C97:D97"/>
  </mergeCells>
  <pageMargins left="0.7" right="0.7" top="0.75" bottom="0.75" header="0.3" footer="0.3"/>
  <pageSetup paperSize="9" scale="71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4707-D9A1-4131-900C-E2ABF1537517}">
  <dimension ref="A1:K182"/>
  <sheetViews>
    <sheetView topLeftCell="A7" workbookViewId="0">
      <selection activeCell="C182" sqref="C182"/>
    </sheetView>
  </sheetViews>
  <sheetFormatPr baseColWidth="10" defaultColWidth="8.42578125" defaultRowHeight="20.100000000000001" customHeight="1" x14ac:dyDescent="0.2"/>
  <cols>
    <col min="1" max="1" width="12.7109375" style="26" customWidth="1"/>
    <col min="2" max="2" width="25.85546875" style="26" customWidth="1"/>
    <col min="3" max="3" width="62" style="26" customWidth="1"/>
    <col min="4" max="4" width="12.5703125" style="26" bestFit="1" customWidth="1"/>
    <col min="5" max="5" width="15.42578125" style="26" bestFit="1" customWidth="1"/>
    <col min="6" max="9" width="8.42578125" style="26"/>
    <col min="10" max="10" width="8.7109375" style="26" customWidth="1"/>
    <col min="11" max="16384" width="8.42578125" style="26"/>
  </cols>
  <sheetData>
    <row r="1" spans="1:11" ht="20.100000000000001" customHeight="1" x14ac:dyDescent="0.25">
      <c r="A1" s="86"/>
      <c r="B1" s="86"/>
      <c r="C1" s="86"/>
    </row>
    <row r="2" spans="1:11" ht="20.100000000000001" customHeight="1" x14ac:dyDescent="0.25">
      <c r="A2" s="86" t="s">
        <v>129</v>
      </c>
      <c r="B2" s="86"/>
      <c r="C2" s="86"/>
    </row>
    <row r="3" spans="1:11" ht="20.100000000000001" customHeight="1" x14ac:dyDescent="0.2">
      <c r="A3" s="91" t="s">
        <v>0</v>
      </c>
      <c r="B3" s="91"/>
      <c r="C3" s="91"/>
    </row>
    <row r="4" spans="1:11" ht="20.100000000000001" customHeight="1" x14ac:dyDescent="0.25">
      <c r="A4" s="92" t="s">
        <v>1</v>
      </c>
      <c r="B4" s="92"/>
      <c r="C4" s="92"/>
      <c r="J4" s="24"/>
      <c r="K4" s="29"/>
    </row>
    <row r="5" spans="1:11" ht="20.100000000000001" customHeight="1" x14ac:dyDescent="0.25">
      <c r="A5" s="66"/>
      <c r="B5" s="66"/>
      <c r="C5" s="66"/>
      <c r="J5" s="24"/>
      <c r="K5" s="30"/>
    </row>
    <row r="6" spans="1:11" ht="20.100000000000001" customHeight="1" thickBot="1" x14ac:dyDescent="0.3">
      <c r="A6" s="65"/>
      <c r="B6" s="24" t="s">
        <v>2</v>
      </c>
      <c r="C6" s="25">
        <v>44718</v>
      </c>
      <c r="J6" s="24"/>
      <c r="K6" s="31"/>
    </row>
    <row r="7" spans="1:11" ht="20.100000000000001" customHeight="1" thickBot="1" x14ac:dyDescent="0.3">
      <c r="A7" s="65"/>
      <c r="B7" s="24" t="s">
        <v>3</v>
      </c>
      <c r="C7" s="27" t="s">
        <v>180</v>
      </c>
      <c r="J7" s="24"/>
      <c r="K7" s="30"/>
    </row>
    <row r="8" spans="1:11" ht="20.100000000000001" customHeight="1" thickBot="1" x14ac:dyDescent="0.3">
      <c r="A8" s="65"/>
      <c r="B8" s="24" t="s">
        <v>5</v>
      </c>
      <c r="C8" s="28" t="s">
        <v>181</v>
      </c>
      <c r="J8" s="24"/>
      <c r="K8" s="30"/>
    </row>
    <row r="9" spans="1:11" ht="20.100000000000001" customHeight="1" thickBot="1" x14ac:dyDescent="0.3">
      <c r="A9" s="65"/>
      <c r="B9" s="24" t="s">
        <v>130</v>
      </c>
      <c r="C9" s="27" t="s">
        <v>182</v>
      </c>
      <c r="J9" s="24"/>
      <c r="K9" s="30"/>
    </row>
    <row r="10" spans="1:11" ht="20.100000000000001" customHeight="1" thickBot="1" x14ac:dyDescent="0.3">
      <c r="A10" s="65"/>
      <c r="B10" s="24" t="s">
        <v>7</v>
      </c>
      <c r="C10" s="27" t="s">
        <v>183</v>
      </c>
      <c r="J10" s="24"/>
      <c r="K10" s="30"/>
    </row>
    <row r="11" spans="1:11" ht="20.100000000000001" customHeight="1" thickBot="1" x14ac:dyDescent="0.3">
      <c r="A11" s="65"/>
      <c r="B11" s="24" t="s">
        <v>8</v>
      </c>
      <c r="C11" s="27" t="s">
        <v>184</v>
      </c>
      <c r="J11" s="24"/>
      <c r="K11" s="30"/>
    </row>
    <row r="12" spans="1:11" ht="20.100000000000001" customHeight="1" thickBot="1" x14ac:dyDescent="0.3">
      <c r="A12" s="65"/>
      <c r="B12" s="24" t="s">
        <v>10</v>
      </c>
      <c r="C12" s="27" t="s">
        <v>361</v>
      </c>
      <c r="J12" s="24"/>
      <c r="K12" s="30"/>
    </row>
    <row r="13" spans="1:11" ht="20.100000000000001" customHeight="1" thickBot="1" x14ac:dyDescent="0.3">
      <c r="A13" s="65"/>
      <c r="B13" s="24" t="s">
        <v>185</v>
      </c>
      <c r="C13" s="27" t="s">
        <v>362</v>
      </c>
      <c r="J13" s="24"/>
      <c r="K13" s="29"/>
    </row>
    <row r="14" spans="1:11" ht="20.100000000000001" customHeight="1" thickBot="1" x14ac:dyDescent="0.25">
      <c r="A14" s="37"/>
      <c r="B14" s="24" t="s">
        <v>186</v>
      </c>
      <c r="C14" s="27"/>
      <c r="K14" s="38"/>
    </row>
    <row r="15" spans="1:11" ht="20.100000000000001" customHeight="1" thickBot="1" x14ac:dyDescent="0.25">
      <c r="A15" s="37"/>
      <c r="B15" s="24" t="s">
        <v>187</v>
      </c>
      <c r="C15" s="25">
        <v>44719</v>
      </c>
      <c r="K15" s="38"/>
    </row>
    <row r="16" spans="1:11" ht="20.100000000000001" customHeight="1" thickBot="1" x14ac:dyDescent="0.25">
      <c r="A16" s="37"/>
      <c r="B16" s="24" t="s">
        <v>188</v>
      </c>
      <c r="C16" s="27" t="s">
        <v>363</v>
      </c>
      <c r="K16" s="38"/>
    </row>
    <row r="17" spans="1:5" ht="20.100000000000001" customHeight="1" x14ac:dyDescent="0.2">
      <c r="A17" s="37"/>
      <c r="B17" s="39"/>
      <c r="C17" s="30"/>
    </row>
    <row r="18" spans="1:5" ht="20.100000000000001" customHeight="1" x14ac:dyDescent="0.2">
      <c r="A18" s="87" t="s">
        <v>134</v>
      </c>
      <c r="B18" s="88"/>
      <c r="C18" s="88"/>
      <c r="D18" s="88"/>
      <c r="E18" s="89"/>
    </row>
    <row r="19" spans="1:5" ht="42.75" customHeight="1" x14ac:dyDescent="0.2">
      <c r="A19" s="32" t="s">
        <v>135</v>
      </c>
      <c r="B19" s="33" t="s">
        <v>136</v>
      </c>
      <c r="C19" s="33" t="s">
        <v>137</v>
      </c>
      <c r="D19" s="34" t="s">
        <v>11</v>
      </c>
      <c r="E19" s="34" t="s">
        <v>12</v>
      </c>
    </row>
    <row r="20" spans="1:5" ht="20.100000000000001" customHeight="1" x14ac:dyDescent="0.2">
      <c r="A20" s="46">
        <v>1</v>
      </c>
      <c r="B20" s="47" t="s">
        <v>193</v>
      </c>
      <c r="C20" s="45" t="s">
        <v>194</v>
      </c>
      <c r="D20" s="40">
        <v>1116</v>
      </c>
      <c r="E20" s="40">
        <f>A20*D20</f>
        <v>1116</v>
      </c>
    </row>
    <row r="21" spans="1:5" ht="20.100000000000001" customHeight="1" x14ac:dyDescent="0.2">
      <c r="A21" s="46">
        <v>1</v>
      </c>
      <c r="B21" s="48" t="s">
        <v>195</v>
      </c>
      <c r="C21" s="45" t="s">
        <v>196</v>
      </c>
      <c r="D21" s="40">
        <v>1116</v>
      </c>
      <c r="E21" s="40">
        <f t="shared" ref="E21:E84" si="0">A21*D21</f>
        <v>1116</v>
      </c>
    </row>
    <row r="22" spans="1:5" ht="20.100000000000001" customHeight="1" x14ac:dyDescent="0.2">
      <c r="A22" s="46">
        <v>1</v>
      </c>
      <c r="B22" s="47" t="s">
        <v>197</v>
      </c>
      <c r="C22" s="45" t="s">
        <v>198</v>
      </c>
      <c r="D22" s="40">
        <v>1116</v>
      </c>
      <c r="E22" s="40">
        <f t="shared" si="0"/>
        <v>1116</v>
      </c>
    </row>
    <row r="23" spans="1:5" ht="20.100000000000001" customHeight="1" x14ac:dyDescent="0.2">
      <c r="A23" s="46">
        <v>1</v>
      </c>
      <c r="B23" s="49" t="s">
        <v>199</v>
      </c>
      <c r="C23" s="45" t="s">
        <v>200</v>
      </c>
      <c r="D23" s="40">
        <v>1116</v>
      </c>
      <c r="E23" s="40">
        <f t="shared" si="0"/>
        <v>1116</v>
      </c>
    </row>
    <row r="24" spans="1:5" ht="20.100000000000001" customHeight="1" x14ac:dyDescent="0.2">
      <c r="A24" s="46">
        <v>1</v>
      </c>
      <c r="B24" s="48" t="s">
        <v>201</v>
      </c>
      <c r="C24" s="45" t="s">
        <v>202</v>
      </c>
      <c r="D24" s="40">
        <v>1116</v>
      </c>
      <c r="E24" s="40">
        <f t="shared" si="0"/>
        <v>1116</v>
      </c>
    </row>
    <row r="25" spans="1:5" ht="20.100000000000001" customHeight="1" x14ac:dyDescent="0.2">
      <c r="A25" s="46">
        <v>1</v>
      </c>
      <c r="B25" s="48" t="s">
        <v>203</v>
      </c>
      <c r="C25" s="45" t="s">
        <v>204</v>
      </c>
      <c r="D25" s="40">
        <v>1116</v>
      </c>
      <c r="E25" s="40">
        <f t="shared" si="0"/>
        <v>1116</v>
      </c>
    </row>
    <row r="26" spans="1:5" ht="20.100000000000001" customHeight="1" x14ac:dyDescent="0.2">
      <c r="A26" s="46">
        <v>1</v>
      </c>
      <c r="B26" s="48" t="s">
        <v>205</v>
      </c>
      <c r="C26" s="45" t="s">
        <v>206</v>
      </c>
      <c r="D26" s="40">
        <v>1116</v>
      </c>
      <c r="E26" s="40">
        <f t="shared" si="0"/>
        <v>1116</v>
      </c>
    </row>
    <row r="27" spans="1:5" ht="20.100000000000001" customHeight="1" x14ac:dyDescent="0.2">
      <c r="A27" s="46">
        <v>1</v>
      </c>
      <c r="B27" s="48" t="s">
        <v>207</v>
      </c>
      <c r="C27" s="45" t="s">
        <v>208</v>
      </c>
      <c r="D27" s="40">
        <v>1116</v>
      </c>
      <c r="E27" s="40">
        <f t="shared" si="0"/>
        <v>1116</v>
      </c>
    </row>
    <row r="28" spans="1:5" ht="20.100000000000001" customHeight="1" x14ac:dyDescent="0.2">
      <c r="A28" s="46">
        <v>1</v>
      </c>
      <c r="B28" s="48" t="s">
        <v>209</v>
      </c>
      <c r="C28" s="45" t="s">
        <v>210</v>
      </c>
      <c r="D28" s="40">
        <v>1116</v>
      </c>
      <c r="E28" s="40">
        <f t="shared" si="0"/>
        <v>1116</v>
      </c>
    </row>
    <row r="29" spans="1:5" ht="20.100000000000001" customHeight="1" x14ac:dyDescent="0.2">
      <c r="A29" s="46">
        <v>1</v>
      </c>
      <c r="B29" s="47" t="s">
        <v>211</v>
      </c>
      <c r="C29" s="45" t="s">
        <v>212</v>
      </c>
      <c r="D29" s="40">
        <v>1116</v>
      </c>
      <c r="E29" s="40">
        <f t="shared" si="0"/>
        <v>1116</v>
      </c>
    </row>
    <row r="30" spans="1:5" ht="20.100000000000001" customHeight="1" x14ac:dyDescent="0.2">
      <c r="A30" s="46">
        <v>1</v>
      </c>
      <c r="B30" s="48" t="s">
        <v>213</v>
      </c>
      <c r="C30" s="45" t="s">
        <v>214</v>
      </c>
      <c r="D30" s="40">
        <v>1116</v>
      </c>
      <c r="E30" s="40">
        <f t="shared" si="0"/>
        <v>1116</v>
      </c>
    </row>
    <row r="31" spans="1:5" ht="20.100000000000001" customHeight="1" x14ac:dyDescent="0.2">
      <c r="A31" s="46">
        <v>1</v>
      </c>
      <c r="B31" s="48" t="s">
        <v>215</v>
      </c>
      <c r="C31" s="45" t="s">
        <v>216</v>
      </c>
      <c r="D31" s="40">
        <v>1116</v>
      </c>
      <c r="E31" s="40">
        <f t="shared" si="0"/>
        <v>1116</v>
      </c>
    </row>
    <row r="32" spans="1:5" ht="20.100000000000001" customHeight="1" x14ac:dyDescent="0.2">
      <c r="A32" s="46">
        <v>1</v>
      </c>
      <c r="B32" s="45" t="s">
        <v>217</v>
      </c>
      <c r="C32" s="45" t="s">
        <v>218</v>
      </c>
      <c r="D32" s="40">
        <v>1116</v>
      </c>
      <c r="E32" s="40">
        <f t="shared" si="0"/>
        <v>1116</v>
      </c>
    </row>
    <row r="33" spans="1:5" ht="20.100000000000001" customHeight="1" x14ac:dyDescent="0.2">
      <c r="A33" s="46">
        <v>1</v>
      </c>
      <c r="B33" s="45" t="s">
        <v>219</v>
      </c>
      <c r="C33" s="45" t="s">
        <v>220</v>
      </c>
      <c r="D33" s="40">
        <v>1116</v>
      </c>
      <c r="E33" s="40">
        <f t="shared" si="0"/>
        <v>1116</v>
      </c>
    </row>
    <row r="34" spans="1:5" ht="20.100000000000001" customHeight="1" x14ac:dyDescent="0.2">
      <c r="A34" s="46">
        <v>1</v>
      </c>
      <c r="B34" s="45" t="s">
        <v>221</v>
      </c>
      <c r="C34" s="45" t="s">
        <v>222</v>
      </c>
      <c r="D34" s="40">
        <v>1116</v>
      </c>
      <c r="E34" s="40">
        <f t="shared" si="0"/>
        <v>1116</v>
      </c>
    </row>
    <row r="35" spans="1:5" ht="20.100000000000001" customHeight="1" x14ac:dyDescent="0.2">
      <c r="A35" s="46">
        <v>1</v>
      </c>
      <c r="B35" s="45" t="s">
        <v>223</v>
      </c>
      <c r="C35" s="45" t="s">
        <v>224</v>
      </c>
      <c r="D35" s="40">
        <v>1116</v>
      </c>
      <c r="E35" s="40">
        <f t="shared" si="0"/>
        <v>1116</v>
      </c>
    </row>
    <row r="36" spans="1:5" ht="20.100000000000001" customHeight="1" x14ac:dyDescent="0.2">
      <c r="A36" s="46">
        <v>1</v>
      </c>
      <c r="B36" s="45" t="s">
        <v>225</v>
      </c>
      <c r="C36" s="45" t="s">
        <v>226</v>
      </c>
      <c r="D36" s="40">
        <v>1116</v>
      </c>
      <c r="E36" s="40">
        <f t="shared" si="0"/>
        <v>1116</v>
      </c>
    </row>
    <row r="37" spans="1:5" ht="20.100000000000001" customHeight="1" x14ac:dyDescent="0.2">
      <c r="A37" s="46">
        <v>1</v>
      </c>
      <c r="B37" s="45" t="s">
        <v>227</v>
      </c>
      <c r="C37" s="45" t="s">
        <v>228</v>
      </c>
      <c r="D37" s="40">
        <v>1116</v>
      </c>
      <c r="E37" s="40">
        <f t="shared" si="0"/>
        <v>1116</v>
      </c>
    </row>
    <row r="38" spans="1:5" ht="20.100000000000001" customHeight="1" x14ac:dyDescent="0.2">
      <c r="A38" s="46">
        <v>1</v>
      </c>
      <c r="B38" s="45" t="s">
        <v>229</v>
      </c>
      <c r="C38" s="45" t="s">
        <v>230</v>
      </c>
      <c r="D38" s="40">
        <v>1116</v>
      </c>
      <c r="E38" s="40">
        <f t="shared" si="0"/>
        <v>1116</v>
      </c>
    </row>
    <row r="39" spans="1:5" ht="20.100000000000001" customHeight="1" x14ac:dyDescent="0.2">
      <c r="A39" s="46">
        <v>1</v>
      </c>
      <c r="B39" s="45" t="s">
        <v>231</v>
      </c>
      <c r="C39" s="45" t="s">
        <v>232</v>
      </c>
      <c r="D39" s="40">
        <v>1116</v>
      </c>
      <c r="E39" s="40">
        <f t="shared" si="0"/>
        <v>1116</v>
      </c>
    </row>
    <row r="40" spans="1:5" ht="20.100000000000001" customHeight="1" x14ac:dyDescent="0.2">
      <c r="A40" s="46">
        <v>1</v>
      </c>
      <c r="B40" s="45" t="s">
        <v>233</v>
      </c>
      <c r="C40" s="45" t="s">
        <v>234</v>
      </c>
      <c r="D40" s="40">
        <v>1116</v>
      </c>
      <c r="E40" s="40">
        <f t="shared" si="0"/>
        <v>1116</v>
      </c>
    </row>
    <row r="41" spans="1:5" ht="20.100000000000001" customHeight="1" x14ac:dyDescent="0.2">
      <c r="A41" s="46">
        <v>1</v>
      </c>
      <c r="B41" s="45" t="s">
        <v>235</v>
      </c>
      <c r="C41" s="45" t="s">
        <v>236</v>
      </c>
      <c r="D41" s="40">
        <v>1116</v>
      </c>
      <c r="E41" s="40">
        <f t="shared" si="0"/>
        <v>1116</v>
      </c>
    </row>
    <row r="42" spans="1:5" ht="20.100000000000001" customHeight="1" x14ac:dyDescent="0.2">
      <c r="A42" s="46">
        <v>1</v>
      </c>
      <c r="B42" s="45" t="s">
        <v>237</v>
      </c>
      <c r="C42" s="45" t="s">
        <v>238</v>
      </c>
      <c r="D42" s="40">
        <v>1116</v>
      </c>
      <c r="E42" s="40">
        <f t="shared" si="0"/>
        <v>1116</v>
      </c>
    </row>
    <row r="43" spans="1:5" ht="20.100000000000001" customHeight="1" x14ac:dyDescent="0.2">
      <c r="A43" s="46">
        <v>1</v>
      </c>
      <c r="B43" s="45" t="s">
        <v>239</v>
      </c>
      <c r="C43" s="45" t="s">
        <v>240</v>
      </c>
      <c r="D43" s="40">
        <v>1116</v>
      </c>
      <c r="E43" s="40">
        <f t="shared" si="0"/>
        <v>1116</v>
      </c>
    </row>
    <row r="44" spans="1:5" ht="20.100000000000001" customHeight="1" x14ac:dyDescent="0.2">
      <c r="A44" s="46">
        <v>1</v>
      </c>
      <c r="B44" s="45" t="s">
        <v>241</v>
      </c>
      <c r="C44" s="45" t="s">
        <v>242</v>
      </c>
      <c r="D44" s="40">
        <v>1116</v>
      </c>
      <c r="E44" s="40">
        <f t="shared" si="0"/>
        <v>1116</v>
      </c>
    </row>
    <row r="45" spans="1:5" ht="20.100000000000001" customHeight="1" x14ac:dyDescent="0.2">
      <c r="A45" s="46">
        <v>1</v>
      </c>
      <c r="B45" s="45" t="s">
        <v>243</v>
      </c>
      <c r="C45" s="45" t="s">
        <v>244</v>
      </c>
      <c r="D45" s="40">
        <v>1116</v>
      </c>
      <c r="E45" s="40">
        <f t="shared" si="0"/>
        <v>1116</v>
      </c>
    </row>
    <row r="46" spans="1:5" ht="20.100000000000001" customHeight="1" x14ac:dyDescent="0.2">
      <c r="A46" s="46">
        <v>1</v>
      </c>
      <c r="B46" s="45" t="s">
        <v>245</v>
      </c>
      <c r="C46" s="45" t="s">
        <v>246</v>
      </c>
      <c r="D46" s="40">
        <v>1116</v>
      </c>
      <c r="E46" s="40">
        <f t="shared" si="0"/>
        <v>1116</v>
      </c>
    </row>
    <row r="47" spans="1:5" ht="20.100000000000001" customHeight="1" x14ac:dyDescent="0.2">
      <c r="A47" s="46">
        <v>1</v>
      </c>
      <c r="B47" s="45" t="s">
        <v>247</v>
      </c>
      <c r="C47" s="45" t="s">
        <v>248</v>
      </c>
      <c r="D47" s="40">
        <v>1116</v>
      </c>
      <c r="E47" s="40">
        <f t="shared" si="0"/>
        <v>1116</v>
      </c>
    </row>
    <row r="48" spans="1:5" ht="20.100000000000001" customHeight="1" x14ac:dyDescent="0.2">
      <c r="A48" s="46">
        <v>1</v>
      </c>
      <c r="B48" s="45" t="s">
        <v>249</v>
      </c>
      <c r="C48" s="45" t="s">
        <v>250</v>
      </c>
      <c r="D48" s="40">
        <v>1116</v>
      </c>
      <c r="E48" s="40">
        <f t="shared" si="0"/>
        <v>1116</v>
      </c>
    </row>
    <row r="49" spans="1:5" ht="20.100000000000001" customHeight="1" x14ac:dyDescent="0.2">
      <c r="A49" s="46">
        <v>1</v>
      </c>
      <c r="B49" s="45" t="s">
        <v>251</v>
      </c>
      <c r="C49" s="45" t="s">
        <v>252</v>
      </c>
      <c r="D49" s="40">
        <v>1116</v>
      </c>
      <c r="E49" s="40">
        <f t="shared" si="0"/>
        <v>1116</v>
      </c>
    </row>
    <row r="50" spans="1:5" ht="20.100000000000001" customHeight="1" x14ac:dyDescent="0.2">
      <c r="A50" s="46">
        <v>1</v>
      </c>
      <c r="B50" s="45" t="s">
        <v>253</v>
      </c>
      <c r="C50" s="45" t="s">
        <v>254</v>
      </c>
      <c r="D50" s="40">
        <v>1116</v>
      </c>
      <c r="E50" s="40">
        <f t="shared" si="0"/>
        <v>1116</v>
      </c>
    </row>
    <row r="51" spans="1:5" ht="20.100000000000001" customHeight="1" x14ac:dyDescent="0.2">
      <c r="A51" s="46">
        <v>1</v>
      </c>
      <c r="B51" s="45" t="s">
        <v>255</v>
      </c>
      <c r="C51" s="45" t="s">
        <v>256</v>
      </c>
      <c r="D51" s="40">
        <v>1116</v>
      </c>
      <c r="E51" s="40">
        <f t="shared" si="0"/>
        <v>1116</v>
      </c>
    </row>
    <row r="52" spans="1:5" ht="20.100000000000001" customHeight="1" x14ac:dyDescent="0.2">
      <c r="A52" s="46">
        <v>1</v>
      </c>
      <c r="B52" s="45" t="s">
        <v>257</v>
      </c>
      <c r="C52" s="45" t="s">
        <v>258</v>
      </c>
      <c r="D52" s="40">
        <v>1116</v>
      </c>
      <c r="E52" s="40">
        <f t="shared" si="0"/>
        <v>1116</v>
      </c>
    </row>
    <row r="53" spans="1:5" ht="20.100000000000001" customHeight="1" x14ac:dyDescent="0.2">
      <c r="A53" s="46">
        <v>1</v>
      </c>
      <c r="B53" s="45" t="s">
        <v>259</v>
      </c>
      <c r="C53" s="45" t="s">
        <v>260</v>
      </c>
      <c r="D53" s="40">
        <v>1116</v>
      </c>
      <c r="E53" s="40">
        <f t="shared" si="0"/>
        <v>1116</v>
      </c>
    </row>
    <row r="54" spans="1:5" ht="20.100000000000001" customHeight="1" x14ac:dyDescent="0.2">
      <c r="A54" s="46">
        <v>1</v>
      </c>
      <c r="B54" s="45" t="s">
        <v>261</v>
      </c>
      <c r="C54" s="45" t="s">
        <v>262</v>
      </c>
      <c r="D54" s="40">
        <v>1116</v>
      </c>
      <c r="E54" s="40">
        <f t="shared" si="0"/>
        <v>1116</v>
      </c>
    </row>
    <row r="55" spans="1:5" ht="20.100000000000001" customHeight="1" x14ac:dyDescent="0.2">
      <c r="A55" s="46">
        <v>1</v>
      </c>
      <c r="B55" s="45" t="s">
        <v>263</v>
      </c>
      <c r="C55" s="45" t="s">
        <v>264</v>
      </c>
      <c r="D55" s="40">
        <v>1116</v>
      </c>
      <c r="E55" s="40">
        <f t="shared" si="0"/>
        <v>1116</v>
      </c>
    </row>
    <row r="56" spans="1:5" ht="20.100000000000001" customHeight="1" x14ac:dyDescent="0.2">
      <c r="A56" s="46">
        <v>1</v>
      </c>
      <c r="B56" s="45" t="s">
        <v>265</v>
      </c>
      <c r="C56" s="45" t="s">
        <v>266</v>
      </c>
      <c r="D56" s="40">
        <v>1116</v>
      </c>
      <c r="E56" s="40">
        <f t="shared" si="0"/>
        <v>1116</v>
      </c>
    </row>
    <row r="57" spans="1:5" ht="20.100000000000001" customHeight="1" x14ac:dyDescent="0.2">
      <c r="A57" s="46">
        <v>1</v>
      </c>
      <c r="B57" s="45" t="s">
        <v>267</v>
      </c>
      <c r="C57" s="45" t="s">
        <v>268</v>
      </c>
      <c r="D57" s="40">
        <v>1116</v>
      </c>
      <c r="E57" s="40">
        <f t="shared" si="0"/>
        <v>1116</v>
      </c>
    </row>
    <row r="58" spans="1:5" ht="20.100000000000001" customHeight="1" x14ac:dyDescent="0.2">
      <c r="A58" s="46">
        <v>1</v>
      </c>
      <c r="B58" s="45" t="s">
        <v>269</v>
      </c>
      <c r="C58" s="45" t="s">
        <v>270</v>
      </c>
      <c r="D58" s="40">
        <v>1116</v>
      </c>
      <c r="E58" s="40">
        <f t="shared" si="0"/>
        <v>1116</v>
      </c>
    </row>
    <row r="59" spans="1:5" ht="20.100000000000001" customHeight="1" x14ac:dyDescent="0.2">
      <c r="A59" s="46">
        <v>1</v>
      </c>
      <c r="B59" s="45" t="s">
        <v>271</v>
      </c>
      <c r="C59" s="45" t="s">
        <v>272</v>
      </c>
      <c r="D59" s="40">
        <v>1116</v>
      </c>
      <c r="E59" s="40">
        <f t="shared" si="0"/>
        <v>1116</v>
      </c>
    </row>
    <row r="60" spans="1:5" ht="20.100000000000001" customHeight="1" x14ac:dyDescent="0.2">
      <c r="A60" s="46">
        <v>1</v>
      </c>
      <c r="B60" s="45" t="s">
        <v>273</v>
      </c>
      <c r="C60" s="45" t="s">
        <v>274</v>
      </c>
      <c r="D60" s="40">
        <v>1116</v>
      </c>
      <c r="E60" s="40">
        <f t="shared" si="0"/>
        <v>1116</v>
      </c>
    </row>
    <row r="61" spans="1:5" ht="20.100000000000001" customHeight="1" x14ac:dyDescent="0.2">
      <c r="A61" s="46">
        <v>1</v>
      </c>
      <c r="B61" s="45" t="s">
        <v>275</v>
      </c>
      <c r="C61" s="45" t="s">
        <v>276</v>
      </c>
      <c r="D61" s="40">
        <v>1116</v>
      </c>
      <c r="E61" s="40">
        <f t="shared" si="0"/>
        <v>1116</v>
      </c>
    </row>
    <row r="62" spans="1:5" ht="20.100000000000001" customHeight="1" x14ac:dyDescent="0.2">
      <c r="A62" s="46">
        <v>1</v>
      </c>
      <c r="B62" s="45" t="s">
        <v>277</v>
      </c>
      <c r="C62" s="45" t="s">
        <v>278</v>
      </c>
      <c r="D62" s="40">
        <v>1116</v>
      </c>
      <c r="E62" s="40">
        <f t="shared" si="0"/>
        <v>1116</v>
      </c>
    </row>
    <row r="63" spans="1:5" ht="20.100000000000001" customHeight="1" x14ac:dyDescent="0.2">
      <c r="A63" s="46">
        <v>1</v>
      </c>
      <c r="B63" s="45" t="s">
        <v>279</v>
      </c>
      <c r="C63" s="45" t="s">
        <v>280</v>
      </c>
      <c r="D63" s="40">
        <v>1116</v>
      </c>
      <c r="E63" s="40">
        <f t="shared" si="0"/>
        <v>1116</v>
      </c>
    </row>
    <row r="64" spans="1:5" ht="20.100000000000001" customHeight="1" x14ac:dyDescent="0.2">
      <c r="A64" s="46">
        <v>3</v>
      </c>
      <c r="B64" s="45" t="s">
        <v>281</v>
      </c>
      <c r="C64" s="45" t="s">
        <v>282</v>
      </c>
      <c r="D64" s="40">
        <v>144</v>
      </c>
      <c r="E64" s="40">
        <f t="shared" si="0"/>
        <v>432</v>
      </c>
    </row>
    <row r="65" spans="1:5" ht="20.100000000000001" customHeight="1" x14ac:dyDescent="0.2">
      <c r="A65" s="46">
        <v>1</v>
      </c>
      <c r="B65" s="45" t="s">
        <v>283</v>
      </c>
      <c r="C65" s="45" t="s">
        <v>284</v>
      </c>
      <c r="D65" s="40">
        <v>336</v>
      </c>
      <c r="E65" s="40">
        <f t="shared" si="0"/>
        <v>336</v>
      </c>
    </row>
    <row r="66" spans="1:5" ht="20.100000000000001" customHeight="1" x14ac:dyDescent="0.2">
      <c r="A66" s="46">
        <v>1</v>
      </c>
      <c r="B66" s="45" t="s">
        <v>285</v>
      </c>
      <c r="C66" s="45" t="s">
        <v>286</v>
      </c>
      <c r="D66" s="40">
        <v>336</v>
      </c>
      <c r="E66" s="40">
        <f t="shared" si="0"/>
        <v>336</v>
      </c>
    </row>
    <row r="67" spans="1:5" ht="20.100000000000001" customHeight="1" x14ac:dyDescent="0.2">
      <c r="A67" s="46">
        <v>1</v>
      </c>
      <c r="B67" s="45" t="s">
        <v>287</v>
      </c>
      <c r="C67" s="45" t="s">
        <v>288</v>
      </c>
      <c r="D67" s="40">
        <v>336</v>
      </c>
      <c r="E67" s="40">
        <f t="shared" si="0"/>
        <v>336</v>
      </c>
    </row>
    <row r="68" spans="1:5" ht="20.100000000000001" customHeight="1" x14ac:dyDescent="0.2">
      <c r="A68" s="46">
        <v>1</v>
      </c>
      <c r="B68" s="45" t="s">
        <v>289</v>
      </c>
      <c r="C68" s="45" t="s">
        <v>290</v>
      </c>
      <c r="D68" s="40">
        <v>336</v>
      </c>
      <c r="E68" s="40">
        <f t="shared" si="0"/>
        <v>336</v>
      </c>
    </row>
    <row r="69" spans="1:5" ht="20.100000000000001" customHeight="1" x14ac:dyDescent="0.2">
      <c r="A69" s="46">
        <v>1</v>
      </c>
      <c r="B69" s="45" t="s">
        <v>291</v>
      </c>
      <c r="C69" s="45" t="s">
        <v>292</v>
      </c>
      <c r="D69" s="40">
        <v>336</v>
      </c>
      <c r="E69" s="40">
        <f t="shared" si="0"/>
        <v>336</v>
      </c>
    </row>
    <row r="70" spans="1:5" ht="20.100000000000001" customHeight="1" x14ac:dyDescent="0.2">
      <c r="A70" s="46">
        <v>1</v>
      </c>
      <c r="B70" s="45" t="s">
        <v>293</v>
      </c>
      <c r="C70" s="45" t="s">
        <v>294</v>
      </c>
      <c r="D70" s="40">
        <v>336</v>
      </c>
      <c r="E70" s="40">
        <f t="shared" si="0"/>
        <v>336</v>
      </c>
    </row>
    <row r="71" spans="1:5" ht="20.100000000000001" customHeight="1" x14ac:dyDescent="0.2">
      <c r="A71" s="46">
        <v>1</v>
      </c>
      <c r="B71" s="45" t="s">
        <v>295</v>
      </c>
      <c r="C71" s="45" t="s">
        <v>296</v>
      </c>
      <c r="D71" s="40">
        <v>336</v>
      </c>
      <c r="E71" s="40">
        <f t="shared" si="0"/>
        <v>336</v>
      </c>
    </row>
    <row r="72" spans="1:5" ht="20.100000000000001" customHeight="1" x14ac:dyDescent="0.2">
      <c r="A72" s="46">
        <v>1</v>
      </c>
      <c r="B72" s="45" t="s">
        <v>297</v>
      </c>
      <c r="C72" s="45" t="s">
        <v>298</v>
      </c>
      <c r="D72" s="40">
        <v>336</v>
      </c>
      <c r="E72" s="40">
        <f t="shared" si="0"/>
        <v>336</v>
      </c>
    </row>
    <row r="73" spans="1:5" ht="20.100000000000001" customHeight="1" x14ac:dyDescent="0.2">
      <c r="A73" s="46">
        <v>1</v>
      </c>
      <c r="B73" s="45" t="s">
        <v>299</v>
      </c>
      <c r="C73" s="45" t="s">
        <v>300</v>
      </c>
      <c r="D73" s="40">
        <v>336</v>
      </c>
      <c r="E73" s="40">
        <f t="shared" si="0"/>
        <v>336</v>
      </c>
    </row>
    <row r="74" spans="1:5" ht="20.100000000000001" customHeight="1" x14ac:dyDescent="0.2">
      <c r="A74" s="46">
        <v>1</v>
      </c>
      <c r="B74" s="45" t="s">
        <v>301</v>
      </c>
      <c r="C74" s="45" t="s">
        <v>302</v>
      </c>
      <c r="D74" s="40">
        <v>336</v>
      </c>
      <c r="E74" s="40">
        <f t="shared" si="0"/>
        <v>336</v>
      </c>
    </row>
    <row r="75" spans="1:5" ht="20.100000000000001" customHeight="1" x14ac:dyDescent="0.2">
      <c r="A75" s="46">
        <v>2</v>
      </c>
      <c r="B75" s="45" t="s">
        <v>303</v>
      </c>
      <c r="C75" s="45" t="s">
        <v>304</v>
      </c>
      <c r="D75" s="40">
        <v>96</v>
      </c>
      <c r="E75" s="40">
        <f t="shared" si="0"/>
        <v>192</v>
      </c>
    </row>
    <row r="76" spans="1:5" ht="20.100000000000001" customHeight="1" x14ac:dyDescent="0.2">
      <c r="A76" s="46">
        <v>2</v>
      </c>
      <c r="B76" s="51">
        <v>70120030</v>
      </c>
      <c r="C76" s="45" t="s">
        <v>305</v>
      </c>
      <c r="D76" s="40">
        <v>96</v>
      </c>
      <c r="E76" s="40">
        <f t="shared" si="0"/>
        <v>192</v>
      </c>
    </row>
    <row r="77" spans="1:5" ht="20.100000000000001" customHeight="1" x14ac:dyDescent="0.2">
      <c r="A77" s="46">
        <v>2</v>
      </c>
      <c r="B77" s="45" t="s">
        <v>306</v>
      </c>
      <c r="C77" s="45" t="s">
        <v>307</v>
      </c>
      <c r="D77" s="40">
        <v>96</v>
      </c>
      <c r="E77" s="40">
        <f t="shared" si="0"/>
        <v>192</v>
      </c>
    </row>
    <row r="78" spans="1:5" ht="20.100000000000001" customHeight="1" x14ac:dyDescent="0.2">
      <c r="A78" s="46">
        <v>2</v>
      </c>
      <c r="B78" s="45" t="s">
        <v>308</v>
      </c>
      <c r="C78" s="45" t="s">
        <v>309</v>
      </c>
      <c r="D78" s="40">
        <v>96</v>
      </c>
      <c r="E78" s="40">
        <f t="shared" si="0"/>
        <v>192</v>
      </c>
    </row>
    <row r="79" spans="1:5" ht="20.100000000000001" customHeight="1" x14ac:dyDescent="0.2">
      <c r="A79" s="46">
        <v>2</v>
      </c>
      <c r="B79" s="45" t="s">
        <v>310</v>
      </c>
      <c r="C79" s="45" t="s">
        <v>311</v>
      </c>
      <c r="D79" s="40">
        <v>96</v>
      </c>
      <c r="E79" s="40">
        <f t="shared" si="0"/>
        <v>192</v>
      </c>
    </row>
    <row r="80" spans="1:5" ht="20.100000000000001" customHeight="1" x14ac:dyDescent="0.2">
      <c r="A80" s="46">
        <v>2</v>
      </c>
      <c r="B80" s="45" t="s">
        <v>312</v>
      </c>
      <c r="C80" s="45" t="s">
        <v>313</v>
      </c>
      <c r="D80" s="40">
        <v>96</v>
      </c>
      <c r="E80" s="40">
        <f t="shared" si="0"/>
        <v>192</v>
      </c>
    </row>
    <row r="81" spans="1:5" ht="20.100000000000001" customHeight="1" x14ac:dyDescent="0.2">
      <c r="A81" s="46">
        <v>2</v>
      </c>
      <c r="B81" s="45" t="s">
        <v>314</v>
      </c>
      <c r="C81" s="45" t="s">
        <v>315</v>
      </c>
      <c r="D81" s="40">
        <v>96</v>
      </c>
      <c r="E81" s="40">
        <f t="shared" si="0"/>
        <v>192</v>
      </c>
    </row>
    <row r="82" spans="1:5" ht="20.100000000000001" customHeight="1" x14ac:dyDescent="0.2">
      <c r="A82" s="46">
        <v>2</v>
      </c>
      <c r="B82" s="45" t="s">
        <v>316</v>
      </c>
      <c r="C82" s="45" t="s">
        <v>317</v>
      </c>
      <c r="D82" s="40">
        <v>96</v>
      </c>
      <c r="E82" s="40">
        <f t="shared" si="0"/>
        <v>192</v>
      </c>
    </row>
    <row r="83" spans="1:5" ht="20.100000000000001" customHeight="1" x14ac:dyDescent="0.2">
      <c r="A83" s="46">
        <v>2</v>
      </c>
      <c r="B83" s="45" t="s">
        <v>318</v>
      </c>
      <c r="C83" s="45" t="s">
        <v>319</v>
      </c>
      <c r="D83" s="40">
        <v>96</v>
      </c>
      <c r="E83" s="40">
        <f t="shared" si="0"/>
        <v>192</v>
      </c>
    </row>
    <row r="84" spans="1:5" ht="20.100000000000001" customHeight="1" x14ac:dyDescent="0.2">
      <c r="A84" s="46">
        <v>2</v>
      </c>
      <c r="B84" s="45" t="s">
        <v>320</v>
      </c>
      <c r="C84" s="45" t="s">
        <v>321</v>
      </c>
      <c r="D84" s="40">
        <v>96</v>
      </c>
      <c r="E84" s="40">
        <f t="shared" si="0"/>
        <v>192</v>
      </c>
    </row>
    <row r="85" spans="1:5" ht="20.100000000000001" customHeight="1" x14ac:dyDescent="0.2">
      <c r="A85" s="46">
        <v>2</v>
      </c>
      <c r="B85" s="45" t="s">
        <v>322</v>
      </c>
      <c r="C85" s="45" t="s">
        <v>323</v>
      </c>
      <c r="D85" s="40">
        <v>96</v>
      </c>
      <c r="E85" s="40">
        <f t="shared" ref="E85:E87" si="1">A85*D85</f>
        <v>192</v>
      </c>
    </row>
    <row r="86" spans="1:5" ht="20.100000000000001" customHeight="1" x14ac:dyDescent="0.2">
      <c r="A86" s="46">
        <v>2</v>
      </c>
      <c r="B86" s="45" t="s">
        <v>324</v>
      </c>
      <c r="C86" s="45" t="s">
        <v>325</v>
      </c>
      <c r="D86" s="40">
        <v>96</v>
      </c>
      <c r="E86" s="40">
        <f t="shared" si="1"/>
        <v>192</v>
      </c>
    </row>
    <row r="87" spans="1:5" ht="20.100000000000001" customHeight="1" x14ac:dyDescent="0.2">
      <c r="A87" s="46">
        <v>2</v>
      </c>
      <c r="B87" s="45" t="s">
        <v>326</v>
      </c>
      <c r="C87" s="45" t="s">
        <v>327</v>
      </c>
      <c r="D87" s="40">
        <v>96</v>
      </c>
      <c r="E87" s="40">
        <f t="shared" si="1"/>
        <v>192</v>
      </c>
    </row>
    <row r="88" spans="1:5" ht="20.100000000000001" customHeight="1" x14ac:dyDescent="0.25">
      <c r="A88" s="90" t="s">
        <v>138</v>
      </c>
      <c r="B88" s="90"/>
      <c r="C88" s="90"/>
      <c r="D88" s="90"/>
      <c r="E88" s="41">
        <f>SUM(E20:E87)</f>
        <v>55392</v>
      </c>
    </row>
    <row r="89" spans="1:5" ht="20.100000000000001" customHeight="1" x14ac:dyDescent="0.25">
      <c r="A89" s="93" t="s">
        <v>139</v>
      </c>
      <c r="B89" s="94"/>
      <c r="C89" s="95"/>
      <c r="D89" s="42">
        <v>0.12</v>
      </c>
      <c r="E89" s="41">
        <f>E88*D89</f>
        <v>6647.04</v>
      </c>
    </row>
    <row r="90" spans="1:5" ht="20.100000000000001" customHeight="1" x14ac:dyDescent="0.25">
      <c r="A90" s="90" t="s">
        <v>140</v>
      </c>
      <c r="B90" s="90"/>
      <c r="C90" s="90"/>
      <c r="D90" s="90"/>
      <c r="E90" s="41">
        <f>+E88+E89</f>
        <v>62039.040000000001</v>
      </c>
    </row>
    <row r="92" spans="1:5" ht="20.100000000000001" customHeight="1" x14ac:dyDescent="0.2">
      <c r="A92" s="96" t="s">
        <v>179</v>
      </c>
      <c r="B92" s="96"/>
      <c r="C92" s="96"/>
      <c r="D92" s="96"/>
    </row>
    <row r="93" spans="1:5" ht="20.100000000000001" customHeight="1" x14ac:dyDescent="0.25">
      <c r="A93" s="43" t="s">
        <v>141</v>
      </c>
      <c r="B93" s="44" t="s">
        <v>142</v>
      </c>
      <c r="C93" s="97" t="s">
        <v>143</v>
      </c>
      <c r="D93" s="97"/>
    </row>
    <row r="94" spans="1:5" ht="20.100000000000001" customHeight="1" x14ac:dyDescent="0.25">
      <c r="A94" s="99" t="s">
        <v>375</v>
      </c>
      <c r="B94" s="100"/>
      <c r="C94" s="100"/>
      <c r="D94" s="101"/>
    </row>
    <row r="95" spans="1:5" ht="20.100000000000001" customHeight="1" x14ac:dyDescent="0.2">
      <c r="A95" s="57">
        <v>1</v>
      </c>
      <c r="B95" s="45"/>
      <c r="C95" s="85" t="s">
        <v>144</v>
      </c>
      <c r="D95" s="85"/>
    </row>
    <row r="96" spans="1:5" ht="42" customHeight="1" x14ac:dyDescent="0.2">
      <c r="A96" s="57">
        <v>6</v>
      </c>
      <c r="B96" s="45"/>
      <c r="C96" s="85" t="s">
        <v>364</v>
      </c>
      <c r="D96" s="85"/>
    </row>
    <row r="97" spans="1:4" ht="20.100000000000001" customHeight="1" x14ac:dyDescent="0.2">
      <c r="A97" s="57">
        <v>1</v>
      </c>
      <c r="B97" s="45"/>
      <c r="C97" s="85" t="s">
        <v>156</v>
      </c>
      <c r="D97" s="85"/>
    </row>
    <row r="98" spans="1:4" ht="20.100000000000001" customHeight="1" x14ac:dyDescent="0.2">
      <c r="A98" s="57">
        <v>1</v>
      </c>
      <c r="B98" s="45"/>
      <c r="C98" s="85" t="s">
        <v>157</v>
      </c>
      <c r="D98" s="85"/>
    </row>
    <row r="99" spans="1:4" ht="20.100000000000001" customHeight="1" x14ac:dyDescent="0.2">
      <c r="A99" s="57">
        <v>1</v>
      </c>
      <c r="B99" s="45"/>
      <c r="C99" s="85" t="s">
        <v>167</v>
      </c>
      <c r="D99" s="85"/>
    </row>
    <row r="100" spans="1:4" ht="20.100000000000001" customHeight="1" x14ac:dyDescent="0.2">
      <c r="A100" s="57">
        <v>1</v>
      </c>
      <c r="B100" s="45"/>
      <c r="C100" s="85" t="s">
        <v>168</v>
      </c>
      <c r="D100" s="85"/>
    </row>
    <row r="101" spans="1:4" ht="20.100000000000001" customHeight="1" x14ac:dyDescent="0.2">
      <c r="A101" s="69">
        <v>1</v>
      </c>
      <c r="B101" s="70"/>
      <c r="C101" s="104" t="s">
        <v>371</v>
      </c>
      <c r="D101" s="104"/>
    </row>
    <row r="102" spans="1:4" ht="20.100000000000001" customHeight="1" x14ac:dyDescent="0.2">
      <c r="A102" s="69">
        <v>1</v>
      </c>
      <c r="B102" s="70"/>
      <c r="C102" s="104" t="s">
        <v>365</v>
      </c>
      <c r="D102" s="104"/>
    </row>
    <row r="103" spans="1:4" ht="20.100000000000001" customHeight="1" x14ac:dyDescent="0.2">
      <c r="A103" s="69">
        <v>5</v>
      </c>
      <c r="B103" s="70"/>
      <c r="C103" s="104" t="s">
        <v>366</v>
      </c>
      <c r="D103" s="104"/>
    </row>
    <row r="104" spans="1:4" ht="20.100000000000001" customHeight="1" x14ac:dyDescent="0.2">
      <c r="A104" s="69">
        <v>2</v>
      </c>
      <c r="B104" s="70"/>
      <c r="C104" s="104" t="s">
        <v>367</v>
      </c>
      <c r="D104" s="104"/>
    </row>
    <row r="105" spans="1:4" ht="20.100000000000001" customHeight="1" x14ac:dyDescent="0.2">
      <c r="A105" s="69">
        <v>1</v>
      </c>
      <c r="B105" s="70"/>
      <c r="C105" s="104" t="s">
        <v>368</v>
      </c>
      <c r="D105" s="104"/>
    </row>
    <row r="106" spans="1:4" ht="20.100000000000001" customHeight="1" x14ac:dyDescent="0.2">
      <c r="A106" s="69">
        <v>1</v>
      </c>
      <c r="B106" s="70"/>
      <c r="C106" s="104" t="s">
        <v>369</v>
      </c>
      <c r="D106" s="104"/>
    </row>
    <row r="107" spans="1:4" ht="20.100000000000001" customHeight="1" x14ac:dyDescent="0.2">
      <c r="A107" s="69">
        <v>1</v>
      </c>
      <c r="B107" s="70"/>
      <c r="C107" s="104" t="s">
        <v>370</v>
      </c>
      <c r="D107" s="104"/>
    </row>
    <row r="108" spans="1:4" ht="20.100000000000001" customHeight="1" x14ac:dyDescent="0.2">
      <c r="A108" s="69">
        <v>1</v>
      </c>
      <c r="B108" s="70"/>
      <c r="C108" s="104" t="s">
        <v>373</v>
      </c>
      <c r="D108" s="104"/>
    </row>
    <row r="109" spans="1:4" ht="20.100000000000001" customHeight="1" x14ac:dyDescent="0.2">
      <c r="A109" s="69">
        <v>1</v>
      </c>
      <c r="B109" s="70"/>
      <c r="C109" s="104" t="s">
        <v>374</v>
      </c>
      <c r="D109" s="104"/>
    </row>
    <row r="110" spans="1:4" ht="20.100000000000001" customHeight="1" x14ac:dyDescent="0.2">
      <c r="A110" s="69">
        <v>1</v>
      </c>
      <c r="B110" s="70"/>
      <c r="C110" s="104" t="s">
        <v>372</v>
      </c>
      <c r="D110" s="104"/>
    </row>
    <row r="111" spans="1:4" ht="20.100000000000001" customHeight="1" x14ac:dyDescent="0.2">
      <c r="A111" s="57">
        <v>2</v>
      </c>
      <c r="B111" s="45"/>
      <c r="C111" s="85" t="s">
        <v>377</v>
      </c>
      <c r="D111" s="85"/>
    </row>
    <row r="112" spans="1:4" ht="20.100000000000001" customHeight="1" x14ac:dyDescent="0.25">
      <c r="A112" s="43">
        <f>SUM(A95:A110)</f>
        <v>26</v>
      </c>
      <c r="B112" s="70"/>
      <c r="C112" s="104"/>
      <c r="D112" s="104"/>
    </row>
    <row r="113" spans="1:4" ht="20.100000000000001" customHeight="1" x14ac:dyDescent="0.2">
      <c r="A113" s="69"/>
      <c r="B113" s="70"/>
      <c r="C113" s="104"/>
      <c r="D113" s="104"/>
    </row>
    <row r="114" spans="1:4" ht="20.100000000000001" customHeight="1" x14ac:dyDescent="0.25">
      <c r="A114" s="99" t="s">
        <v>376</v>
      </c>
      <c r="B114" s="100"/>
      <c r="C114" s="100"/>
      <c r="D114" s="101"/>
    </row>
    <row r="115" spans="1:4" ht="49.5" customHeight="1" x14ac:dyDescent="0.2">
      <c r="A115" s="57">
        <v>3</v>
      </c>
      <c r="B115" s="45"/>
      <c r="C115" s="85" t="s">
        <v>165</v>
      </c>
      <c r="D115" s="85"/>
    </row>
    <row r="116" spans="1:4" ht="30.75" customHeight="1" x14ac:dyDescent="0.2">
      <c r="A116" s="57">
        <v>4</v>
      </c>
      <c r="B116" s="45"/>
      <c r="C116" s="102" t="s">
        <v>403</v>
      </c>
      <c r="D116" s="103"/>
    </row>
    <row r="117" spans="1:4" ht="20.100000000000001" customHeight="1" x14ac:dyDescent="0.2">
      <c r="A117" s="57">
        <v>1</v>
      </c>
      <c r="B117" s="45"/>
      <c r="C117" s="85" t="s">
        <v>171</v>
      </c>
      <c r="D117" s="85"/>
    </row>
    <row r="118" spans="1:4" ht="20.100000000000001" customHeight="1" x14ac:dyDescent="0.2">
      <c r="A118" s="57">
        <v>1</v>
      </c>
      <c r="B118" s="45"/>
      <c r="C118" s="85" t="s">
        <v>173</v>
      </c>
      <c r="D118" s="85"/>
    </row>
    <row r="119" spans="1:4" ht="20.100000000000001" customHeight="1" x14ac:dyDescent="0.2">
      <c r="A119" s="57">
        <v>3</v>
      </c>
      <c r="B119" s="45"/>
      <c r="C119" s="85" t="s">
        <v>162</v>
      </c>
      <c r="D119" s="85"/>
    </row>
    <row r="120" spans="1:4" ht="20.100000000000001" customHeight="1" x14ac:dyDescent="0.2">
      <c r="A120" s="57">
        <v>1</v>
      </c>
      <c r="B120" s="45"/>
      <c r="C120" s="85" t="s">
        <v>175</v>
      </c>
      <c r="D120" s="85"/>
    </row>
    <row r="121" spans="1:4" ht="20.100000000000001" customHeight="1" x14ac:dyDescent="0.2">
      <c r="A121" s="57">
        <v>1</v>
      </c>
      <c r="B121" s="45"/>
      <c r="C121" s="85" t="s">
        <v>170</v>
      </c>
      <c r="D121" s="85"/>
    </row>
    <row r="122" spans="1:4" ht="41.25" customHeight="1" x14ac:dyDescent="0.2">
      <c r="A122" s="57">
        <v>1</v>
      </c>
      <c r="B122" s="45"/>
      <c r="C122" s="85" t="s">
        <v>379</v>
      </c>
      <c r="D122" s="85"/>
    </row>
    <row r="123" spans="1:4" ht="49.5" customHeight="1" x14ac:dyDescent="0.2">
      <c r="A123" s="69">
        <v>2</v>
      </c>
      <c r="B123" s="70"/>
      <c r="C123" s="85" t="s">
        <v>378</v>
      </c>
      <c r="D123" s="85"/>
    </row>
    <row r="124" spans="1:4" ht="20.100000000000001" customHeight="1" x14ac:dyDescent="0.2">
      <c r="A124" s="69">
        <v>1</v>
      </c>
      <c r="B124" s="70"/>
      <c r="C124" s="104" t="s">
        <v>380</v>
      </c>
      <c r="D124" s="104"/>
    </row>
    <row r="125" spans="1:4" ht="20.100000000000001" customHeight="1" x14ac:dyDescent="0.2">
      <c r="A125" s="57">
        <v>1</v>
      </c>
      <c r="B125" s="45"/>
      <c r="C125" s="85" t="s">
        <v>159</v>
      </c>
      <c r="D125" s="85"/>
    </row>
    <row r="126" spans="1:4" ht="20.100000000000001" customHeight="1" x14ac:dyDescent="0.2">
      <c r="A126" s="57">
        <v>1</v>
      </c>
      <c r="B126" s="45"/>
      <c r="C126" s="85" t="s">
        <v>160</v>
      </c>
      <c r="D126" s="85"/>
    </row>
    <row r="127" spans="1:4" ht="20.100000000000001" customHeight="1" x14ac:dyDescent="0.2">
      <c r="A127" s="57">
        <v>1</v>
      </c>
      <c r="B127" s="45"/>
      <c r="C127" s="85" t="s">
        <v>158</v>
      </c>
      <c r="D127" s="85"/>
    </row>
    <row r="128" spans="1:4" ht="20.100000000000001" customHeight="1" x14ac:dyDescent="0.2">
      <c r="A128" s="57">
        <v>1</v>
      </c>
      <c r="B128" s="45"/>
      <c r="C128" s="85" t="s">
        <v>161</v>
      </c>
      <c r="D128" s="85"/>
    </row>
    <row r="129" spans="1:4" ht="20.100000000000001" customHeight="1" x14ac:dyDescent="0.2">
      <c r="A129" s="57">
        <v>1</v>
      </c>
      <c r="B129" s="45"/>
      <c r="C129" s="85" t="s">
        <v>172</v>
      </c>
      <c r="D129" s="85"/>
    </row>
    <row r="130" spans="1:4" ht="20.100000000000001" customHeight="1" x14ac:dyDescent="0.2">
      <c r="A130" s="57">
        <v>1</v>
      </c>
      <c r="B130" s="45"/>
      <c r="C130" s="85" t="s">
        <v>176</v>
      </c>
      <c r="D130" s="85"/>
    </row>
    <row r="131" spans="1:4" ht="20.100000000000001" customHeight="1" x14ac:dyDescent="0.25">
      <c r="A131" s="43">
        <f>SUM(A115:A130)</f>
        <v>24</v>
      </c>
      <c r="B131" s="70"/>
      <c r="C131" s="104"/>
      <c r="D131" s="104"/>
    </row>
    <row r="132" spans="1:4" ht="20.100000000000001" customHeight="1" x14ac:dyDescent="0.25">
      <c r="A132" s="99" t="s">
        <v>381</v>
      </c>
      <c r="B132" s="100"/>
      <c r="C132" s="100"/>
      <c r="D132" s="101"/>
    </row>
    <row r="133" spans="1:4" ht="20.100000000000001" customHeight="1" x14ac:dyDescent="0.2">
      <c r="A133" s="57">
        <v>1</v>
      </c>
      <c r="B133" s="45"/>
      <c r="C133" s="85" t="s">
        <v>382</v>
      </c>
      <c r="D133" s="85"/>
    </row>
    <row r="134" spans="1:4" ht="20.100000000000001" customHeight="1" x14ac:dyDescent="0.2">
      <c r="A134" s="57">
        <v>1</v>
      </c>
      <c r="B134" s="45"/>
      <c r="C134" s="85" t="s">
        <v>383</v>
      </c>
      <c r="D134" s="85"/>
    </row>
    <row r="135" spans="1:4" ht="20.100000000000001" customHeight="1" x14ac:dyDescent="0.2">
      <c r="A135" s="57">
        <v>1</v>
      </c>
      <c r="B135" s="45"/>
      <c r="C135" s="102" t="s">
        <v>384</v>
      </c>
      <c r="D135" s="103"/>
    </row>
    <row r="136" spans="1:4" ht="20.100000000000001" customHeight="1" x14ac:dyDescent="0.2">
      <c r="A136" s="57">
        <v>1</v>
      </c>
      <c r="B136" s="45"/>
      <c r="C136" s="85" t="s">
        <v>164</v>
      </c>
      <c r="D136" s="85"/>
    </row>
    <row r="137" spans="1:4" ht="20.100000000000001" customHeight="1" x14ac:dyDescent="0.2">
      <c r="A137" s="57">
        <v>1</v>
      </c>
      <c r="B137" s="45"/>
      <c r="C137" s="85" t="s">
        <v>380</v>
      </c>
      <c r="D137" s="85"/>
    </row>
    <row r="138" spans="1:4" ht="20.100000000000001" customHeight="1" x14ac:dyDescent="0.2">
      <c r="A138" s="57">
        <v>1</v>
      </c>
      <c r="B138" s="45"/>
      <c r="C138" s="85" t="s">
        <v>385</v>
      </c>
      <c r="D138" s="85"/>
    </row>
    <row r="139" spans="1:4" ht="20.100000000000001" customHeight="1" x14ac:dyDescent="0.2">
      <c r="A139" s="57">
        <v>1</v>
      </c>
      <c r="B139" s="45"/>
      <c r="C139" s="85" t="s">
        <v>386</v>
      </c>
      <c r="D139" s="85"/>
    </row>
    <row r="140" spans="1:4" ht="20.100000000000001" customHeight="1" x14ac:dyDescent="0.2">
      <c r="A140" s="57">
        <v>1</v>
      </c>
      <c r="B140" s="45"/>
      <c r="C140" s="85" t="s">
        <v>387</v>
      </c>
      <c r="D140" s="85"/>
    </row>
    <row r="141" spans="1:4" ht="20.100000000000001" customHeight="1" x14ac:dyDescent="0.2">
      <c r="A141" s="57" t="s">
        <v>389</v>
      </c>
      <c r="B141" s="45"/>
      <c r="C141" s="85" t="s">
        <v>388</v>
      </c>
      <c r="D141" s="85"/>
    </row>
    <row r="142" spans="1:4" ht="20.100000000000001" customHeight="1" x14ac:dyDescent="0.2">
      <c r="A142" s="57">
        <v>1</v>
      </c>
      <c r="B142" s="45"/>
      <c r="C142" s="85" t="s">
        <v>390</v>
      </c>
      <c r="D142" s="85"/>
    </row>
    <row r="143" spans="1:4" ht="20.100000000000001" customHeight="1" x14ac:dyDescent="0.2">
      <c r="A143" s="57">
        <v>1</v>
      </c>
      <c r="B143" s="45"/>
      <c r="C143" s="85" t="s">
        <v>391</v>
      </c>
      <c r="D143" s="85"/>
    </row>
    <row r="144" spans="1:4" ht="20.100000000000001" customHeight="1" x14ac:dyDescent="0.2">
      <c r="A144" s="33">
        <v>13</v>
      </c>
      <c r="B144" s="45"/>
      <c r="C144" s="85"/>
      <c r="D144" s="85"/>
    </row>
    <row r="145" spans="1:4" ht="20.100000000000001" customHeight="1" x14ac:dyDescent="0.25">
      <c r="A145" s="99" t="s">
        <v>392</v>
      </c>
      <c r="B145" s="100"/>
      <c r="C145" s="100"/>
      <c r="D145" s="101"/>
    </row>
    <row r="146" spans="1:4" ht="20.100000000000001" customHeight="1" x14ac:dyDescent="0.2">
      <c r="A146" s="57">
        <v>2</v>
      </c>
      <c r="B146" s="45"/>
      <c r="C146" s="85" t="s">
        <v>169</v>
      </c>
      <c r="D146" s="85"/>
    </row>
    <row r="147" spans="1:4" ht="20.100000000000001" customHeight="1" x14ac:dyDescent="0.2">
      <c r="A147" s="57">
        <v>1</v>
      </c>
      <c r="B147" s="45"/>
      <c r="C147" s="85" t="s">
        <v>393</v>
      </c>
      <c r="D147" s="85"/>
    </row>
    <row r="148" spans="1:4" ht="20.100000000000001" customHeight="1" x14ac:dyDescent="0.2">
      <c r="A148" s="57">
        <v>1</v>
      </c>
      <c r="B148" s="45"/>
      <c r="C148" s="85" t="s">
        <v>394</v>
      </c>
      <c r="D148" s="85"/>
    </row>
    <row r="149" spans="1:4" ht="20.100000000000001" customHeight="1" x14ac:dyDescent="0.2">
      <c r="A149" s="57">
        <v>1</v>
      </c>
      <c r="B149" s="45"/>
      <c r="C149" s="85" t="s">
        <v>395</v>
      </c>
      <c r="D149" s="85"/>
    </row>
    <row r="150" spans="1:4" ht="20.100000000000001" customHeight="1" x14ac:dyDescent="0.2">
      <c r="A150" s="57">
        <v>2</v>
      </c>
      <c r="B150" s="45"/>
      <c r="C150" s="85" t="s">
        <v>396</v>
      </c>
      <c r="D150" s="85"/>
    </row>
    <row r="151" spans="1:4" ht="20.100000000000001" customHeight="1" x14ac:dyDescent="0.2">
      <c r="A151" s="57">
        <v>1</v>
      </c>
      <c r="B151" s="45"/>
      <c r="C151" s="85" t="s">
        <v>397</v>
      </c>
      <c r="D151" s="85"/>
    </row>
    <row r="152" spans="1:4" ht="20.100000000000001" customHeight="1" x14ac:dyDescent="0.2">
      <c r="A152" s="57">
        <v>1</v>
      </c>
      <c r="B152" s="45"/>
      <c r="C152" s="85" t="s">
        <v>164</v>
      </c>
      <c r="D152" s="85"/>
    </row>
    <row r="153" spans="1:4" ht="29.25" customHeight="1" x14ac:dyDescent="0.2">
      <c r="A153" s="57">
        <v>1</v>
      </c>
      <c r="B153" s="45"/>
      <c r="C153" s="85" t="s">
        <v>398</v>
      </c>
      <c r="D153" s="85"/>
    </row>
    <row r="154" spans="1:4" ht="20.100000000000001" customHeight="1" x14ac:dyDescent="0.2">
      <c r="A154" s="57">
        <v>1</v>
      </c>
      <c r="B154" s="45"/>
      <c r="C154" s="85" t="s">
        <v>399</v>
      </c>
      <c r="D154" s="85"/>
    </row>
    <row r="155" spans="1:4" ht="20.100000000000001" customHeight="1" x14ac:dyDescent="0.2">
      <c r="A155" s="57">
        <v>1</v>
      </c>
      <c r="B155" s="45"/>
      <c r="C155" s="85" t="s">
        <v>400</v>
      </c>
      <c r="D155" s="85"/>
    </row>
    <row r="156" spans="1:4" ht="20.100000000000001" customHeight="1" x14ac:dyDescent="0.2">
      <c r="A156" s="57">
        <v>1</v>
      </c>
      <c r="B156" s="45"/>
      <c r="C156" s="85" t="s">
        <v>401</v>
      </c>
      <c r="D156" s="85"/>
    </row>
    <row r="157" spans="1:4" ht="20.100000000000001" customHeight="1" x14ac:dyDescent="0.2">
      <c r="A157" s="57">
        <v>1</v>
      </c>
      <c r="B157" s="45"/>
      <c r="C157" s="85" t="s">
        <v>402</v>
      </c>
      <c r="D157" s="85"/>
    </row>
    <row r="158" spans="1:4" ht="20.100000000000001" customHeight="1" x14ac:dyDescent="0.25">
      <c r="A158" s="71">
        <f>SUM(A115:A132)</f>
        <v>48</v>
      </c>
      <c r="B158" s="45"/>
      <c r="C158" s="85"/>
      <c r="D158" s="85"/>
    </row>
    <row r="161" spans="1:4" ht="20.100000000000001" customHeight="1" x14ac:dyDescent="0.2">
      <c r="B161" s="53"/>
      <c r="C161" s="54" t="s">
        <v>330</v>
      </c>
    </row>
    <row r="162" spans="1:4" ht="20.100000000000001" customHeight="1" x14ac:dyDescent="0.2">
      <c r="B162" s="55">
        <v>1</v>
      </c>
      <c r="C162" s="56" t="s">
        <v>331</v>
      </c>
    </row>
    <row r="163" spans="1:4" ht="20.100000000000001" customHeight="1" x14ac:dyDescent="0.2">
      <c r="B163" s="55">
        <v>2</v>
      </c>
      <c r="C163" s="56" t="s">
        <v>332</v>
      </c>
    </row>
    <row r="164" spans="1:4" ht="20.100000000000001" customHeight="1" x14ac:dyDescent="0.2">
      <c r="B164" s="55">
        <v>2</v>
      </c>
      <c r="C164" s="56" t="s">
        <v>333</v>
      </c>
    </row>
    <row r="165" spans="1:4" ht="20.100000000000001" customHeight="1" x14ac:dyDescent="0.2">
      <c r="B165" s="55">
        <v>1</v>
      </c>
      <c r="C165" s="56" t="s">
        <v>334</v>
      </c>
    </row>
    <row r="166" spans="1:4" ht="20.100000000000001" customHeight="1" x14ac:dyDescent="0.2">
      <c r="B166" s="55">
        <v>1</v>
      </c>
      <c r="C166" s="56" t="s">
        <v>335</v>
      </c>
    </row>
    <row r="167" spans="1:4" ht="20.100000000000001" customHeight="1" x14ac:dyDescent="0.2">
      <c r="B167" s="55">
        <v>2</v>
      </c>
      <c r="C167" s="56" t="s">
        <v>404</v>
      </c>
    </row>
    <row r="168" spans="1:4" ht="20.100000000000001" customHeight="1" x14ac:dyDescent="0.2">
      <c r="B168" s="55">
        <v>1</v>
      </c>
      <c r="C168" s="56" t="s">
        <v>337</v>
      </c>
    </row>
    <row r="169" spans="1:4" ht="20.100000000000001" customHeight="1" x14ac:dyDescent="0.2">
      <c r="B169" s="55">
        <v>1</v>
      </c>
      <c r="C169" s="56" t="s">
        <v>338</v>
      </c>
    </row>
    <row r="170" spans="1:4" ht="20.100000000000001" customHeight="1" x14ac:dyDescent="0.2">
      <c r="B170" s="55">
        <v>1</v>
      </c>
      <c r="C170" s="56" t="s">
        <v>339</v>
      </c>
    </row>
    <row r="171" spans="1:4" ht="20.100000000000001" customHeight="1" x14ac:dyDescent="0.2">
      <c r="B171" s="55">
        <v>1</v>
      </c>
      <c r="C171" s="56" t="s">
        <v>340</v>
      </c>
    </row>
    <row r="172" spans="1:4" ht="20.100000000000001" customHeight="1" x14ac:dyDescent="0.2">
      <c r="B172" s="55">
        <v>1</v>
      </c>
      <c r="C172" s="56" t="s">
        <v>341</v>
      </c>
    </row>
    <row r="173" spans="1:4" ht="20.100000000000001" customHeight="1" x14ac:dyDescent="0.2">
      <c r="B173" s="55">
        <v>4</v>
      </c>
      <c r="C173" s="56" t="s">
        <v>344</v>
      </c>
    </row>
    <row r="174" spans="1:4" ht="20.100000000000001" customHeight="1" x14ac:dyDescent="0.2">
      <c r="A174" s="98"/>
      <c r="B174" s="98"/>
      <c r="C174" s="98"/>
      <c r="D174" s="98"/>
    </row>
    <row r="175" spans="1:4" ht="20.100000000000001" customHeight="1" x14ac:dyDescent="0.2">
      <c r="B175" s="57">
        <v>1</v>
      </c>
      <c r="C175" s="45" t="s">
        <v>349</v>
      </c>
    </row>
    <row r="176" spans="1:4" ht="20.100000000000001" customHeight="1" x14ac:dyDescent="0.2">
      <c r="B176" s="58">
        <v>3</v>
      </c>
      <c r="C176" s="45" t="s">
        <v>350</v>
      </c>
    </row>
    <row r="177" spans="2:3" ht="20.100000000000001" customHeight="1" x14ac:dyDescent="0.2">
      <c r="B177" s="58">
        <v>1</v>
      </c>
      <c r="C177" s="45" t="s">
        <v>351</v>
      </c>
    </row>
    <row r="178" spans="2:3" ht="20.100000000000001" customHeight="1" x14ac:dyDescent="0.2">
      <c r="B178" s="58">
        <v>2</v>
      </c>
      <c r="C178" s="45" t="s">
        <v>353</v>
      </c>
    </row>
    <row r="180" spans="2:3" ht="20.100000000000001" customHeight="1" x14ac:dyDescent="0.25">
      <c r="B180" s="52" t="s">
        <v>328</v>
      </c>
    </row>
    <row r="181" spans="2:3" ht="20.100000000000001" customHeight="1" x14ac:dyDescent="0.25">
      <c r="B181" s="52"/>
    </row>
    <row r="182" spans="2:3" ht="20.100000000000001" customHeight="1" x14ac:dyDescent="0.25">
      <c r="B182" s="52" t="s">
        <v>329</v>
      </c>
    </row>
  </sheetData>
  <mergeCells count="76">
    <mergeCell ref="C155:D155"/>
    <mergeCell ref="C156:D156"/>
    <mergeCell ref="C157:D157"/>
    <mergeCell ref="C158:D158"/>
    <mergeCell ref="C154:D154"/>
    <mergeCell ref="C99:D99"/>
    <mergeCell ref="C100:D100"/>
    <mergeCell ref="C130:D130"/>
    <mergeCell ref="C122:D122"/>
    <mergeCell ref="C120:D120"/>
    <mergeCell ref="C121:D121"/>
    <mergeCell ref="C117:D117"/>
    <mergeCell ref="C118:D118"/>
    <mergeCell ref="C129:D129"/>
    <mergeCell ref="C151:D151"/>
    <mergeCell ref="A145:D145"/>
    <mergeCell ref="C150:D150"/>
    <mergeCell ref="C152:D152"/>
    <mergeCell ref="C153:D153"/>
    <mergeCell ref="C146:D146"/>
    <mergeCell ref="C147:D147"/>
    <mergeCell ref="C148:D148"/>
    <mergeCell ref="C149:D149"/>
    <mergeCell ref="C119:D119"/>
    <mergeCell ref="C140:D140"/>
    <mergeCell ref="C141:D141"/>
    <mergeCell ref="C142:D142"/>
    <mergeCell ref="C143:D143"/>
    <mergeCell ref="C97:D97"/>
    <mergeCell ref="C135:D135"/>
    <mergeCell ref="C136:D136"/>
    <mergeCell ref="C96:D96"/>
    <mergeCell ref="C138:D138"/>
    <mergeCell ref="C139:D139"/>
    <mergeCell ref="C110:D110"/>
    <mergeCell ref="C112:D112"/>
    <mergeCell ref="C113:D113"/>
    <mergeCell ref="C98:D98"/>
    <mergeCell ref="C134:D134"/>
    <mergeCell ref="C105:D105"/>
    <mergeCell ref="C106:D106"/>
    <mergeCell ref="C107:D107"/>
    <mergeCell ref="C108:D108"/>
    <mergeCell ref="C109:D109"/>
    <mergeCell ref="C133:D133"/>
    <mergeCell ref="A1:C1"/>
    <mergeCell ref="A2:C2"/>
    <mergeCell ref="A3:C3"/>
    <mergeCell ref="A4:C4"/>
    <mergeCell ref="A18:E18"/>
    <mergeCell ref="A88:D88"/>
    <mergeCell ref="C101:D101"/>
    <mergeCell ref="C102:D102"/>
    <mergeCell ref="A89:C89"/>
    <mergeCell ref="A90:D90"/>
    <mergeCell ref="A92:D92"/>
    <mergeCell ref="C93:D93"/>
    <mergeCell ref="C95:D95"/>
    <mergeCell ref="C103:D103"/>
    <mergeCell ref="C104:D104"/>
    <mergeCell ref="A174:D174"/>
    <mergeCell ref="A94:D94"/>
    <mergeCell ref="A114:D114"/>
    <mergeCell ref="C111:D111"/>
    <mergeCell ref="A132:D132"/>
    <mergeCell ref="C144:D144"/>
    <mergeCell ref="C137:D137"/>
    <mergeCell ref="C116:D116"/>
    <mergeCell ref="C126:D126"/>
    <mergeCell ref="C127:D127"/>
    <mergeCell ref="C128:D128"/>
    <mergeCell ref="C131:D131"/>
    <mergeCell ref="C123:D123"/>
    <mergeCell ref="C124:D124"/>
    <mergeCell ref="C125:D125"/>
    <mergeCell ref="C115:D1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3834-6073-4C09-81AE-1638CF22E842}">
  <dimension ref="A1:K25"/>
  <sheetViews>
    <sheetView tabSelected="1" view="pageBreakPreview" zoomScale="60" zoomScaleNormal="100" workbookViewId="0">
      <selection activeCell="D9" sqref="D9"/>
    </sheetView>
  </sheetViews>
  <sheetFormatPr baseColWidth="10" defaultColWidth="8.42578125" defaultRowHeight="20.100000000000001" customHeight="1" x14ac:dyDescent="0.2"/>
  <cols>
    <col min="1" max="1" width="12.7109375" style="26" customWidth="1"/>
    <col min="2" max="2" width="25.85546875" style="26" customWidth="1"/>
    <col min="3" max="3" width="62" style="26" customWidth="1"/>
    <col min="4" max="4" width="15.7109375" style="26" customWidth="1"/>
    <col min="5" max="5" width="15.42578125" style="26" bestFit="1" customWidth="1"/>
    <col min="6" max="9" width="8.42578125" style="26"/>
    <col min="10" max="10" width="8.7109375" style="26" customWidth="1"/>
    <col min="11" max="16384" width="8.42578125" style="26"/>
  </cols>
  <sheetData>
    <row r="1" spans="1:11" ht="20.100000000000001" customHeight="1" x14ac:dyDescent="0.25">
      <c r="A1" s="86"/>
      <c r="B1" s="86"/>
      <c r="C1" s="86"/>
    </row>
    <row r="2" spans="1:11" ht="20.100000000000001" customHeight="1" x14ac:dyDescent="0.25">
      <c r="A2" s="86" t="s">
        <v>129</v>
      </c>
      <c r="B2" s="86"/>
      <c r="C2" s="86"/>
    </row>
    <row r="3" spans="1:11" ht="20.100000000000001" customHeight="1" x14ac:dyDescent="0.2">
      <c r="A3" s="91" t="s">
        <v>0</v>
      </c>
      <c r="B3" s="91"/>
      <c r="C3" s="91"/>
    </row>
    <row r="4" spans="1:11" ht="20.100000000000001" customHeight="1" x14ac:dyDescent="0.25">
      <c r="A4" s="92" t="s">
        <v>1</v>
      </c>
      <c r="B4" s="92"/>
      <c r="C4" s="92"/>
      <c r="J4" s="24"/>
      <c r="K4" s="29"/>
    </row>
    <row r="5" spans="1:11" ht="20.100000000000001" customHeight="1" x14ac:dyDescent="0.25">
      <c r="A5" s="68"/>
      <c r="B5" s="68"/>
      <c r="C5" s="68"/>
      <c r="J5" s="24"/>
      <c r="K5" s="30"/>
    </row>
    <row r="6" spans="1:11" ht="20.100000000000001" customHeight="1" thickBot="1" x14ac:dyDescent="0.3">
      <c r="A6" s="67"/>
      <c r="B6" s="24" t="s">
        <v>2</v>
      </c>
      <c r="C6" s="25">
        <v>44720</v>
      </c>
      <c r="J6" s="24"/>
      <c r="K6" s="31"/>
    </row>
    <row r="7" spans="1:11" ht="20.100000000000001" customHeight="1" thickBot="1" x14ac:dyDescent="0.3">
      <c r="A7" s="67"/>
      <c r="B7" s="24" t="s">
        <v>3</v>
      </c>
      <c r="C7" s="27" t="s">
        <v>180</v>
      </c>
      <c r="J7" s="24"/>
      <c r="K7" s="30"/>
    </row>
    <row r="8" spans="1:11" ht="20.100000000000001" customHeight="1" thickBot="1" x14ac:dyDescent="0.3">
      <c r="A8" s="67"/>
      <c r="B8" s="24" t="s">
        <v>5</v>
      </c>
      <c r="C8" s="28" t="s">
        <v>181</v>
      </c>
      <c r="J8" s="24"/>
      <c r="K8" s="30"/>
    </row>
    <row r="9" spans="1:11" ht="20.100000000000001" customHeight="1" thickBot="1" x14ac:dyDescent="0.3">
      <c r="A9" s="67"/>
      <c r="B9" s="24" t="s">
        <v>130</v>
      </c>
      <c r="C9" s="27" t="s">
        <v>182</v>
      </c>
      <c r="J9" s="24"/>
      <c r="K9" s="30"/>
    </row>
    <row r="10" spans="1:11" ht="20.100000000000001" customHeight="1" thickBot="1" x14ac:dyDescent="0.3">
      <c r="A10" s="67"/>
      <c r="B10" s="24" t="s">
        <v>7</v>
      </c>
      <c r="C10" s="27" t="s">
        <v>183</v>
      </c>
      <c r="J10" s="24"/>
      <c r="K10" s="30"/>
    </row>
    <row r="11" spans="1:11" ht="20.100000000000001" customHeight="1" thickBot="1" x14ac:dyDescent="0.3">
      <c r="A11" s="67"/>
      <c r="B11" s="24" t="s">
        <v>8</v>
      </c>
      <c r="C11" s="27" t="s">
        <v>184</v>
      </c>
      <c r="J11" s="24"/>
      <c r="K11" s="30"/>
    </row>
    <row r="12" spans="1:11" ht="20.100000000000001" customHeight="1" thickBot="1" x14ac:dyDescent="0.3">
      <c r="A12" s="67"/>
      <c r="B12" s="24" t="s">
        <v>10</v>
      </c>
      <c r="C12" s="27" t="s">
        <v>361</v>
      </c>
      <c r="J12" s="24"/>
      <c r="K12" s="30"/>
    </row>
    <row r="13" spans="1:11" ht="20.100000000000001" customHeight="1" thickBot="1" x14ac:dyDescent="0.3">
      <c r="A13" s="67"/>
      <c r="B13" s="24" t="s">
        <v>185</v>
      </c>
      <c r="C13" s="27" t="s">
        <v>362</v>
      </c>
      <c r="J13" s="24"/>
      <c r="K13" s="29"/>
    </row>
    <row r="14" spans="1:11" ht="20.100000000000001" customHeight="1" thickBot="1" x14ac:dyDescent="0.25">
      <c r="A14" s="37"/>
      <c r="B14" s="24" t="s">
        <v>186</v>
      </c>
      <c r="C14" s="27"/>
      <c r="K14" s="38"/>
    </row>
    <row r="15" spans="1:11" ht="20.100000000000001" customHeight="1" thickBot="1" x14ac:dyDescent="0.25">
      <c r="A15" s="37"/>
      <c r="B15" s="24" t="s">
        <v>187</v>
      </c>
      <c r="C15" s="25">
        <v>44719</v>
      </c>
      <c r="K15" s="38"/>
    </row>
    <row r="16" spans="1:11" ht="20.100000000000001" customHeight="1" thickBot="1" x14ac:dyDescent="0.25">
      <c r="A16" s="37"/>
      <c r="B16" s="24" t="s">
        <v>188</v>
      </c>
      <c r="C16" s="27" t="s">
        <v>363</v>
      </c>
      <c r="K16" s="38"/>
    </row>
    <row r="17" spans="1:5" ht="20.100000000000001" customHeight="1" x14ac:dyDescent="0.2">
      <c r="A17" s="37"/>
      <c r="B17" s="39"/>
      <c r="C17" s="30"/>
    </row>
    <row r="18" spans="1:5" ht="20.100000000000001" customHeight="1" x14ac:dyDescent="0.2">
      <c r="A18" s="87" t="s">
        <v>134</v>
      </c>
      <c r="B18" s="88"/>
      <c r="C18" s="88"/>
      <c r="D18" s="88"/>
      <c r="E18" s="89"/>
    </row>
    <row r="19" spans="1:5" ht="42.75" customHeight="1" x14ac:dyDescent="0.2">
      <c r="A19" s="32" t="s">
        <v>135</v>
      </c>
      <c r="B19" s="33" t="s">
        <v>136</v>
      </c>
      <c r="C19" s="33" t="s">
        <v>137</v>
      </c>
      <c r="D19" s="34" t="s">
        <v>11</v>
      </c>
      <c r="E19" s="34" t="s">
        <v>12</v>
      </c>
    </row>
    <row r="20" spans="1:5" ht="20.100000000000001" customHeight="1" x14ac:dyDescent="0.2">
      <c r="A20" s="46">
        <v>1</v>
      </c>
      <c r="B20" s="48" t="s">
        <v>201</v>
      </c>
      <c r="C20" s="45" t="s">
        <v>202</v>
      </c>
      <c r="D20" s="40">
        <f>1116+67.04</f>
        <v>1183.04</v>
      </c>
      <c r="E20" s="40">
        <f t="shared" ref="E20:E22" si="0">A20*D20</f>
        <v>1183.04</v>
      </c>
    </row>
    <row r="21" spans="1:5" ht="20.100000000000001" customHeight="1" x14ac:dyDescent="0.2">
      <c r="A21" s="46">
        <v>1</v>
      </c>
      <c r="B21" s="45" t="s">
        <v>297</v>
      </c>
      <c r="C21" s="45" t="s">
        <v>298</v>
      </c>
      <c r="D21" s="40">
        <v>336</v>
      </c>
      <c r="E21" s="40">
        <f t="shared" si="0"/>
        <v>336</v>
      </c>
    </row>
    <row r="22" spans="1:5" ht="20.100000000000001" customHeight="1" x14ac:dyDescent="0.2">
      <c r="A22" s="46">
        <v>2</v>
      </c>
      <c r="B22" s="45" t="s">
        <v>308</v>
      </c>
      <c r="C22" s="45" t="s">
        <v>309</v>
      </c>
      <c r="D22" s="40">
        <v>96</v>
      </c>
      <c r="E22" s="40">
        <f t="shared" si="0"/>
        <v>192</v>
      </c>
    </row>
    <row r="23" spans="1:5" ht="20.100000000000001" customHeight="1" x14ac:dyDescent="0.25">
      <c r="A23" s="90" t="s">
        <v>138</v>
      </c>
      <c r="B23" s="90"/>
      <c r="C23" s="90"/>
      <c r="D23" s="90"/>
      <c r="E23" s="41">
        <f>SUM(E20:E22)</f>
        <v>1711.04</v>
      </c>
    </row>
    <row r="24" spans="1:5" ht="20.100000000000001" customHeight="1" x14ac:dyDescent="0.25">
      <c r="A24" s="93" t="s">
        <v>139</v>
      </c>
      <c r="B24" s="94"/>
      <c r="C24" s="95"/>
      <c r="D24" s="42">
        <v>0.12</v>
      </c>
      <c r="E24" s="41">
        <f>E23*D24</f>
        <v>205.32479999999998</v>
      </c>
    </row>
    <row r="25" spans="1:5" ht="20.100000000000001" customHeight="1" x14ac:dyDescent="0.25">
      <c r="A25" s="90" t="s">
        <v>140</v>
      </c>
      <c r="B25" s="90"/>
      <c r="C25" s="90"/>
      <c r="D25" s="90"/>
      <c r="E25" s="41">
        <f>+E23+E24</f>
        <v>1916.3647999999998</v>
      </c>
    </row>
  </sheetData>
  <mergeCells count="8">
    <mergeCell ref="A24:C24"/>
    <mergeCell ref="A25:D25"/>
    <mergeCell ref="A1:C1"/>
    <mergeCell ref="A2:C2"/>
    <mergeCell ref="A3:C3"/>
    <mergeCell ref="A4:C4"/>
    <mergeCell ref="A18:E18"/>
    <mergeCell ref="A23:D23"/>
  </mergeCells>
  <pageMargins left="0.7" right="0.7" top="0.75" bottom="0.75" header="0.3" footer="0.3"/>
  <pageSetup paperSize="9" scale="6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Cotización Interhospital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2022-06-08T14:23:17Z</cp:lastPrinted>
  <dcterms:created xsi:type="dcterms:W3CDTF">2021-05-12T19:22:08Z</dcterms:created>
  <dcterms:modified xsi:type="dcterms:W3CDTF">2022-06-08T16:49:41Z</dcterms:modified>
</cp:coreProperties>
</file>