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NTERHOSPITAL\"/>
    </mc:Choice>
  </mc:AlternateContent>
  <xr:revisionPtr revIDLastSave="0" documentId="8_{A2821081-7FF6-4AFC-A534-F5BD4F5146DF}" xr6:coauthVersionLast="37" xr6:coauthVersionMax="37" xr10:uidLastSave="{00000000-0000-0000-0000-000000000000}"/>
  <bookViews>
    <workbookView xWindow="0" yWindow="0" windowWidth="28800" windowHeight="12225" xr2:uid="{6EF021F8-EDAF-410F-90C5-A408FFA53040}"/>
  </bookViews>
  <sheets>
    <sheet name="Hoja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2" i="1" l="1"/>
  <c r="E104" i="1" l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01" i="1"/>
  <c r="E102" i="1"/>
  <c r="E103" i="1"/>
  <c r="E100" i="1"/>
  <c r="E90" i="1" l="1"/>
  <c r="E91" i="1"/>
  <c r="E92" i="1"/>
  <c r="E93" i="1"/>
  <c r="E94" i="1"/>
  <c r="E95" i="1"/>
  <c r="E96" i="1"/>
  <c r="E97" i="1"/>
  <c r="E98" i="1"/>
  <c r="E99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22" i="1" l="1"/>
  <c r="E123" i="1" l="1"/>
  <c r="E124" i="1" s="1"/>
  <c r="E125" i="1" s="1"/>
</calcChain>
</file>

<file path=xl/sharedStrings.xml><?xml version="1.0" encoding="utf-8"?>
<sst xmlns="http://schemas.openxmlformats.org/spreadsheetml/2006/main" count="307" uniqueCount="299">
  <si>
    <t>INQUIORT</t>
  </si>
  <si>
    <t>INSUMOS QUIRURGICOS ORTOMACX INQUIORT S.A.</t>
  </si>
  <si>
    <t>RUC: 0993007803001</t>
  </si>
  <si>
    <t>Fecha de Emision:</t>
  </si>
  <si>
    <t>Destinatario:</t>
  </si>
  <si>
    <t>INTERHOSPITAL</t>
  </si>
  <si>
    <t>RUC.:</t>
  </si>
  <si>
    <t>0992454407001</t>
  </si>
  <si>
    <t>Punto de Llegada:</t>
  </si>
  <si>
    <t>AV. EL BOMBERO</t>
  </si>
  <si>
    <t xml:space="preserve">Telefono: </t>
  </si>
  <si>
    <t>(04) 239-0556</t>
  </si>
  <si>
    <t>Motivo de Traslado :</t>
  </si>
  <si>
    <t xml:space="preserve">VENTA-CIRUGIA </t>
  </si>
  <si>
    <t xml:space="preserve">Nombre del Medico: </t>
  </si>
  <si>
    <t>Nombre del Paciente:</t>
  </si>
  <si>
    <t xml:space="preserve">Tipo de Seguro: </t>
  </si>
  <si>
    <t>Fecha de cirugía:</t>
  </si>
  <si>
    <t>Hora de cirugía:</t>
  </si>
  <si>
    <t>CANT.</t>
  </si>
  <si>
    <t>COD. ARTICULO</t>
  </si>
  <si>
    <t xml:space="preserve">DESCRIPCION ARTICULO </t>
  </si>
  <si>
    <t>PRECIO UNITARIO</t>
  </si>
  <si>
    <t>PRECIO TOTAL</t>
  </si>
  <si>
    <t>SUBTOTAL SIN IMPUESTOS</t>
  </si>
  <si>
    <t xml:space="preserve">                                                                                                           IVA</t>
  </si>
  <si>
    <t>VALOR TOTAL</t>
  </si>
  <si>
    <t>CANTIDAD</t>
  </si>
  <si>
    <t xml:space="preserve">DR. VALENCIA  </t>
  </si>
  <si>
    <t xml:space="preserve">JAISON MIZAEL OROZCO AGUIRRE </t>
  </si>
  <si>
    <t>PARTICULAR</t>
  </si>
  <si>
    <t xml:space="preserve">SF-444.110               </t>
  </si>
  <si>
    <t>PLACA RECONSTRUCCION 3.5*10 ORIF. ACERO</t>
  </si>
  <si>
    <t xml:space="preserve">SF-444.109               </t>
  </si>
  <si>
    <t>PLACA RECONSTRUCCION 3.5*09 ORIF. ACERO</t>
  </si>
  <si>
    <t xml:space="preserve">SF-444.108               </t>
  </si>
  <si>
    <t>PLACA RECONSTRUCCION 3.5*08 ORIF. ACERO</t>
  </si>
  <si>
    <t xml:space="preserve">SF-444.107               </t>
  </si>
  <si>
    <t>PLACA RECONSTRUCCION 3.5*07 ORIF. ACERO</t>
  </si>
  <si>
    <t xml:space="preserve">SF-444.106               </t>
  </si>
  <si>
    <t>PLACA RECONSTRUCCION 3.5*06 ORIF. ACERO</t>
  </si>
  <si>
    <t xml:space="preserve">SF-444.105               </t>
  </si>
  <si>
    <t>PLACA RECONSTRUCCION 3.5*05 ORIF. ACERO</t>
  </si>
  <si>
    <t>PLACA RECONSTRUCCION 3.5*04 ORIF. ACERO</t>
  </si>
  <si>
    <t>PLACA RECONSTRUCCION 3.5*12 ORIF. ACERO</t>
  </si>
  <si>
    <t>PLACA RECONSTRUCCION 3.5*14 ORIF. ACERO</t>
  </si>
  <si>
    <t xml:space="preserve">SF-444.112               </t>
  </si>
  <si>
    <t xml:space="preserve">SF-444.114               </t>
  </si>
  <si>
    <t>SF-444.104</t>
  </si>
  <si>
    <t xml:space="preserve">247                      </t>
  </si>
  <si>
    <t>PLACA RECONS. CURVA 3.5*12 ORIF. ACERO</t>
  </si>
  <si>
    <t xml:space="preserve">246                      </t>
  </si>
  <si>
    <t>PLACA RECONS. CURVA 3.5*10 ORIF. ACERO</t>
  </si>
  <si>
    <t xml:space="preserve">245                      </t>
  </si>
  <si>
    <t>PLACA RECONS. CURVA 3.5*09 ORIF. ACERO</t>
  </si>
  <si>
    <t xml:space="preserve">244                      </t>
  </si>
  <si>
    <t>PLACA RECONS. CURVA 3.5*08 ORIF. ACERO</t>
  </si>
  <si>
    <t xml:space="preserve">243                      </t>
  </si>
  <si>
    <t>PLACA RECONS. CURVA 3.5*07 ORIF. ACERO</t>
  </si>
  <si>
    <t xml:space="preserve">242                      </t>
  </si>
  <si>
    <t>PLACA RECONS. CURVA 3.5*06 ORIF. ACERO</t>
  </si>
  <si>
    <t xml:space="preserve">241                      </t>
  </si>
  <si>
    <t>PLACA RECONS. CURVA 3.5*05 ORIF. ACERO</t>
  </si>
  <si>
    <t>PLACA BLOQ.RECONS. CURVA 3.5*10 ORIF. ACERO</t>
  </si>
  <si>
    <t>PLACA BLOQ. RECONS. CURVA 3.5*09 ORIF. ACERO</t>
  </si>
  <si>
    <t>PLACA BLOQ. RECONS. CURVA 3.5*08 ORIF. ACERO</t>
  </si>
  <si>
    <t>PLACA BLOQ. RECONS. CURVA 3.5*07 ORIF. ACERO</t>
  </si>
  <si>
    <t>PLACA BLOQ. RECONS. CURVA 3.5*05 ORIF. ACERO</t>
  </si>
  <si>
    <t>PLACA BLOQ. RECONS. CURVA 3.5*04 ORIF. ACERO</t>
  </si>
  <si>
    <t>INSTRUMENTAL</t>
  </si>
  <si>
    <t xml:space="preserve">BANDEJA INFERIOR </t>
  </si>
  <si>
    <t>DESPERIO  MANGO AZUL ANCHO</t>
  </si>
  <si>
    <t xml:space="preserve">DESPERIO  MANGO AZUL ANGOSTO </t>
  </si>
  <si>
    <t xml:space="preserve">ATORNILLADOR MANGO AZUL 3.5 CON CAMISA </t>
  </si>
  <si>
    <t>GANCHO REDUCTORES 3.5 MANGO AZUL</t>
  </si>
  <si>
    <t xml:space="preserve">PINZA DE REDUCCION VERBRUGGE </t>
  </si>
  <si>
    <t xml:space="preserve">PINZA REDUCTORA ESPAÑOLA CON ARANDELA </t>
  </si>
  <si>
    <t xml:space="preserve">PINZA REDUCTORA ESPAÑOLA CON CREMALLERA </t>
  </si>
  <si>
    <t>GUBIA</t>
  </si>
  <si>
    <t>SEPARADORES DE SENMILER</t>
  </si>
  <si>
    <t>CURETA</t>
  </si>
  <si>
    <t>BANDEJA MEDIA</t>
  </si>
  <si>
    <t xml:space="preserve">SEPARADORES DE HOMAN ANCHOS </t>
  </si>
  <si>
    <t xml:space="preserve">SEPARADORES DE HOMAN ANGOSTOS </t>
  </si>
  <si>
    <t>ATORNILLADOR ANCLAJE RAPIDO MANGO AZUL</t>
  </si>
  <si>
    <t>PLANTILLAS MEDIDORAS</t>
  </si>
  <si>
    <t xml:space="preserve">GUIA CENTRICA Y EXCENTRICA </t>
  </si>
  <si>
    <t xml:space="preserve">GUIAS BROCA 3,5/2,5MM </t>
  </si>
  <si>
    <t xml:space="preserve">GUIAS BROCA 2,5MM </t>
  </si>
  <si>
    <t>MANCHUELO EN T (TARRAJA)</t>
  </si>
  <si>
    <t>MANCHUELO ANCLAJE RAPIDO  (TARRAJA)</t>
  </si>
  <si>
    <t>MEDIDOR DE PROFUNDIDAD</t>
  </si>
  <si>
    <t>DOBLADORAS DE PLACAS</t>
  </si>
  <si>
    <t xml:space="preserve">TREFINA ( ESCAREADOR PARA  HUESO) ANCLAJE RAPIDO </t>
  </si>
  <si>
    <t xml:space="preserve">EXTRACTOR HEXAGONAL ANCLAJE RAPIDO  </t>
  </si>
  <si>
    <t xml:space="preserve">AVELLANADOR ANCLAJE RAPIDO </t>
  </si>
  <si>
    <t>BROCAS 2.5</t>
  </si>
  <si>
    <t>BROCAS 3.5</t>
  </si>
  <si>
    <t>BANDEJA SUPERIOR</t>
  </si>
  <si>
    <t>ATORNILLADOR ANCLAJE RAPIDO 1.5 DORADO</t>
  </si>
  <si>
    <t>PALA DE  ANCLAJE RAPIDO EXAGONAL 3.5</t>
  </si>
  <si>
    <t>PALA DE  ANCLAJE RAPIDO STARDRIVE 3.5</t>
  </si>
  <si>
    <t>MACHUELO DE ANCLAJE  RAPIDO ( TARRAJA)</t>
  </si>
  <si>
    <t>BROCAS 2.0</t>
  </si>
  <si>
    <t>ATORNILLADOR 3.5 BICELADO LARGO</t>
  </si>
  <si>
    <t>GUIAS DE BLOQUEO AZULES</t>
  </si>
  <si>
    <t>GUIAS DE BLOQUEO VERDES</t>
  </si>
  <si>
    <t xml:space="preserve">LLAVES EN L PEQUEÑA </t>
  </si>
  <si>
    <t xml:space="preserve">LLAVES EN L GRANDE </t>
  </si>
  <si>
    <t>MANGO EN T ANCLAJE RAPIDO 5.5</t>
  </si>
  <si>
    <t>PINZA REDUCTORA  DE PUNTA</t>
  </si>
  <si>
    <t xml:space="preserve">BROCAS DE ANCLAJE RAPIDO 2.7MM CON TOPE </t>
  </si>
  <si>
    <t xml:space="preserve">MOTOR CANULADO </t>
  </si>
  <si>
    <t xml:space="preserve">ANCLAJES DE MOTOR </t>
  </si>
  <si>
    <t xml:space="preserve">INTERCAMBIADOR DE BATERIA </t>
  </si>
  <si>
    <t>BATERIAS</t>
  </si>
  <si>
    <t xml:space="preserve">CONTENEDOR DE MOTOR </t>
  </si>
  <si>
    <t>ENTREGADO POR:</t>
  </si>
  <si>
    <t>RECIBIDO POR:</t>
  </si>
  <si>
    <t xml:space="preserve">PROTECTORES DE BATERIA </t>
  </si>
  <si>
    <t>S50003514</t>
  </si>
  <si>
    <t>TORNILLO CORTICAL 3.5*12 MM ACERO</t>
  </si>
  <si>
    <t>TORNILLO CORTICAL 3.5*14 MM ACERO</t>
  </si>
  <si>
    <t>S50003516</t>
  </si>
  <si>
    <t>TORNILLO CORTICAL 3.5*16 MM ACERO</t>
  </si>
  <si>
    <t>S50003518</t>
  </si>
  <si>
    <t>TORNILLO CORTICAL 3.5*18 MM ACERO</t>
  </si>
  <si>
    <t>S50003520</t>
  </si>
  <si>
    <t>TORNILLO CORTICAL 3.5*20 MM ACERO</t>
  </si>
  <si>
    <t>S50003522</t>
  </si>
  <si>
    <t>TORNILLO CORTICAL 3.5*22 MM ACERO</t>
  </si>
  <si>
    <t>S50003524</t>
  </si>
  <si>
    <t>TORNILLO CORTICAL 3.5*24 MM ACERO</t>
  </si>
  <si>
    <t>S50003526</t>
  </si>
  <si>
    <t>TORNILLO CORTICAL 3.5*26 MM ACERO</t>
  </si>
  <si>
    <t>S50003528</t>
  </si>
  <si>
    <t>TORNILLO CORTICAL 3.5*28 MM ACERO</t>
  </si>
  <si>
    <t>S50003530</t>
  </si>
  <si>
    <t>TORNILLO CORTICAL 3.5*30 MM ACERO</t>
  </si>
  <si>
    <t>S50003532</t>
  </si>
  <si>
    <t>TORNILLO CORTICAL 3.5*32 MM ACERO</t>
  </si>
  <si>
    <t>S50003534</t>
  </si>
  <si>
    <t>TORNILLO CORTICAL 3.5*34 MM ACERO</t>
  </si>
  <si>
    <t>S50003536</t>
  </si>
  <si>
    <t>TORNILLO CORTICAL 3.5*36 MM ACERO</t>
  </si>
  <si>
    <t>S50003538</t>
  </si>
  <si>
    <t>TORNILLO CORTICAL 3.5*38 MM ACERO</t>
  </si>
  <si>
    <t>S50003540</t>
  </si>
  <si>
    <t>TORNILLO CORTICAL 3.5*40 MM ACERO</t>
  </si>
  <si>
    <t>S50003542</t>
  </si>
  <si>
    <t>TORNILLO CORTICAL 3.5*42 MM ACERO</t>
  </si>
  <si>
    <t>S50003544</t>
  </si>
  <si>
    <t>TORNILLO CORTICAL 3.5*44 MM ACERO</t>
  </si>
  <si>
    <t>S50003546</t>
  </si>
  <si>
    <t>TORNILLO CORTICAL 3.5*46 MM ACERO</t>
  </si>
  <si>
    <t>S50003548</t>
  </si>
  <si>
    <t>TORNILLO CORTICAL 3.5*48 MM ACERO</t>
  </si>
  <si>
    <t>S50003550</t>
  </si>
  <si>
    <t>TORNILLO CORTICAL 3.5*50 MM ACERO</t>
  </si>
  <si>
    <t>S50003558</t>
  </si>
  <si>
    <t>TORNILLO CORTICAL 3.5*58 MM ACERO</t>
  </si>
  <si>
    <t>S50003560</t>
  </si>
  <si>
    <t>TORNILLO CORTICAL 3.5*60 MM ACERO</t>
  </si>
  <si>
    <t>S52004012</t>
  </si>
  <si>
    <t>TORNILLO BLOQ. 3.5*12 MM ACERO</t>
  </si>
  <si>
    <t>S52004014</t>
  </si>
  <si>
    <t>TORNILLO BLOQ. 3.5*14 MM ACERO</t>
  </si>
  <si>
    <t>S52004016</t>
  </si>
  <si>
    <t>TORNILLO BLOQ. 3.5*16 MM ACERO</t>
  </si>
  <si>
    <t>S52004018</t>
  </si>
  <si>
    <t>TORNILLO BLOQ. 3.5*18 MM ACERO</t>
  </si>
  <si>
    <t>S52004020</t>
  </si>
  <si>
    <t>TORNILLO BLOQ. 3.5*20 MM ACERO</t>
  </si>
  <si>
    <t>S52004022</t>
  </si>
  <si>
    <t>TORNILLO BLOQ. 3.5*22 MM ACERO</t>
  </si>
  <si>
    <t>S52004024</t>
  </si>
  <si>
    <t>TORNILLO BLOQ. 3.5*24 MM ACERO</t>
  </si>
  <si>
    <t>S52004026</t>
  </si>
  <si>
    <t>TORNILLO BLOQ. 3.5*26 MM ACERO</t>
  </si>
  <si>
    <t>S52004028</t>
  </si>
  <si>
    <t>TORNILLO BLOQ. 3.5*28 MM ACERO</t>
  </si>
  <si>
    <t>S52004030</t>
  </si>
  <si>
    <t>TORNILLO BLOQ. 3.5*30 MM ACERO</t>
  </si>
  <si>
    <t>S52004032</t>
  </si>
  <si>
    <t>TORNILLO BLOQ. 3.5*32 MM ACERO</t>
  </si>
  <si>
    <t>S52004034</t>
  </si>
  <si>
    <t>TORNILLO BLOQ. 3.5*34 MM ACERO</t>
  </si>
  <si>
    <t>S52004036</t>
  </si>
  <si>
    <t>TORNILLO BLOQ. 3.5*36 MM ACERO</t>
  </si>
  <si>
    <t>S52004038</t>
  </si>
  <si>
    <t>TORNILLO BLOQ. 3.5*38 MM ACERO</t>
  </si>
  <si>
    <t>S52004040</t>
  </si>
  <si>
    <t>TORNILLO BLOQ. 3.5*40 MM ACERO</t>
  </si>
  <si>
    <t>S52004044</t>
  </si>
  <si>
    <t>TORNILLO BLOQ. 3.5*44 MM ACERO</t>
  </si>
  <si>
    <t>S52004046</t>
  </si>
  <si>
    <t>TORNILLO BLOQ. 3.5*46 MM ACERO</t>
  </si>
  <si>
    <t>S52004048</t>
  </si>
  <si>
    <t>TORNILLO BLOQ. 3.5*48 MM ACERO</t>
  </si>
  <si>
    <t>S52004050</t>
  </si>
  <si>
    <t>TORNILLO BLOQ. 3.5*50 MM ACERO</t>
  </si>
  <si>
    <t>S52004052</t>
  </si>
  <si>
    <t>TORNILLO BLOQ. 3.5*52 MM ACERO</t>
  </si>
  <si>
    <t>S52004054</t>
  </si>
  <si>
    <t>TORNILLO BLOQ. 3.5*54 MM ACERO</t>
  </si>
  <si>
    <t>S52004056</t>
  </si>
  <si>
    <t>TORNILLO BLOQ. 3.5*56 MM ACERO</t>
  </si>
  <si>
    <t>S52004058</t>
  </si>
  <si>
    <t>TORNILLO BLOQ. 3.5*58 MM ACERO</t>
  </si>
  <si>
    <t>S52004060</t>
  </si>
  <si>
    <t>TORNILLO BLOQ. 3.5*60 MM ACERO</t>
  </si>
  <si>
    <t>S52034020</t>
  </si>
  <si>
    <t>TORNILLO ESPONJOSO 4.0*20 MM ACERO</t>
  </si>
  <si>
    <t>S52034025</t>
  </si>
  <si>
    <t>TORNILLO ESPONJOSO 4.0*25 MM ACERO</t>
  </si>
  <si>
    <t>S52034030</t>
  </si>
  <si>
    <t>TORNILLO ESPONJOSO 4.0*30 MM ACERO</t>
  </si>
  <si>
    <t>S52034035</t>
  </si>
  <si>
    <t>TORNILLO ESPONJOSO 4.0*35 MM ACERO</t>
  </si>
  <si>
    <t>S52034040</t>
  </si>
  <si>
    <t>TORNILLO ESPONJOSO 4.0*40 MM ACERO</t>
  </si>
  <si>
    <t>S52034045</t>
  </si>
  <si>
    <t>TORNILLO ESPONJOSO 4.0*45 MM ACERO</t>
  </si>
  <si>
    <t>S52034050</t>
  </si>
  <si>
    <t>TORNILLO ESPONJOSO 4.0*50 MM ACERO</t>
  </si>
  <si>
    <t>S52034055</t>
  </si>
  <si>
    <t>TORNILLO ESPONJOSO 4.0*55 MM ACERO</t>
  </si>
  <si>
    <t>S52034060</t>
  </si>
  <si>
    <t>TORNILLO ESPONJOSO 4.0*60 MM ACERO</t>
  </si>
  <si>
    <t>ARANDELA 3.5 MM ACERO</t>
  </si>
  <si>
    <t xml:space="preserve">185.766        </t>
  </si>
  <si>
    <t>CLAVIJA KIRSCHNER 1.2*250 MM ACERO</t>
  </si>
  <si>
    <t xml:space="preserve">185.769        </t>
  </si>
  <si>
    <t>CLAVIJA KIRSCHNER 1.6*250 MM ACERO</t>
  </si>
  <si>
    <t xml:space="preserve">185.770        </t>
  </si>
  <si>
    <t>CLAVIJA KIRSCHNER 1.8*250 MM ACERO</t>
  </si>
  <si>
    <t xml:space="preserve">185.771        </t>
  </si>
  <si>
    <t>CLAVIJA KIRSCHNER 2.0*250 MM ACERO</t>
  </si>
  <si>
    <t xml:space="preserve">455295                   </t>
  </si>
  <si>
    <t>TORNILLO CANULADO 6.5*95 MM ACERO</t>
  </si>
  <si>
    <t xml:space="preserve">455290                   </t>
  </si>
  <si>
    <t>TORNILLO CANULADO 6.5*90 MM ACERO</t>
  </si>
  <si>
    <t>TORNILLO CANULADO 6.5*85 MM ACERO</t>
  </si>
  <si>
    <t xml:space="preserve">455485                   </t>
  </si>
  <si>
    <t>TORNILLO CANULADO 6.5*80 MM ACERO</t>
  </si>
  <si>
    <t xml:space="preserve">455480                   </t>
  </si>
  <si>
    <t>TORNILLO CANULADO 6.5*75 MM ACERO</t>
  </si>
  <si>
    <t xml:space="preserve">455475                   </t>
  </si>
  <si>
    <t>TORNILLO CANULADO 6.5*70 MM ACERO</t>
  </si>
  <si>
    <t xml:space="preserve">455470                   </t>
  </si>
  <si>
    <t>TORNILLO CANULADO 6.5*65 MM ACERO</t>
  </si>
  <si>
    <t xml:space="preserve">455465                   </t>
  </si>
  <si>
    <t>TORNILLO CANULADO 6.5*60 MM ACERO</t>
  </si>
  <si>
    <t xml:space="preserve">455460                   </t>
  </si>
  <si>
    <t>TORNILLO CANULADO 6.5*55 MM ACERO</t>
  </si>
  <si>
    <t xml:space="preserve">455455                   </t>
  </si>
  <si>
    <t>TORNILLO CANULADO 6.5*50 MM ACERO</t>
  </si>
  <si>
    <t xml:space="preserve">455450                   </t>
  </si>
  <si>
    <t xml:space="preserve">456                      </t>
  </si>
  <si>
    <t>TORNILLO CANULADO 6.5/7.0*100 MM ACERO</t>
  </si>
  <si>
    <t xml:space="preserve">457                      </t>
  </si>
  <si>
    <t>TORNILLO CANULADO 6.5/7.0*105 MM ACERO</t>
  </si>
  <si>
    <t>TORNILLO CANULADO 6.5*45 MM ACERO</t>
  </si>
  <si>
    <t>TORNILLO CANULADO 6.5*40 MM ACERO</t>
  </si>
  <si>
    <t xml:space="preserve">Ti-465.320               </t>
  </si>
  <si>
    <t>TORNILLO CANULADO ESPONJOSO 6.5 *120 MM ROSCA 32 TITANIO  NET</t>
  </si>
  <si>
    <t xml:space="preserve">Ti-465.315               </t>
  </si>
  <si>
    <t>TORNILLO CANULADO ESPONJOSO 6.5 *115 MM ROSCA 32  TITANIO  NET</t>
  </si>
  <si>
    <t xml:space="preserve">Ti-465.310               </t>
  </si>
  <si>
    <t>TORNILLO CANULADO ESPONJOSO 6.5 *110 MM ROSCA 32 TITANIO  NET</t>
  </si>
  <si>
    <t xml:space="preserve">Ti-465.305               </t>
  </si>
  <si>
    <t>TORNILLO CANULADO ESPONJOSO 6.5 *105 MM ROSCA 32 TITANIO  NET</t>
  </si>
  <si>
    <t>BROCA CANULADO CON PROTECTOR 4.5 MM</t>
  </si>
  <si>
    <t>BROCA CANULADO  4.5 MM</t>
  </si>
  <si>
    <t>DESTORNILLADOR HEXAGONAL CANULADO DE PUNTA</t>
  </si>
  <si>
    <t>DESTORNILLADOR HEXAGONAL CANULADO CON CAMISA</t>
  </si>
  <si>
    <t>AGUJA DE LIMPIEZA 2.0MM</t>
  </si>
  <si>
    <t xml:space="preserve">AVELLANADOR CANULADO 8MM EN T </t>
  </si>
  <si>
    <t>MACHO DE CANULADO (TARRAJA EN T)</t>
  </si>
  <si>
    <t>VAINA DE PROTECCION CON ALAMBRE DE GUIA BROCA 4.5 MM*10MM</t>
  </si>
  <si>
    <t>GUIA DE BROCA CON DILATADOR PARA BROCA CANULADA</t>
  </si>
  <si>
    <t>BROCA 3.2 MM</t>
  </si>
  <si>
    <t>AGUJA GUIA CON PUNTA ROSCADA 2.0 MM</t>
  </si>
  <si>
    <t xml:space="preserve">PIN DE GUIA 2.0 MM </t>
  </si>
  <si>
    <t>GUIA AJUSTABLE</t>
  </si>
  <si>
    <t>GUIA PARALELA AJUSTABLE + LLAVE</t>
  </si>
  <si>
    <t>GUIA PARA PIN</t>
  </si>
  <si>
    <t>Extractor de deslizamiento hexagonal</t>
  </si>
  <si>
    <t xml:space="preserve">CANULADOS </t>
  </si>
  <si>
    <t xml:space="preserve">INSTRUMENTAL ACCESORIO </t>
  </si>
  <si>
    <t xml:space="preserve">INSTRUMENTAL DE PELVIS </t>
  </si>
  <si>
    <t>242</t>
  </si>
  <si>
    <t>243</t>
  </si>
  <si>
    <t>244</t>
  </si>
  <si>
    <t>245</t>
  </si>
  <si>
    <t>246</t>
  </si>
  <si>
    <t>247</t>
  </si>
  <si>
    <t xml:space="preserve">8                        </t>
  </si>
  <si>
    <t>ARANDELAS 3.5 MM TITANIO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</si>
</sst>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4" formatCode="[$-F800]dddd\,\ mmmm\ dd\,\ yyyy"/>
    <numFmt numFmtId="165" formatCode="_-[$$-240A]\ * #,##0.00_-;\-[$$-240A]\ * #,##0.00_-;_-[$$-240A]\ * &quot;-&quot;??_-;_-@_-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0"/>
      <name val="Arial"/>
      <family val="2"/>
    </font>
    <font>
      <b/>
      <sz val="12"/>
      <color theme="1"/>
      <name val="Arial"/>
      <family val="2"/>
    </font>
    <font>
      <b/>
      <u/>
      <sz val="12"/>
      <color theme="1"/>
      <name val="Arial"/>
      <family val="2"/>
    </font>
    <font>
      <sz val="12"/>
      <color rgb="FF002060"/>
      <name val="Arial"/>
      <family val="2"/>
    </font>
    <font>
      <sz val="12"/>
      <name val="Arial"/>
      <family val="2"/>
    </font>
    <font>
      <b/>
      <sz val="12"/>
      <color theme="0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/>
      <right/>
      <top style="medium">
        <color rgb="FF002060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3" fillId="0" borderId="0"/>
  </cellStyleXfs>
  <cellXfs count="55">
    <xf numFmtId="0" fontId="0" fillId="0" borderId="0" xfId="0"/>
    <xf numFmtId="0" fontId="2" fillId="0" borderId="0" xfId="0" applyFont="1"/>
    <xf numFmtId="0" fontId="4" fillId="0" borderId="0" xfId="3" applyFont="1" applyAlignment="1">
      <alignment horizontal="center" wrapText="1"/>
    </xf>
    <xf numFmtId="0" fontId="2" fillId="0" borderId="0" xfId="3" applyFont="1" applyAlignment="1">
      <alignment horizontal="center" wrapText="1"/>
    </xf>
    <xf numFmtId="0" fontId="5" fillId="0" borderId="0" xfId="3" applyFont="1" applyAlignment="1">
      <alignment horizontal="center"/>
    </xf>
    <xf numFmtId="2" fontId="6" fillId="0" borderId="0" xfId="3" applyNumberFormat="1" applyFont="1" applyAlignment="1">
      <alignment horizontal="left"/>
    </xf>
    <xf numFmtId="164" fontId="7" fillId="0" borderId="0" xfId="3" applyNumberFormat="1" applyFont="1" applyBorder="1" applyAlignment="1"/>
    <xf numFmtId="2" fontId="6" fillId="0" borderId="0" xfId="3" applyNumberFormat="1" applyFont="1" applyFill="1" applyAlignment="1">
      <alignment horizontal="left"/>
    </xf>
    <xf numFmtId="164" fontId="7" fillId="0" borderId="1" xfId="3" applyNumberFormat="1" applyFont="1" applyBorder="1" applyAlignment="1">
      <alignment horizontal="left"/>
    </xf>
    <xf numFmtId="0" fontId="7" fillId="0" borderId="2" xfId="0" applyFont="1" applyBorder="1" applyAlignment="1">
      <alignment horizontal="left"/>
    </xf>
    <xf numFmtId="49" fontId="7" fillId="0" borderId="2" xfId="0" applyNumberFormat="1" applyFont="1" applyBorder="1" applyAlignment="1">
      <alignment horizontal="left"/>
    </xf>
    <xf numFmtId="0" fontId="7" fillId="0" borderId="2" xfId="3" applyFont="1" applyBorder="1" applyAlignment="1">
      <alignment horizontal="left"/>
    </xf>
    <xf numFmtId="0" fontId="2" fillId="0" borderId="2" xfId="3" applyFont="1" applyBorder="1" applyAlignment="1">
      <alignment horizontal="left"/>
    </xf>
    <xf numFmtId="20" fontId="2" fillId="0" borderId="3" xfId="3" applyNumberFormat="1" applyFont="1" applyBorder="1" applyAlignment="1">
      <alignment horizontal="left"/>
    </xf>
    <xf numFmtId="0" fontId="7" fillId="0" borderId="0" xfId="3" applyFont="1" applyBorder="1" applyAlignment="1">
      <alignment horizontal="left"/>
    </xf>
    <xf numFmtId="0" fontId="4" fillId="0" borderId="5" xfId="0" applyNumberFormat="1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2" fillId="0" borderId="5" xfId="0" applyNumberFormat="1" applyFont="1" applyBorder="1" applyAlignment="1">
      <alignment horizontal="center"/>
    </xf>
    <xf numFmtId="165" fontId="7" fillId="0" borderId="5" xfId="2" applyNumberFormat="1" applyFont="1" applyFill="1" applyBorder="1" applyAlignment="1">
      <alignment horizontal="center"/>
    </xf>
    <xf numFmtId="0" fontId="4" fillId="0" borderId="5" xfId="3" applyFont="1" applyBorder="1" applyAlignment="1">
      <alignment horizontal="right" wrapText="1"/>
    </xf>
    <xf numFmtId="0" fontId="4" fillId="0" borderId="6" xfId="3" applyFont="1" applyBorder="1" applyAlignment="1">
      <alignment horizontal="right" wrapText="1"/>
    </xf>
    <xf numFmtId="0" fontId="4" fillId="0" borderId="7" xfId="3" applyFont="1" applyBorder="1" applyAlignment="1">
      <alignment horizontal="right" wrapText="1"/>
    </xf>
    <xf numFmtId="0" fontId="4" fillId="0" borderId="8" xfId="3" applyFont="1" applyBorder="1" applyAlignment="1">
      <alignment horizontal="right" wrapText="1"/>
    </xf>
    <xf numFmtId="9" fontId="4" fillId="0" borderId="5" xfId="3" applyNumberFormat="1" applyFont="1" applyBorder="1" applyAlignment="1">
      <alignment wrapText="1"/>
    </xf>
    <xf numFmtId="0" fontId="4" fillId="0" borderId="5" xfId="0" applyFont="1" applyBorder="1" applyAlignment="1">
      <alignment horizontal="center"/>
    </xf>
    <xf numFmtId="0" fontId="8" fillId="0" borderId="4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2" fillId="0" borderId="5" xfId="0" applyNumberFormat="1" applyFont="1" applyFill="1" applyBorder="1"/>
    <xf numFmtId="0" fontId="9" fillId="0" borderId="6" xfId="0" applyFont="1" applyFill="1" applyBorder="1" applyAlignment="1">
      <alignment horizontal="center"/>
    </xf>
    <xf numFmtId="0" fontId="9" fillId="0" borderId="7" xfId="0" applyFont="1" applyFill="1" applyBorder="1" applyAlignment="1">
      <alignment horizontal="center"/>
    </xf>
    <xf numFmtId="0" fontId="9" fillId="0" borderId="8" xfId="0" applyFont="1" applyFill="1" applyBorder="1" applyAlignment="1">
      <alignment horizontal="center"/>
    </xf>
    <xf numFmtId="0" fontId="2" fillId="0" borderId="0" xfId="0" applyFont="1" applyAlignment="1"/>
    <xf numFmtId="0" fontId="9" fillId="0" borderId="6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2" fontId="7" fillId="0" borderId="5" xfId="0" applyNumberFormat="1" applyFont="1" applyBorder="1" applyAlignment="1">
      <alignment horizontal="left"/>
    </xf>
    <xf numFmtId="0" fontId="10" fillId="0" borderId="5" xfId="0" applyFont="1" applyBorder="1" applyAlignment="1">
      <alignment horizontal="left" vertical="top"/>
    </xf>
    <xf numFmtId="0" fontId="10" fillId="0" borderId="9" xfId="0" applyFont="1" applyFill="1" applyBorder="1" applyAlignment="1">
      <alignment horizontal="left" vertical="top"/>
    </xf>
    <xf numFmtId="0" fontId="9" fillId="0" borderId="5" xfId="0" applyFont="1" applyBorder="1" applyAlignment="1">
      <alignment horizontal="center"/>
    </xf>
    <xf numFmtId="44" fontId="2" fillId="0" borderId="0" xfId="1" applyFont="1" applyAlignment="1"/>
    <xf numFmtId="0" fontId="9" fillId="0" borderId="0" xfId="0" applyFont="1" applyFill="1" applyAlignment="1">
      <alignment horizontal="right" wrapText="1"/>
    </xf>
    <xf numFmtId="0" fontId="9" fillId="0" borderId="0" xfId="0" applyFont="1" applyFill="1" applyAlignment="1">
      <alignment horizontal="center" vertical="center" wrapText="1"/>
    </xf>
    <xf numFmtId="2" fontId="7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horizontal="left"/>
    </xf>
    <xf numFmtId="0" fontId="7" fillId="0" borderId="0" xfId="0" applyFont="1" applyFill="1" applyAlignment="1">
      <alignment horizontal="left" wrapText="1"/>
    </xf>
    <xf numFmtId="0" fontId="7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top"/>
    </xf>
    <xf numFmtId="0" fontId="7" fillId="0" borderId="5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 vertical="top"/>
    </xf>
    <xf numFmtId="44" fontId="2" fillId="0" borderId="5" xfId="1" applyFont="1" applyBorder="1" applyAlignment="1"/>
    <xf numFmtId="0" fontId="4" fillId="0" borderId="5" xfId="0" applyNumberFormat="1" applyFont="1" applyBorder="1" applyAlignment="1">
      <alignment horizontal="center"/>
    </xf>
    <xf numFmtId="0" fontId="2" fillId="0" borderId="5" xfId="0" applyFont="1" applyBorder="1"/>
    <xf numFmtId="0" fontId="4" fillId="0" borderId="5" xfId="0" applyFont="1" applyBorder="1"/>
    <xf numFmtId="0" fontId="2" fillId="0" borderId="5" xfId="0" applyFont="1" applyFill="1" applyBorder="1"/>
    <xf numFmtId="0" fontId="2" fillId="0" borderId="5" xfId="0" applyFont="1" applyBorder="1" applyAlignment="1">
      <alignment horizontal="center"/>
    </xf>
  </cellXfs>
  <cellStyles count="4">
    <cellStyle name="Moneda" xfId="1" builtinId="4"/>
    <cellStyle name="Moneda [0]" xfId="2" builtinId="7"/>
    <cellStyle name="Normal" xfId="0" builtinId="0"/>
    <cellStyle name="Normal 2" xfId="3" xr:uid="{FAD6F86E-0779-4D21-8F33-A3E84CF0574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266700</xdr:colOff>
      <xdr:row>0</xdr:row>
      <xdr:rowOff>0</xdr:rowOff>
    </xdr:from>
    <xdr:to>
      <xdr:col>2</xdr:col>
      <xdr:colOff>371475</xdr:colOff>
      <xdr:row>6</xdr:row>
      <xdr:rowOff>15683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1E724C94-DA51-4508-ADB5-8DF693BD9B6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266700" y="0"/>
          <a:ext cx="2514600" cy="150158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AB9E4-AEE9-49E4-9A0E-5B98D5921CBF}">
  <dimension ref="A3:E206"/>
  <sheetViews>
    <sheetView tabSelected="1" zoomScaleNormal="100" workbookViewId="0">
      <selection activeCell="F21" sqref="F21"/>
    </sheetView>
  </sheetViews>
  <sheetFormatPr baseColWidth="10" defaultRowHeight="20.100000000000001" customHeight="1" x14ac:dyDescent="0.2"/>
  <cols>
    <col min="1" max="1" width="12.5703125" style="1" customWidth="1"/>
    <col min="2" max="2" width="23.5703125" style="1" customWidth="1"/>
    <col min="3" max="3" width="84.140625" style="1" customWidth="1"/>
    <col min="4" max="4" width="15.85546875" style="1" customWidth="1"/>
    <col min="5" max="5" width="19.42578125" style="1" customWidth="1"/>
    <col min="6" max="16384" width="11.42578125" style="1"/>
  </cols>
  <sheetData>
    <row r="3" spans="1:5" ht="20.100000000000001" customHeight="1" x14ac:dyDescent="0.25">
      <c r="C3" s="2" t="s">
        <v>0</v>
      </c>
      <c r="D3" s="2"/>
      <c r="E3" s="2"/>
    </row>
    <row r="4" spans="1:5" ht="20.100000000000001" customHeight="1" x14ac:dyDescent="0.2">
      <c r="C4" s="3" t="s">
        <v>1</v>
      </c>
      <c r="D4" s="3"/>
      <c r="E4" s="3"/>
    </row>
    <row r="5" spans="1:5" ht="20.100000000000001" customHeight="1" x14ac:dyDescent="0.25">
      <c r="C5" s="4" t="s">
        <v>2</v>
      </c>
      <c r="D5" s="4"/>
      <c r="E5" s="4"/>
    </row>
    <row r="6" spans="1:5" ht="20.100000000000001" customHeight="1" x14ac:dyDescent="0.2">
      <c r="A6" s="5"/>
      <c r="B6" s="6"/>
      <c r="C6" s="6"/>
    </row>
    <row r="7" spans="1:5" ht="20.100000000000001" customHeight="1" thickBot="1" x14ac:dyDescent="0.25">
      <c r="A7" s="5"/>
      <c r="B7" s="7" t="s">
        <v>3</v>
      </c>
      <c r="C7" s="8">
        <v>44469</v>
      </c>
    </row>
    <row r="8" spans="1:5" ht="20.100000000000001" customHeight="1" thickBot="1" x14ac:dyDescent="0.25">
      <c r="A8" s="5"/>
      <c r="B8" s="7" t="s">
        <v>4</v>
      </c>
      <c r="C8" s="9" t="s">
        <v>5</v>
      </c>
    </row>
    <row r="9" spans="1:5" ht="20.100000000000001" customHeight="1" thickBot="1" x14ac:dyDescent="0.25">
      <c r="A9" s="5"/>
      <c r="B9" s="7" t="s">
        <v>6</v>
      </c>
      <c r="C9" s="10" t="s">
        <v>7</v>
      </c>
    </row>
    <row r="10" spans="1:5" ht="20.100000000000001" customHeight="1" thickBot="1" x14ac:dyDescent="0.25">
      <c r="A10" s="5"/>
      <c r="B10" s="7" t="s">
        <v>8</v>
      </c>
      <c r="C10" s="9" t="s">
        <v>9</v>
      </c>
    </row>
    <row r="11" spans="1:5" ht="20.100000000000001" customHeight="1" thickBot="1" x14ac:dyDescent="0.25">
      <c r="A11" s="5"/>
      <c r="B11" s="7" t="s">
        <v>10</v>
      </c>
      <c r="C11" s="9" t="s">
        <v>11</v>
      </c>
    </row>
    <row r="12" spans="1:5" ht="20.100000000000001" customHeight="1" thickBot="1" x14ac:dyDescent="0.25">
      <c r="A12" s="5"/>
      <c r="B12" s="7" t="s">
        <v>12</v>
      </c>
      <c r="C12" s="9" t="s">
        <v>13</v>
      </c>
    </row>
    <row r="13" spans="1:5" ht="20.100000000000001" customHeight="1" thickBot="1" x14ac:dyDescent="0.25">
      <c r="A13" s="5"/>
      <c r="B13" s="7" t="s">
        <v>14</v>
      </c>
      <c r="C13" s="11" t="s">
        <v>28</v>
      </c>
    </row>
    <row r="14" spans="1:5" ht="20.100000000000001" customHeight="1" thickBot="1" x14ac:dyDescent="0.25">
      <c r="A14" s="5"/>
      <c r="B14" s="7" t="s">
        <v>15</v>
      </c>
      <c r="C14" s="12" t="s">
        <v>29</v>
      </c>
    </row>
    <row r="15" spans="1:5" ht="20.100000000000001" customHeight="1" thickBot="1" x14ac:dyDescent="0.25">
      <c r="A15" s="5"/>
      <c r="B15" s="7" t="s">
        <v>16</v>
      </c>
      <c r="C15" s="12" t="s">
        <v>30</v>
      </c>
    </row>
    <row r="16" spans="1:5" ht="20.100000000000001" customHeight="1" thickBot="1" x14ac:dyDescent="0.25">
      <c r="A16" s="5"/>
      <c r="B16" s="7" t="s">
        <v>17</v>
      </c>
      <c r="C16" s="8">
        <v>44470</v>
      </c>
    </row>
    <row r="17" spans="1:5" ht="20.100000000000001" customHeight="1" thickBot="1" x14ac:dyDescent="0.25">
      <c r="A17" s="5"/>
      <c r="B17" s="7" t="s">
        <v>18</v>
      </c>
      <c r="C17" s="13">
        <v>0.45833333333333331</v>
      </c>
    </row>
    <row r="18" spans="1:5" ht="20.100000000000001" customHeight="1" x14ac:dyDescent="0.2">
      <c r="A18" s="5"/>
      <c r="B18" s="14"/>
    </row>
    <row r="19" spans="1:5" ht="20.100000000000001" customHeight="1" x14ac:dyDescent="0.2">
      <c r="A19" s="5"/>
      <c r="B19" s="14"/>
    </row>
    <row r="20" spans="1:5" ht="20.100000000000001" customHeight="1" x14ac:dyDescent="0.25">
      <c r="A20" s="26"/>
      <c r="B20" s="27"/>
      <c r="C20" s="27"/>
      <c r="D20" s="27"/>
      <c r="E20" s="27"/>
    </row>
    <row r="21" spans="1:5" ht="50.25" customHeight="1" x14ac:dyDescent="0.2">
      <c r="A21" s="15" t="s">
        <v>19</v>
      </c>
      <c r="B21" s="16" t="s">
        <v>20</v>
      </c>
      <c r="C21" s="16" t="s">
        <v>21</v>
      </c>
      <c r="D21" s="17" t="s">
        <v>22</v>
      </c>
      <c r="E21" s="17" t="s">
        <v>23</v>
      </c>
    </row>
    <row r="22" spans="1:5" ht="20.100000000000001" customHeight="1" x14ac:dyDescent="0.2">
      <c r="A22" s="18">
        <v>1</v>
      </c>
      <c r="B22" s="28" t="s">
        <v>47</v>
      </c>
      <c r="C22" s="28" t="s">
        <v>45</v>
      </c>
      <c r="D22" s="19">
        <v>360</v>
      </c>
      <c r="E22" s="19">
        <f>A22*D22</f>
        <v>360</v>
      </c>
    </row>
    <row r="23" spans="1:5" ht="20.100000000000001" customHeight="1" x14ac:dyDescent="0.2">
      <c r="A23" s="18">
        <v>1</v>
      </c>
      <c r="B23" s="28" t="s">
        <v>46</v>
      </c>
      <c r="C23" s="28" t="s">
        <v>44</v>
      </c>
      <c r="D23" s="19">
        <v>360</v>
      </c>
      <c r="E23" s="19">
        <f t="shared" ref="E23:E86" si="0">A23*D23</f>
        <v>360</v>
      </c>
    </row>
    <row r="24" spans="1:5" ht="20.100000000000001" customHeight="1" x14ac:dyDescent="0.2">
      <c r="A24" s="18">
        <v>1</v>
      </c>
      <c r="B24" s="28" t="s">
        <v>31</v>
      </c>
      <c r="C24" s="28" t="s">
        <v>32</v>
      </c>
      <c r="D24" s="19">
        <v>360</v>
      </c>
      <c r="E24" s="19">
        <f t="shared" si="0"/>
        <v>360</v>
      </c>
    </row>
    <row r="25" spans="1:5" ht="20.100000000000001" customHeight="1" x14ac:dyDescent="0.2">
      <c r="A25" s="18">
        <v>1</v>
      </c>
      <c r="B25" s="28" t="s">
        <v>33</v>
      </c>
      <c r="C25" s="28" t="s">
        <v>34</v>
      </c>
      <c r="D25" s="19">
        <v>360</v>
      </c>
      <c r="E25" s="19">
        <f t="shared" si="0"/>
        <v>360</v>
      </c>
    </row>
    <row r="26" spans="1:5" ht="20.100000000000001" customHeight="1" x14ac:dyDescent="0.2">
      <c r="A26" s="18">
        <v>1</v>
      </c>
      <c r="B26" s="28" t="s">
        <v>35</v>
      </c>
      <c r="C26" s="28" t="s">
        <v>36</v>
      </c>
      <c r="D26" s="19">
        <v>360</v>
      </c>
      <c r="E26" s="19">
        <f t="shared" si="0"/>
        <v>360</v>
      </c>
    </row>
    <row r="27" spans="1:5" ht="20.100000000000001" customHeight="1" x14ac:dyDescent="0.2">
      <c r="A27" s="18">
        <v>1</v>
      </c>
      <c r="B27" s="28" t="s">
        <v>37</v>
      </c>
      <c r="C27" s="28" t="s">
        <v>38</v>
      </c>
      <c r="D27" s="19">
        <v>360</v>
      </c>
      <c r="E27" s="19">
        <f t="shared" si="0"/>
        <v>360</v>
      </c>
    </row>
    <row r="28" spans="1:5" ht="20.100000000000001" customHeight="1" x14ac:dyDescent="0.2">
      <c r="A28" s="18">
        <v>1</v>
      </c>
      <c r="B28" s="28" t="s">
        <v>39</v>
      </c>
      <c r="C28" s="28" t="s">
        <v>40</v>
      </c>
      <c r="D28" s="19">
        <v>360</v>
      </c>
      <c r="E28" s="19">
        <f t="shared" si="0"/>
        <v>360</v>
      </c>
    </row>
    <row r="29" spans="1:5" ht="20.100000000000001" customHeight="1" x14ac:dyDescent="0.2">
      <c r="A29" s="18">
        <v>1</v>
      </c>
      <c r="B29" s="28" t="s">
        <v>41</v>
      </c>
      <c r="C29" s="28" t="s">
        <v>42</v>
      </c>
      <c r="D29" s="19">
        <v>360</v>
      </c>
      <c r="E29" s="19">
        <f t="shared" si="0"/>
        <v>360</v>
      </c>
    </row>
    <row r="30" spans="1:5" ht="20.100000000000001" customHeight="1" x14ac:dyDescent="0.2">
      <c r="A30" s="18">
        <v>1</v>
      </c>
      <c r="B30" s="28" t="s">
        <v>48</v>
      </c>
      <c r="C30" s="28" t="s">
        <v>43</v>
      </c>
      <c r="D30" s="19">
        <v>360</v>
      </c>
      <c r="E30" s="19">
        <f t="shared" si="0"/>
        <v>360</v>
      </c>
    </row>
    <row r="31" spans="1:5" ht="20.100000000000001" customHeight="1" x14ac:dyDescent="0.2">
      <c r="A31" s="18">
        <v>1</v>
      </c>
      <c r="B31" s="28" t="s">
        <v>49</v>
      </c>
      <c r="C31" s="28" t="s">
        <v>50</v>
      </c>
      <c r="D31" s="19">
        <v>260</v>
      </c>
      <c r="E31" s="19">
        <f t="shared" si="0"/>
        <v>260</v>
      </c>
    </row>
    <row r="32" spans="1:5" ht="20.100000000000001" customHeight="1" x14ac:dyDescent="0.2">
      <c r="A32" s="18">
        <v>1</v>
      </c>
      <c r="B32" s="28" t="s">
        <v>51</v>
      </c>
      <c r="C32" s="28" t="s">
        <v>52</v>
      </c>
      <c r="D32" s="19">
        <v>260</v>
      </c>
      <c r="E32" s="19">
        <f t="shared" si="0"/>
        <v>260</v>
      </c>
    </row>
    <row r="33" spans="1:5" ht="20.100000000000001" customHeight="1" x14ac:dyDescent="0.2">
      <c r="A33" s="18">
        <v>1</v>
      </c>
      <c r="B33" s="28" t="s">
        <v>53</v>
      </c>
      <c r="C33" s="28" t="s">
        <v>54</v>
      </c>
      <c r="D33" s="19">
        <v>260</v>
      </c>
      <c r="E33" s="19">
        <f t="shared" si="0"/>
        <v>260</v>
      </c>
    </row>
    <row r="34" spans="1:5" ht="20.100000000000001" customHeight="1" x14ac:dyDescent="0.2">
      <c r="A34" s="18">
        <v>1</v>
      </c>
      <c r="B34" s="28" t="s">
        <v>55</v>
      </c>
      <c r="C34" s="28" t="s">
        <v>56</v>
      </c>
      <c r="D34" s="19">
        <v>260</v>
      </c>
      <c r="E34" s="19">
        <f t="shared" si="0"/>
        <v>260</v>
      </c>
    </row>
    <row r="35" spans="1:5" ht="20.100000000000001" customHeight="1" x14ac:dyDescent="0.2">
      <c r="A35" s="18">
        <v>1</v>
      </c>
      <c r="B35" s="28" t="s">
        <v>57</v>
      </c>
      <c r="C35" s="28" t="s">
        <v>58</v>
      </c>
      <c r="D35" s="19">
        <v>260</v>
      </c>
      <c r="E35" s="19">
        <f t="shared" si="0"/>
        <v>260</v>
      </c>
    </row>
    <row r="36" spans="1:5" ht="20.100000000000001" customHeight="1" x14ac:dyDescent="0.2">
      <c r="A36" s="18">
        <v>1</v>
      </c>
      <c r="B36" s="28" t="s">
        <v>59</v>
      </c>
      <c r="C36" s="28" t="s">
        <v>60</v>
      </c>
      <c r="D36" s="19">
        <v>260</v>
      </c>
      <c r="E36" s="19">
        <f t="shared" si="0"/>
        <v>260</v>
      </c>
    </row>
    <row r="37" spans="1:5" ht="20.100000000000001" customHeight="1" x14ac:dyDescent="0.2">
      <c r="A37" s="18">
        <v>1</v>
      </c>
      <c r="B37" s="28" t="s">
        <v>61</v>
      </c>
      <c r="C37" s="28" t="s">
        <v>62</v>
      </c>
      <c r="D37" s="19">
        <v>260</v>
      </c>
      <c r="E37" s="19">
        <f t="shared" si="0"/>
        <v>260</v>
      </c>
    </row>
    <row r="38" spans="1:5" ht="20.100000000000001" customHeight="1" x14ac:dyDescent="0.2">
      <c r="A38" s="18">
        <v>1</v>
      </c>
      <c r="B38" s="28" t="s">
        <v>291</v>
      </c>
      <c r="C38" s="28" t="s">
        <v>63</v>
      </c>
      <c r="D38" s="19">
        <v>360</v>
      </c>
      <c r="E38" s="19">
        <f t="shared" si="0"/>
        <v>360</v>
      </c>
    </row>
    <row r="39" spans="1:5" ht="20.100000000000001" customHeight="1" x14ac:dyDescent="0.2">
      <c r="A39" s="18">
        <v>1</v>
      </c>
      <c r="B39" s="28" t="s">
        <v>292</v>
      </c>
      <c r="C39" s="28" t="s">
        <v>64</v>
      </c>
      <c r="D39" s="19">
        <v>360</v>
      </c>
      <c r="E39" s="19">
        <f t="shared" si="0"/>
        <v>360</v>
      </c>
    </row>
    <row r="40" spans="1:5" ht="20.100000000000001" customHeight="1" x14ac:dyDescent="0.2">
      <c r="A40" s="18">
        <v>1</v>
      </c>
      <c r="B40" s="28" t="s">
        <v>293</v>
      </c>
      <c r="C40" s="28" t="s">
        <v>65</v>
      </c>
      <c r="D40" s="19">
        <v>360</v>
      </c>
      <c r="E40" s="19">
        <f t="shared" si="0"/>
        <v>360</v>
      </c>
    </row>
    <row r="41" spans="1:5" ht="20.100000000000001" customHeight="1" x14ac:dyDescent="0.2">
      <c r="A41" s="18">
        <v>1</v>
      </c>
      <c r="B41" s="28" t="s">
        <v>294</v>
      </c>
      <c r="C41" s="28" t="s">
        <v>66</v>
      </c>
      <c r="D41" s="19">
        <v>360</v>
      </c>
      <c r="E41" s="19">
        <f t="shared" si="0"/>
        <v>360</v>
      </c>
    </row>
    <row r="42" spans="1:5" ht="20.100000000000001" customHeight="1" x14ac:dyDescent="0.2">
      <c r="A42" s="18">
        <v>1</v>
      </c>
      <c r="B42" s="28" t="s">
        <v>295</v>
      </c>
      <c r="C42" s="28" t="s">
        <v>67</v>
      </c>
      <c r="D42" s="19">
        <v>360</v>
      </c>
      <c r="E42" s="19">
        <f t="shared" si="0"/>
        <v>360</v>
      </c>
    </row>
    <row r="43" spans="1:5" ht="20.100000000000001" customHeight="1" x14ac:dyDescent="0.2">
      <c r="A43" s="18">
        <v>1</v>
      </c>
      <c r="B43" s="28" t="s">
        <v>296</v>
      </c>
      <c r="C43" s="28" t="s">
        <v>68</v>
      </c>
      <c r="D43" s="19">
        <v>360</v>
      </c>
      <c r="E43" s="19">
        <f t="shared" si="0"/>
        <v>360</v>
      </c>
    </row>
    <row r="44" spans="1:5" ht="20.100000000000001" customHeight="1" x14ac:dyDescent="0.2">
      <c r="A44" s="47">
        <v>6</v>
      </c>
      <c r="B44" s="48" t="s">
        <v>120</v>
      </c>
      <c r="C44" s="36" t="s">
        <v>121</v>
      </c>
      <c r="D44" s="19">
        <v>14.88</v>
      </c>
      <c r="E44" s="19">
        <f t="shared" si="0"/>
        <v>89.28</v>
      </c>
    </row>
    <row r="45" spans="1:5" ht="20.100000000000001" customHeight="1" x14ac:dyDescent="0.2">
      <c r="A45" s="47">
        <v>6</v>
      </c>
      <c r="B45" s="48" t="s">
        <v>120</v>
      </c>
      <c r="C45" s="36" t="s">
        <v>122</v>
      </c>
      <c r="D45" s="19">
        <v>14.88</v>
      </c>
      <c r="E45" s="19">
        <f t="shared" si="0"/>
        <v>89.28</v>
      </c>
    </row>
    <row r="46" spans="1:5" ht="20.100000000000001" customHeight="1" x14ac:dyDescent="0.2">
      <c r="A46" s="47">
        <v>6</v>
      </c>
      <c r="B46" s="48" t="s">
        <v>123</v>
      </c>
      <c r="C46" s="36" t="s">
        <v>124</v>
      </c>
      <c r="D46" s="19">
        <v>14.88</v>
      </c>
      <c r="E46" s="19">
        <f t="shared" si="0"/>
        <v>89.28</v>
      </c>
    </row>
    <row r="47" spans="1:5" ht="20.100000000000001" customHeight="1" x14ac:dyDescent="0.2">
      <c r="A47" s="47">
        <v>6</v>
      </c>
      <c r="B47" s="48" t="s">
        <v>125</v>
      </c>
      <c r="C47" s="36" t="s">
        <v>126</v>
      </c>
      <c r="D47" s="19">
        <v>14.88</v>
      </c>
      <c r="E47" s="19">
        <f t="shared" si="0"/>
        <v>89.28</v>
      </c>
    </row>
    <row r="48" spans="1:5" ht="20.100000000000001" customHeight="1" x14ac:dyDescent="0.2">
      <c r="A48" s="47">
        <v>6</v>
      </c>
      <c r="B48" s="48" t="s">
        <v>127</v>
      </c>
      <c r="C48" s="36" t="s">
        <v>128</v>
      </c>
      <c r="D48" s="19">
        <v>14.88</v>
      </c>
      <c r="E48" s="19">
        <f t="shared" si="0"/>
        <v>89.28</v>
      </c>
    </row>
    <row r="49" spans="1:5" ht="20.100000000000001" customHeight="1" x14ac:dyDescent="0.2">
      <c r="A49" s="47">
        <v>6</v>
      </c>
      <c r="B49" s="48" t="s">
        <v>129</v>
      </c>
      <c r="C49" s="36" t="s">
        <v>130</v>
      </c>
      <c r="D49" s="19">
        <v>14.88</v>
      </c>
      <c r="E49" s="19">
        <f t="shared" si="0"/>
        <v>89.28</v>
      </c>
    </row>
    <row r="50" spans="1:5" ht="20.100000000000001" customHeight="1" x14ac:dyDescent="0.2">
      <c r="A50" s="47">
        <v>6</v>
      </c>
      <c r="B50" s="48" t="s">
        <v>131</v>
      </c>
      <c r="C50" s="36" t="s">
        <v>132</v>
      </c>
      <c r="D50" s="19">
        <v>14.88</v>
      </c>
      <c r="E50" s="19">
        <f t="shared" si="0"/>
        <v>89.28</v>
      </c>
    </row>
    <row r="51" spans="1:5" ht="20.100000000000001" customHeight="1" x14ac:dyDescent="0.2">
      <c r="A51" s="47">
        <v>6</v>
      </c>
      <c r="B51" s="48" t="s">
        <v>133</v>
      </c>
      <c r="C51" s="36" t="s">
        <v>134</v>
      </c>
      <c r="D51" s="19">
        <v>14.88</v>
      </c>
      <c r="E51" s="19">
        <f t="shared" si="0"/>
        <v>89.28</v>
      </c>
    </row>
    <row r="52" spans="1:5" ht="20.100000000000001" customHeight="1" x14ac:dyDescent="0.2">
      <c r="A52" s="47">
        <v>6</v>
      </c>
      <c r="B52" s="48" t="s">
        <v>135</v>
      </c>
      <c r="C52" s="36" t="s">
        <v>136</v>
      </c>
      <c r="D52" s="19">
        <v>14.88</v>
      </c>
      <c r="E52" s="19">
        <f t="shared" si="0"/>
        <v>89.28</v>
      </c>
    </row>
    <row r="53" spans="1:5" ht="20.100000000000001" customHeight="1" x14ac:dyDescent="0.2">
      <c r="A53" s="47">
        <v>6</v>
      </c>
      <c r="B53" s="48" t="s">
        <v>137</v>
      </c>
      <c r="C53" s="36" t="s">
        <v>138</v>
      </c>
      <c r="D53" s="19">
        <v>14.88</v>
      </c>
      <c r="E53" s="19">
        <f t="shared" si="0"/>
        <v>89.28</v>
      </c>
    </row>
    <row r="54" spans="1:5" ht="20.100000000000001" customHeight="1" x14ac:dyDescent="0.2">
      <c r="A54" s="47">
        <v>6</v>
      </c>
      <c r="B54" s="48" t="s">
        <v>139</v>
      </c>
      <c r="C54" s="36" t="s">
        <v>140</v>
      </c>
      <c r="D54" s="19">
        <v>14.88</v>
      </c>
      <c r="E54" s="19">
        <f t="shared" si="0"/>
        <v>89.28</v>
      </c>
    </row>
    <row r="55" spans="1:5" ht="20.100000000000001" customHeight="1" x14ac:dyDescent="0.2">
      <c r="A55" s="47">
        <v>6</v>
      </c>
      <c r="B55" s="48" t="s">
        <v>141</v>
      </c>
      <c r="C55" s="36" t="s">
        <v>142</v>
      </c>
      <c r="D55" s="19">
        <v>14.88</v>
      </c>
      <c r="E55" s="19">
        <f t="shared" si="0"/>
        <v>89.28</v>
      </c>
    </row>
    <row r="56" spans="1:5" ht="20.100000000000001" customHeight="1" x14ac:dyDescent="0.2">
      <c r="A56" s="47">
        <v>6</v>
      </c>
      <c r="B56" s="48" t="s">
        <v>143</v>
      </c>
      <c r="C56" s="36" t="s">
        <v>144</v>
      </c>
      <c r="D56" s="19">
        <v>14.88</v>
      </c>
      <c r="E56" s="19">
        <f t="shared" si="0"/>
        <v>89.28</v>
      </c>
    </row>
    <row r="57" spans="1:5" ht="20.100000000000001" customHeight="1" x14ac:dyDescent="0.2">
      <c r="A57" s="47">
        <v>6</v>
      </c>
      <c r="B57" s="48" t="s">
        <v>145</v>
      </c>
      <c r="C57" s="36" t="s">
        <v>146</v>
      </c>
      <c r="D57" s="19">
        <v>14.88</v>
      </c>
      <c r="E57" s="19">
        <f t="shared" si="0"/>
        <v>89.28</v>
      </c>
    </row>
    <row r="58" spans="1:5" ht="20.100000000000001" customHeight="1" x14ac:dyDescent="0.2">
      <c r="A58" s="47">
        <v>6</v>
      </c>
      <c r="B58" s="48" t="s">
        <v>147</v>
      </c>
      <c r="C58" s="36" t="s">
        <v>148</v>
      </c>
      <c r="D58" s="19">
        <v>14.88</v>
      </c>
      <c r="E58" s="19">
        <f t="shared" si="0"/>
        <v>89.28</v>
      </c>
    </row>
    <row r="59" spans="1:5" ht="20.100000000000001" customHeight="1" x14ac:dyDescent="0.2">
      <c r="A59" s="47">
        <v>6</v>
      </c>
      <c r="B59" s="48" t="s">
        <v>149</v>
      </c>
      <c r="C59" s="36" t="s">
        <v>150</v>
      </c>
      <c r="D59" s="19">
        <v>14.88</v>
      </c>
      <c r="E59" s="19">
        <f t="shared" si="0"/>
        <v>89.28</v>
      </c>
    </row>
    <row r="60" spans="1:5" ht="20.100000000000001" customHeight="1" x14ac:dyDescent="0.2">
      <c r="A60" s="47">
        <v>6</v>
      </c>
      <c r="B60" s="48" t="s">
        <v>151</v>
      </c>
      <c r="C60" s="36" t="s">
        <v>152</v>
      </c>
      <c r="D60" s="19">
        <v>14.88</v>
      </c>
      <c r="E60" s="19">
        <f t="shared" si="0"/>
        <v>89.28</v>
      </c>
    </row>
    <row r="61" spans="1:5" ht="20.100000000000001" customHeight="1" x14ac:dyDescent="0.2">
      <c r="A61" s="47">
        <v>6</v>
      </c>
      <c r="B61" s="48" t="s">
        <v>153</v>
      </c>
      <c r="C61" s="36" t="s">
        <v>154</v>
      </c>
      <c r="D61" s="19">
        <v>14.88</v>
      </c>
      <c r="E61" s="19">
        <f t="shared" si="0"/>
        <v>89.28</v>
      </c>
    </row>
    <row r="62" spans="1:5" ht="20.100000000000001" customHeight="1" x14ac:dyDescent="0.2">
      <c r="A62" s="47">
        <v>6</v>
      </c>
      <c r="B62" s="48" t="s">
        <v>155</v>
      </c>
      <c r="C62" s="36" t="s">
        <v>156</v>
      </c>
      <c r="D62" s="19">
        <v>14.88</v>
      </c>
      <c r="E62" s="19">
        <f t="shared" si="0"/>
        <v>89.28</v>
      </c>
    </row>
    <row r="63" spans="1:5" ht="20.100000000000001" customHeight="1" x14ac:dyDescent="0.2">
      <c r="A63" s="47">
        <v>6</v>
      </c>
      <c r="B63" s="48" t="s">
        <v>157</v>
      </c>
      <c r="C63" s="36" t="s">
        <v>158</v>
      </c>
      <c r="D63" s="19">
        <v>14.88</v>
      </c>
      <c r="E63" s="19">
        <f t="shared" si="0"/>
        <v>89.28</v>
      </c>
    </row>
    <row r="64" spans="1:5" ht="20.100000000000001" customHeight="1" x14ac:dyDescent="0.2">
      <c r="A64" s="47">
        <v>2</v>
      </c>
      <c r="B64" s="48" t="s">
        <v>159</v>
      </c>
      <c r="C64" s="36" t="s">
        <v>160</v>
      </c>
      <c r="D64" s="19">
        <v>14.88</v>
      </c>
      <c r="E64" s="19">
        <f t="shared" si="0"/>
        <v>29.76</v>
      </c>
    </row>
    <row r="65" spans="1:5" ht="20.100000000000001" customHeight="1" x14ac:dyDescent="0.2">
      <c r="A65" s="47">
        <v>8</v>
      </c>
      <c r="B65" s="48" t="s">
        <v>161</v>
      </c>
      <c r="C65" s="36" t="s">
        <v>162</v>
      </c>
      <c r="D65" s="19">
        <v>14.88</v>
      </c>
      <c r="E65" s="19">
        <f t="shared" si="0"/>
        <v>119.04</v>
      </c>
    </row>
    <row r="66" spans="1:5" ht="20.100000000000001" customHeight="1" x14ac:dyDescent="0.2">
      <c r="A66" s="47">
        <v>6</v>
      </c>
      <c r="B66" s="48" t="s">
        <v>163</v>
      </c>
      <c r="C66" s="36" t="s">
        <v>164</v>
      </c>
      <c r="D66" s="19">
        <v>36</v>
      </c>
      <c r="E66" s="19">
        <f t="shared" si="0"/>
        <v>216</v>
      </c>
    </row>
    <row r="67" spans="1:5" ht="20.100000000000001" customHeight="1" x14ac:dyDescent="0.2">
      <c r="A67" s="47">
        <v>6</v>
      </c>
      <c r="B67" s="48" t="s">
        <v>165</v>
      </c>
      <c r="C67" s="36" t="s">
        <v>166</v>
      </c>
      <c r="D67" s="19">
        <v>36</v>
      </c>
      <c r="E67" s="19">
        <f t="shared" si="0"/>
        <v>216</v>
      </c>
    </row>
    <row r="68" spans="1:5" ht="20.100000000000001" customHeight="1" x14ac:dyDescent="0.2">
      <c r="A68" s="47">
        <v>6</v>
      </c>
      <c r="B68" s="48" t="s">
        <v>167</v>
      </c>
      <c r="C68" s="36" t="s">
        <v>168</v>
      </c>
      <c r="D68" s="19">
        <v>36</v>
      </c>
      <c r="E68" s="19">
        <f t="shared" si="0"/>
        <v>216</v>
      </c>
    </row>
    <row r="69" spans="1:5" ht="20.100000000000001" customHeight="1" x14ac:dyDescent="0.2">
      <c r="A69" s="47">
        <v>6</v>
      </c>
      <c r="B69" s="48" t="s">
        <v>169</v>
      </c>
      <c r="C69" s="36" t="s">
        <v>170</v>
      </c>
      <c r="D69" s="19">
        <v>36</v>
      </c>
      <c r="E69" s="19">
        <f t="shared" si="0"/>
        <v>216</v>
      </c>
    </row>
    <row r="70" spans="1:5" ht="20.100000000000001" customHeight="1" x14ac:dyDescent="0.2">
      <c r="A70" s="47">
        <v>6</v>
      </c>
      <c r="B70" s="48" t="s">
        <v>171</v>
      </c>
      <c r="C70" s="36" t="s">
        <v>172</v>
      </c>
      <c r="D70" s="19">
        <v>36</v>
      </c>
      <c r="E70" s="19">
        <f t="shared" si="0"/>
        <v>216</v>
      </c>
    </row>
    <row r="71" spans="1:5" ht="20.100000000000001" customHeight="1" x14ac:dyDescent="0.2">
      <c r="A71" s="47">
        <v>6</v>
      </c>
      <c r="B71" s="48" t="s">
        <v>173</v>
      </c>
      <c r="C71" s="36" t="s">
        <v>174</v>
      </c>
      <c r="D71" s="19">
        <v>36</v>
      </c>
      <c r="E71" s="19">
        <f t="shared" si="0"/>
        <v>216</v>
      </c>
    </row>
    <row r="72" spans="1:5" ht="20.100000000000001" customHeight="1" x14ac:dyDescent="0.2">
      <c r="A72" s="47">
        <v>6</v>
      </c>
      <c r="B72" s="48" t="s">
        <v>175</v>
      </c>
      <c r="C72" s="36" t="s">
        <v>176</v>
      </c>
      <c r="D72" s="19">
        <v>36</v>
      </c>
      <c r="E72" s="19">
        <f t="shared" si="0"/>
        <v>216</v>
      </c>
    </row>
    <row r="73" spans="1:5" ht="20.100000000000001" customHeight="1" x14ac:dyDescent="0.2">
      <c r="A73" s="47">
        <v>6</v>
      </c>
      <c r="B73" s="48" t="s">
        <v>177</v>
      </c>
      <c r="C73" s="36" t="s">
        <v>178</v>
      </c>
      <c r="D73" s="19">
        <v>36</v>
      </c>
      <c r="E73" s="19">
        <f t="shared" si="0"/>
        <v>216</v>
      </c>
    </row>
    <row r="74" spans="1:5" ht="20.100000000000001" customHeight="1" x14ac:dyDescent="0.2">
      <c r="A74" s="47">
        <v>6</v>
      </c>
      <c r="B74" s="48" t="s">
        <v>179</v>
      </c>
      <c r="C74" s="36" t="s">
        <v>180</v>
      </c>
      <c r="D74" s="19">
        <v>36</v>
      </c>
      <c r="E74" s="19">
        <f t="shared" si="0"/>
        <v>216</v>
      </c>
    </row>
    <row r="75" spans="1:5" ht="20.100000000000001" customHeight="1" x14ac:dyDescent="0.2">
      <c r="A75" s="47">
        <v>6</v>
      </c>
      <c r="B75" s="48" t="s">
        <v>181</v>
      </c>
      <c r="C75" s="36" t="s">
        <v>182</v>
      </c>
      <c r="D75" s="19">
        <v>36</v>
      </c>
      <c r="E75" s="19">
        <f t="shared" si="0"/>
        <v>216</v>
      </c>
    </row>
    <row r="76" spans="1:5" ht="20.100000000000001" customHeight="1" x14ac:dyDescent="0.2">
      <c r="A76" s="47">
        <v>6</v>
      </c>
      <c r="B76" s="48" t="s">
        <v>183</v>
      </c>
      <c r="C76" s="36" t="s">
        <v>184</v>
      </c>
      <c r="D76" s="19">
        <v>36</v>
      </c>
      <c r="E76" s="19">
        <f t="shared" si="0"/>
        <v>216</v>
      </c>
    </row>
    <row r="77" spans="1:5" ht="20.100000000000001" customHeight="1" x14ac:dyDescent="0.2">
      <c r="A77" s="47">
        <v>6</v>
      </c>
      <c r="B77" s="48" t="s">
        <v>185</v>
      </c>
      <c r="C77" s="36" t="s">
        <v>186</v>
      </c>
      <c r="D77" s="19">
        <v>36</v>
      </c>
      <c r="E77" s="19">
        <f t="shared" si="0"/>
        <v>216</v>
      </c>
    </row>
    <row r="78" spans="1:5" ht="20.100000000000001" customHeight="1" x14ac:dyDescent="0.2">
      <c r="A78" s="47">
        <v>6</v>
      </c>
      <c r="B78" s="48" t="s">
        <v>187</v>
      </c>
      <c r="C78" s="36" t="s">
        <v>188</v>
      </c>
      <c r="D78" s="19">
        <v>36</v>
      </c>
      <c r="E78" s="19">
        <f t="shared" si="0"/>
        <v>216</v>
      </c>
    </row>
    <row r="79" spans="1:5" ht="20.100000000000001" customHeight="1" x14ac:dyDescent="0.2">
      <c r="A79" s="47">
        <v>6</v>
      </c>
      <c r="B79" s="48" t="s">
        <v>189</v>
      </c>
      <c r="C79" s="36" t="s">
        <v>190</v>
      </c>
      <c r="D79" s="19">
        <v>36</v>
      </c>
      <c r="E79" s="19">
        <f t="shared" si="0"/>
        <v>216</v>
      </c>
    </row>
    <row r="80" spans="1:5" ht="20.100000000000001" customHeight="1" x14ac:dyDescent="0.2">
      <c r="A80" s="47">
        <v>6</v>
      </c>
      <c r="B80" s="48" t="s">
        <v>191</v>
      </c>
      <c r="C80" s="36" t="s">
        <v>192</v>
      </c>
      <c r="D80" s="19">
        <v>36</v>
      </c>
      <c r="E80" s="19">
        <f t="shared" si="0"/>
        <v>216</v>
      </c>
    </row>
    <row r="81" spans="1:5" ht="20.100000000000001" customHeight="1" x14ac:dyDescent="0.2">
      <c r="A81" s="47">
        <v>6</v>
      </c>
      <c r="B81" s="48" t="s">
        <v>193</v>
      </c>
      <c r="C81" s="36" t="s">
        <v>194</v>
      </c>
      <c r="D81" s="19">
        <v>36</v>
      </c>
      <c r="E81" s="19">
        <f t="shared" si="0"/>
        <v>216</v>
      </c>
    </row>
    <row r="82" spans="1:5" ht="20.100000000000001" customHeight="1" x14ac:dyDescent="0.2">
      <c r="A82" s="47">
        <v>6</v>
      </c>
      <c r="B82" s="48" t="s">
        <v>195</v>
      </c>
      <c r="C82" s="36" t="s">
        <v>196</v>
      </c>
      <c r="D82" s="19">
        <v>36</v>
      </c>
      <c r="E82" s="19">
        <f t="shared" si="0"/>
        <v>216</v>
      </c>
    </row>
    <row r="83" spans="1:5" ht="20.100000000000001" customHeight="1" x14ac:dyDescent="0.2">
      <c r="A83" s="47">
        <v>6</v>
      </c>
      <c r="B83" s="48" t="s">
        <v>197</v>
      </c>
      <c r="C83" s="36" t="s">
        <v>198</v>
      </c>
      <c r="D83" s="19">
        <v>36</v>
      </c>
      <c r="E83" s="19">
        <f t="shared" si="0"/>
        <v>216</v>
      </c>
    </row>
    <row r="84" spans="1:5" ht="20.100000000000001" customHeight="1" x14ac:dyDescent="0.2">
      <c r="A84" s="47">
        <v>6</v>
      </c>
      <c r="B84" s="48" t="s">
        <v>199</v>
      </c>
      <c r="C84" s="36" t="s">
        <v>200</v>
      </c>
      <c r="D84" s="19">
        <v>36</v>
      </c>
      <c r="E84" s="19">
        <f t="shared" si="0"/>
        <v>216</v>
      </c>
    </row>
    <row r="85" spans="1:5" ht="20.100000000000001" customHeight="1" x14ac:dyDescent="0.2">
      <c r="A85" s="47">
        <v>6</v>
      </c>
      <c r="B85" s="48" t="s">
        <v>201</v>
      </c>
      <c r="C85" s="36" t="s">
        <v>202</v>
      </c>
      <c r="D85" s="19">
        <v>36</v>
      </c>
      <c r="E85" s="19">
        <f t="shared" si="0"/>
        <v>216</v>
      </c>
    </row>
    <row r="86" spans="1:5" ht="20.100000000000001" customHeight="1" x14ac:dyDescent="0.2">
      <c r="A86" s="47">
        <v>4</v>
      </c>
      <c r="B86" s="48" t="s">
        <v>203</v>
      </c>
      <c r="C86" s="36" t="s">
        <v>204</v>
      </c>
      <c r="D86" s="19">
        <v>36</v>
      </c>
      <c r="E86" s="19">
        <f t="shared" si="0"/>
        <v>144</v>
      </c>
    </row>
    <row r="87" spans="1:5" ht="20.100000000000001" customHeight="1" x14ac:dyDescent="0.2">
      <c r="A87" s="47">
        <v>4</v>
      </c>
      <c r="B87" s="48" t="s">
        <v>205</v>
      </c>
      <c r="C87" s="36" t="s">
        <v>206</v>
      </c>
      <c r="D87" s="19">
        <v>36</v>
      </c>
      <c r="E87" s="19">
        <f t="shared" ref="E87:E122" si="1">A87*D87</f>
        <v>144</v>
      </c>
    </row>
    <row r="88" spans="1:5" ht="20.100000000000001" customHeight="1" x14ac:dyDescent="0.2">
      <c r="A88" s="47">
        <v>4</v>
      </c>
      <c r="B88" s="48" t="s">
        <v>207</v>
      </c>
      <c r="C88" s="36" t="s">
        <v>208</v>
      </c>
      <c r="D88" s="19">
        <v>36</v>
      </c>
      <c r="E88" s="19">
        <f t="shared" si="1"/>
        <v>144</v>
      </c>
    </row>
    <row r="89" spans="1:5" ht="20.100000000000001" customHeight="1" x14ac:dyDescent="0.2">
      <c r="A89" s="47">
        <v>2</v>
      </c>
      <c r="B89" s="48" t="s">
        <v>209</v>
      </c>
      <c r="C89" s="36" t="s">
        <v>210</v>
      </c>
      <c r="D89" s="19">
        <v>30</v>
      </c>
      <c r="E89" s="19">
        <f t="shared" si="1"/>
        <v>60</v>
      </c>
    </row>
    <row r="90" spans="1:5" ht="20.100000000000001" customHeight="1" x14ac:dyDescent="0.2">
      <c r="A90" s="47">
        <v>2</v>
      </c>
      <c r="B90" s="48" t="s">
        <v>211</v>
      </c>
      <c r="C90" s="36" t="s">
        <v>212</v>
      </c>
      <c r="D90" s="19">
        <v>30</v>
      </c>
      <c r="E90" s="19">
        <f t="shared" si="1"/>
        <v>60</v>
      </c>
    </row>
    <row r="91" spans="1:5" ht="20.100000000000001" customHeight="1" x14ac:dyDescent="0.2">
      <c r="A91" s="47">
        <v>2</v>
      </c>
      <c r="B91" s="48" t="s">
        <v>213</v>
      </c>
      <c r="C91" s="36" t="s">
        <v>214</v>
      </c>
      <c r="D91" s="19">
        <v>30</v>
      </c>
      <c r="E91" s="19">
        <f t="shared" si="1"/>
        <v>60</v>
      </c>
    </row>
    <row r="92" spans="1:5" ht="20.100000000000001" customHeight="1" x14ac:dyDescent="0.2">
      <c r="A92" s="47">
        <v>2</v>
      </c>
      <c r="B92" s="48" t="s">
        <v>215</v>
      </c>
      <c r="C92" s="36" t="s">
        <v>216</v>
      </c>
      <c r="D92" s="19">
        <v>30</v>
      </c>
      <c r="E92" s="19">
        <f t="shared" si="1"/>
        <v>60</v>
      </c>
    </row>
    <row r="93" spans="1:5" ht="20.100000000000001" customHeight="1" x14ac:dyDescent="0.2">
      <c r="A93" s="47">
        <v>2</v>
      </c>
      <c r="B93" s="48" t="s">
        <v>217</v>
      </c>
      <c r="C93" s="36" t="s">
        <v>218</v>
      </c>
      <c r="D93" s="19">
        <v>30</v>
      </c>
      <c r="E93" s="19">
        <f t="shared" si="1"/>
        <v>60</v>
      </c>
    </row>
    <row r="94" spans="1:5" ht="20.100000000000001" customHeight="1" x14ac:dyDescent="0.2">
      <c r="A94" s="47">
        <v>2</v>
      </c>
      <c r="B94" s="48" t="s">
        <v>219</v>
      </c>
      <c r="C94" s="36" t="s">
        <v>220</v>
      </c>
      <c r="D94" s="19">
        <v>30</v>
      </c>
      <c r="E94" s="19">
        <f t="shared" si="1"/>
        <v>60</v>
      </c>
    </row>
    <row r="95" spans="1:5" ht="20.100000000000001" customHeight="1" x14ac:dyDescent="0.2">
      <c r="A95" s="47">
        <v>2</v>
      </c>
      <c r="B95" s="48" t="s">
        <v>221</v>
      </c>
      <c r="C95" s="36" t="s">
        <v>222</v>
      </c>
      <c r="D95" s="19">
        <v>30</v>
      </c>
      <c r="E95" s="19">
        <f t="shared" si="1"/>
        <v>60</v>
      </c>
    </row>
    <row r="96" spans="1:5" ht="20.100000000000001" customHeight="1" x14ac:dyDescent="0.2">
      <c r="A96" s="47">
        <v>2</v>
      </c>
      <c r="B96" s="48" t="s">
        <v>223</v>
      </c>
      <c r="C96" s="36" t="s">
        <v>224</v>
      </c>
      <c r="D96" s="19">
        <v>30</v>
      </c>
      <c r="E96" s="19">
        <f t="shared" si="1"/>
        <v>60</v>
      </c>
    </row>
    <row r="97" spans="1:5" ht="20.100000000000001" customHeight="1" x14ac:dyDescent="0.2">
      <c r="A97" s="47">
        <v>2</v>
      </c>
      <c r="B97" s="48" t="s">
        <v>225</v>
      </c>
      <c r="C97" s="36" t="s">
        <v>226</v>
      </c>
      <c r="D97" s="19">
        <v>30</v>
      </c>
      <c r="E97" s="19">
        <f t="shared" si="1"/>
        <v>60</v>
      </c>
    </row>
    <row r="98" spans="1:5" ht="20.100000000000001" customHeight="1" x14ac:dyDescent="0.2">
      <c r="A98" s="47">
        <v>4</v>
      </c>
      <c r="B98" s="48" t="s">
        <v>227</v>
      </c>
      <c r="C98" s="36" t="s">
        <v>228</v>
      </c>
      <c r="D98" s="19">
        <v>30</v>
      </c>
      <c r="E98" s="19">
        <f t="shared" si="1"/>
        <v>120</v>
      </c>
    </row>
    <row r="99" spans="1:5" ht="20.100000000000001" customHeight="1" x14ac:dyDescent="0.2">
      <c r="A99" s="47">
        <v>4</v>
      </c>
      <c r="B99" s="48">
        <v>6</v>
      </c>
      <c r="C99" s="36" t="s">
        <v>229</v>
      </c>
      <c r="D99" s="19">
        <v>36</v>
      </c>
      <c r="E99" s="19">
        <f t="shared" si="1"/>
        <v>144</v>
      </c>
    </row>
    <row r="100" spans="1:5" ht="20.100000000000001" customHeight="1" x14ac:dyDescent="0.2">
      <c r="A100" s="18">
        <v>6</v>
      </c>
      <c r="B100" s="28" t="s">
        <v>230</v>
      </c>
      <c r="C100" s="28" t="s">
        <v>231</v>
      </c>
      <c r="D100" s="49">
        <v>14.4</v>
      </c>
      <c r="E100" s="19">
        <f t="shared" si="1"/>
        <v>86.4</v>
      </c>
    </row>
    <row r="101" spans="1:5" ht="20.100000000000001" customHeight="1" x14ac:dyDescent="0.2">
      <c r="A101" s="18">
        <v>6</v>
      </c>
      <c r="B101" s="28" t="s">
        <v>232</v>
      </c>
      <c r="C101" s="28" t="s">
        <v>233</v>
      </c>
      <c r="D101" s="49">
        <v>14.4</v>
      </c>
      <c r="E101" s="19">
        <f t="shared" si="1"/>
        <v>86.4</v>
      </c>
    </row>
    <row r="102" spans="1:5" ht="20.100000000000001" customHeight="1" x14ac:dyDescent="0.2">
      <c r="A102" s="18">
        <v>6</v>
      </c>
      <c r="B102" s="28" t="s">
        <v>234</v>
      </c>
      <c r="C102" s="28" t="s">
        <v>235</v>
      </c>
      <c r="D102" s="49">
        <v>14.4</v>
      </c>
      <c r="E102" s="19">
        <f t="shared" si="1"/>
        <v>86.4</v>
      </c>
    </row>
    <row r="103" spans="1:5" ht="20.100000000000001" customHeight="1" x14ac:dyDescent="0.2">
      <c r="A103" s="18">
        <v>6</v>
      </c>
      <c r="B103" s="28" t="s">
        <v>236</v>
      </c>
      <c r="C103" s="28" t="s">
        <v>237</v>
      </c>
      <c r="D103" s="49">
        <v>14.4</v>
      </c>
      <c r="E103" s="19">
        <f t="shared" si="1"/>
        <v>86.4</v>
      </c>
    </row>
    <row r="104" spans="1:5" ht="20.100000000000001" customHeight="1" x14ac:dyDescent="0.2">
      <c r="A104" s="18">
        <v>3</v>
      </c>
      <c r="B104" s="28" t="s">
        <v>260</v>
      </c>
      <c r="C104" s="28" t="s">
        <v>261</v>
      </c>
      <c r="D104" s="49">
        <v>226</v>
      </c>
      <c r="E104" s="19">
        <f t="shared" si="1"/>
        <v>678</v>
      </c>
    </row>
    <row r="105" spans="1:5" ht="20.100000000000001" customHeight="1" x14ac:dyDescent="0.2">
      <c r="A105" s="18">
        <v>3</v>
      </c>
      <c r="B105" s="28" t="s">
        <v>258</v>
      </c>
      <c r="C105" s="28" t="s">
        <v>259</v>
      </c>
      <c r="D105" s="49">
        <v>226</v>
      </c>
      <c r="E105" s="19">
        <f t="shared" si="1"/>
        <v>678</v>
      </c>
    </row>
    <row r="106" spans="1:5" ht="20.100000000000001" customHeight="1" x14ac:dyDescent="0.2">
      <c r="A106" s="18">
        <v>3</v>
      </c>
      <c r="B106" s="28" t="s">
        <v>238</v>
      </c>
      <c r="C106" s="28" t="s">
        <v>239</v>
      </c>
      <c r="D106" s="49">
        <v>226</v>
      </c>
      <c r="E106" s="19">
        <f t="shared" si="1"/>
        <v>678</v>
      </c>
    </row>
    <row r="107" spans="1:5" ht="20.100000000000001" customHeight="1" x14ac:dyDescent="0.2">
      <c r="A107" s="18">
        <v>3</v>
      </c>
      <c r="B107" s="28" t="s">
        <v>240</v>
      </c>
      <c r="C107" s="28" t="s">
        <v>241</v>
      </c>
      <c r="D107" s="49">
        <v>226</v>
      </c>
      <c r="E107" s="19">
        <f t="shared" si="1"/>
        <v>678</v>
      </c>
    </row>
    <row r="108" spans="1:5" ht="20.100000000000001" customHeight="1" x14ac:dyDescent="0.2">
      <c r="A108" s="18">
        <v>3</v>
      </c>
      <c r="B108" s="28" t="s">
        <v>243</v>
      </c>
      <c r="C108" s="28" t="s">
        <v>242</v>
      </c>
      <c r="D108" s="49">
        <v>226</v>
      </c>
      <c r="E108" s="19">
        <f t="shared" si="1"/>
        <v>678</v>
      </c>
    </row>
    <row r="109" spans="1:5" ht="20.100000000000001" customHeight="1" x14ac:dyDescent="0.2">
      <c r="A109" s="18">
        <v>3</v>
      </c>
      <c r="B109" s="28" t="s">
        <v>245</v>
      </c>
      <c r="C109" s="28" t="s">
        <v>244</v>
      </c>
      <c r="D109" s="49">
        <v>226</v>
      </c>
      <c r="E109" s="19">
        <f t="shared" si="1"/>
        <v>678</v>
      </c>
    </row>
    <row r="110" spans="1:5" ht="20.100000000000001" customHeight="1" x14ac:dyDescent="0.2">
      <c r="A110" s="18">
        <v>3</v>
      </c>
      <c r="B110" s="28" t="s">
        <v>247</v>
      </c>
      <c r="C110" s="28" t="s">
        <v>246</v>
      </c>
      <c r="D110" s="49">
        <v>226</v>
      </c>
      <c r="E110" s="19">
        <f t="shared" si="1"/>
        <v>678</v>
      </c>
    </row>
    <row r="111" spans="1:5" ht="20.100000000000001" customHeight="1" x14ac:dyDescent="0.2">
      <c r="A111" s="18">
        <v>3</v>
      </c>
      <c r="B111" s="28" t="s">
        <v>249</v>
      </c>
      <c r="C111" s="28" t="s">
        <v>248</v>
      </c>
      <c r="D111" s="49">
        <v>226</v>
      </c>
      <c r="E111" s="19">
        <f t="shared" si="1"/>
        <v>678</v>
      </c>
    </row>
    <row r="112" spans="1:5" ht="20.100000000000001" customHeight="1" x14ac:dyDescent="0.2">
      <c r="A112" s="18">
        <v>3</v>
      </c>
      <c r="B112" s="28" t="s">
        <v>251</v>
      </c>
      <c r="C112" s="28" t="s">
        <v>250</v>
      </c>
      <c r="D112" s="49">
        <v>226</v>
      </c>
      <c r="E112" s="19">
        <f t="shared" si="1"/>
        <v>678</v>
      </c>
    </row>
    <row r="113" spans="1:5" ht="20.100000000000001" customHeight="1" x14ac:dyDescent="0.2">
      <c r="A113" s="18">
        <v>3</v>
      </c>
      <c r="B113" s="28" t="s">
        <v>253</v>
      </c>
      <c r="C113" s="28" t="s">
        <v>252</v>
      </c>
      <c r="D113" s="49">
        <v>226</v>
      </c>
      <c r="E113" s="19">
        <f t="shared" si="1"/>
        <v>678</v>
      </c>
    </row>
    <row r="114" spans="1:5" ht="20.100000000000001" customHeight="1" x14ac:dyDescent="0.2">
      <c r="A114" s="18">
        <v>3</v>
      </c>
      <c r="B114" s="28" t="s">
        <v>255</v>
      </c>
      <c r="C114" s="28" t="s">
        <v>254</v>
      </c>
      <c r="D114" s="49">
        <v>226</v>
      </c>
      <c r="E114" s="19">
        <f t="shared" si="1"/>
        <v>678</v>
      </c>
    </row>
    <row r="115" spans="1:5" ht="20.100000000000001" customHeight="1" x14ac:dyDescent="0.2">
      <c r="A115" s="18">
        <v>3</v>
      </c>
      <c r="B115" s="28" t="s">
        <v>257</v>
      </c>
      <c r="C115" s="28" t="s">
        <v>256</v>
      </c>
      <c r="D115" s="49">
        <v>226</v>
      </c>
      <c r="E115" s="19">
        <f t="shared" si="1"/>
        <v>678</v>
      </c>
    </row>
    <row r="116" spans="1:5" ht="20.100000000000001" customHeight="1" x14ac:dyDescent="0.2">
      <c r="A116" s="18">
        <v>3</v>
      </c>
      <c r="B116" s="28" t="s">
        <v>258</v>
      </c>
      <c r="C116" s="28" t="s">
        <v>262</v>
      </c>
      <c r="D116" s="49">
        <v>226</v>
      </c>
      <c r="E116" s="19">
        <f t="shared" si="1"/>
        <v>678</v>
      </c>
    </row>
    <row r="117" spans="1:5" ht="20.100000000000001" customHeight="1" x14ac:dyDescent="0.2">
      <c r="A117" s="18">
        <v>3</v>
      </c>
      <c r="B117" s="28" t="s">
        <v>260</v>
      </c>
      <c r="C117" s="28" t="s">
        <v>263</v>
      </c>
      <c r="D117" s="49">
        <v>226</v>
      </c>
      <c r="E117" s="19">
        <f t="shared" si="1"/>
        <v>678</v>
      </c>
    </row>
    <row r="118" spans="1:5" ht="20.100000000000001" customHeight="1" x14ac:dyDescent="0.2">
      <c r="A118" s="18">
        <v>2</v>
      </c>
      <c r="B118" s="28" t="s">
        <v>264</v>
      </c>
      <c r="C118" s="28" t="s">
        <v>265</v>
      </c>
      <c r="D118" s="49">
        <v>260</v>
      </c>
      <c r="E118" s="19">
        <f t="shared" si="1"/>
        <v>520</v>
      </c>
    </row>
    <row r="119" spans="1:5" ht="20.100000000000001" customHeight="1" x14ac:dyDescent="0.2">
      <c r="A119" s="18">
        <v>2</v>
      </c>
      <c r="B119" s="28" t="s">
        <v>266</v>
      </c>
      <c r="C119" s="28" t="s">
        <v>267</v>
      </c>
      <c r="D119" s="49">
        <v>260</v>
      </c>
      <c r="E119" s="19">
        <f t="shared" si="1"/>
        <v>520</v>
      </c>
    </row>
    <row r="120" spans="1:5" ht="20.100000000000001" customHeight="1" x14ac:dyDescent="0.2">
      <c r="A120" s="18">
        <v>4</v>
      </c>
      <c r="B120" s="28" t="s">
        <v>268</v>
      </c>
      <c r="C120" s="28" t="s">
        <v>269</v>
      </c>
      <c r="D120" s="49">
        <v>260</v>
      </c>
      <c r="E120" s="19">
        <f t="shared" si="1"/>
        <v>1040</v>
      </c>
    </row>
    <row r="121" spans="1:5" ht="20.100000000000001" customHeight="1" x14ac:dyDescent="0.2">
      <c r="A121" s="18">
        <v>2</v>
      </c>
      <c r="B121" s="28" t="s">
        <v>270</v>
      </c>
      <c r="C121" s="28" t="s">
        <v>271</v>
      </c>
      <c r="D121" s="49">
        <v>260</v>
      </c>
      <c r="E121" s="19">
        <f t="shared" si="1"/>
        <v>520</v>
      </c>
    </row>
    <row r="122" spans="1:5" ht="20.100000000000001" customHeight="1" x14ac:dyDescent="0.2">
      <c r="A122" s="18">
        <v>4</v>
      </c>
      <c r="B122" s="28" t="s">
        <v>297</v>
      </c>
      <c r="C122" s="28" t="s">
        <v>298</v>
      </c>
      <c r="D122" s="49">
        <v>48</v>
      </c>
      <c r="E122" s="19">
        <f t="shared" si="1"/>
        <v>192</v>
      </c>
    </row>
    <row r="123" spans="1:5" ht="20.100000000000001" customHeight="1" x14ac:dyDescent="0.25">
      <c r="A123" s="20" t="s">
        <v>24</v>
      </c>
      <c r="B123" s="20"/>
      <c r="C123" s="20"/>
      <c r="D123" s="20"/>
      <c r="E123" s="19">
        <f>SUM(E22:E121)</f>
        <v>27148.000000000004</v>
      </c>
    </row>
    <row r="124" spans="1:5" ht="20.100000000000001" customHeight="1" x14ac:dyDescent="0.25">
      <c r="A124" s="21" t="s">
        <v>25</v>
      </c>
      <c r="B124" s="22"/>
      <c r="C124" s="23"/>
      <c r="D124" s="24">
        <v>0.12</v>
      </c>
      <c r="E124" s="19">
        <f>+E123*D124</f>
        <v>3257.76</v>
      </c>
    </row>
    <row r="125" spans="1:5" ht="20.100000000000001" customHeight="1" x14ac:dyDescent="0.25">
      <c r="A125" s="20" t="s">
        <v>26</v>
      </c>
      <c r="B125" s="20"/>
      <c r="C125" s="20"/>
      <c r="D125" s="20"/>
      <c r="E125" s="19">
        <f>+E123+E124</f>
        <v>30405.760000000002</v>
      </c>
    </row>
    <row r="126" spans="1:5" ht="20.100000000000001" customHeight="1" x14ac:dyDescent="0.25">
      <c r="A126" s="29" t="s">
        <v>69</v>
      </c>
      <c r="B126" s="30"/>
      <c r="C126" s="30"/>
      <c r="D126" s="31"/>
    </row>
    <row r="127" spans="1:5" ht="20.100000000000001" customHeight="1" x14ac:dyDescent="0.25">
      <c r="A127" s="32"/>
      <c r="B127" s="33" t="s">
        <v>70</v>
      </c>
      <c r="C127" s="34"/>
      <c r="D127" s="32"/>
    </row>
    <row r="128" spans="1:5" ht="20.100000000000001" customHeight="1" x14ac:dyDescent="0.2">
      <c r="A128" s="32"/>
      <c r="B128" s="35">
        <v>1</v>
      </c>
      <c r="C128" s="36" t="s">
        <v>71</v>
      </c>
      <c r="D128" s="32"/>
    </row>
    <row r="129" spans="1:4" ht="20.100000000000001" customHeight="1" x14ac:dyDescent="0.2">
      <c r="A129" s="32"/>
      <c r="B129" s="35">
        <v>1</v>
      </c>
      <c r="C129" s="36" t="s">
        <v>72</v>
      </c>
      <c r="D129" s="32"/>
    </row>
    <row r="130" spans="1:4" ht="20.100000000000001" customHeight="1" x14ac:dyDescent="0.2">
      <c r="A130" s="32"/>
      <c r="B130" s="35">
        <v>1</v>
      </c>
      <c r="C130" s="36" t="s">
        <v>73</v>
      </c>
      <c r="D130" s="32"/>
    </row>
    <row r="131" spans="1:4" ht="20.100000000000001" customHeight="1" x14ac:dyDescent="0.2">
      <c r="A131" s="32"/>
      <c r="B131" s="35">
        <v>2</v>
      </c>
      <c r="C131" s="36" t="s">
        <v>74</v>
      </c>
      <c r="D131" s="32"/>
    </row>
    <row r="132" spans="1:4" ht="20.100000000000001" customHeight="1" x14ac:dyDescent="0.2">
      <c r="A132" s="32"/>
      <c r="B132" s="35">
        <v>1</v>
      </c>
      <c r="C132" s="37" t="s">
        <v>75</v>
      </c>
      <c r="D132" s="32"/>
    </row>
    <row r="133" spans="1:4" ht="20.100000000000001" customHeight="1" x14ac:dyDescent="0.2">
      <c r="A133" s="32"/>
      <c r="B133" s="35">
        <v>2</v>
      </c>
      <c r="C133" s="36" t="s">
        <v>76</v>
      </c>
      <c r="D133" s="32"/>
    </row>
    <row r="134" spans="1:4" ht="20.100000000000001" customHeight="1" x14ac:dyDescent="0.2">
      <c r="A134" s="32"/>
      <c r="B134" s="35">
        <v>1</v>
      </c>
      <c r="C134" s="36" t="s">
        <v>77</v>
      </c>
      <c r="D134" s="32"/>
    </row>
    <row r="135" spans="1:4" ht="20.100000000000001" customHeight="1" x14ac:dyDescent="0.2">
      <c r="A135" s="32"/>
      <c r="B135" s="35">
        <v>1</v>
      </c>
      <c r="C135" s="36" t="s">
        <v>78</v>
      </c>
      <c r="D135" s="32"/>
    </row>
    <row r="136" spans="1:4" ht="20.100000000000001" customHeight="1" x14ac:dyDescent="0.2">
      <c r="A136" s="32"/>
      <c r="B136" s="35">
        <v>2</v>
      </c>
      <c r="C136" s="36" t="s">
        <v>79</v>
      </c>
      <c r="D136" s="32"/>
    </row>
    <row r="137" spans="1:4" ht="20.100000000000001" customHeight="1" x14ac:dyDescent="0.2">
      <c r="A137" s="32"/>
      <c r="B137" s="35">
        <v>1</v>
      </c>
      <c r="C137" s="36" t="s">
        <v>80</v>
      </c>
      <c r="D137" s="32"/>
    </row>
    <row r="138" spans="1:4" ht="20.100000000000001" customHeight="1" x14ac:dyDescent="0.25">
      <c r="A138" s="32"/>
      <c r="B138" s="33" t="s">
        <v>81</v>
      </c>
      <c r="C138" s="34"/>
      <c r="D138" s="32"/>
    </row>
    <row r="139" spans="1:4" ht="20.100000000000001" customHeight="1" x14ac:dyDescent="0.2">
      <c r="A139" s="32"/>
      <c r="B139" s="35">
        <v>2</v>
      </c>
      <c r="C139" s="36" t="s">
        <v>82</v>
      </c>
      <c r="D139" s="32"/>
    </row>
    <row r="140" spans="1:4" ht="20.100000000000001" customHeight="1" x14ac:dyDescent="0.2">
      <c r="A140" s="32"/>
      <c r="B140" s="35">
        <v>2</v>
      </c>
      <c r="C140" s="36" t="s">
        <v>83</v>
      </c>
      <c r="D140" s="32"/>
    </row>
    <row r="141" spans="1:4" ht="20.100000000000001" customHeight="1" x14ac:dyDescent="0.2">
      <c r="A141" s="32"/>
      <c r="B141" s="35">
        <v>1</v>
      </c>
      <c r="C141" s="36" t="s">
        <v>84</v>
      </c>
      <c r="D141" s="32"/>
    </row>
    <row r="142" spans="1:4" ht="20.100000000000001" customHeight="1" x14ac:dyDescent="0.2">
      <c r="A142" s="32"/>
      <c r="B142" s="35">
        <v>3</v>
      </c>
      <c r="C142" s="36" t="s">
        <v>85</v>
      </c>
      <c r="D142" s="32"/>
    </row>
    <row r="143" spans="1:4" ht="20.100000000000001" customHeight="1" x14ac:dyDescent="0.2">
      <c r="A143" s="32"/>
      <c r="B143" s="35">
        <v>1</v>
      </c>
      <c r="C143" s="36" t="s">
        <v>86</v>
      </c>
      <c r="D143" s="32"/>
    </row>
    <row r="144" spans="1:4" ht="20.100000000000001" customHeight="1" x14ac:dyDescent="0.2">
      <c r="A144" s="32"/>
      <c r="B144" s="35">
        <v>1</v>
      </c>
      <c r="C144" s="36" t="s">
        <v>87</v>
      </c>
      <c r="D144" s="32"/>
    </row>
    <row r="145" spans="1:4" ht="20.100000000000001" customHeight="1" x14ac:dyDescent="0.2">
      <c r="A145" s="32"/>
      <c r="B145" s="35">
        <v>2</v>
      </c>
      <c r="C145" s="36" t="s">
        <v>88</v>
      </c>
      <c r="D145" s="32"/>
    </row>
    <row r="146" spans="1:4" ht="20.100000000000001" customHeight="1" x14ac:dyDescent="0.2">
      <c r="A146" s="32"/>
      <c r="B146" s="35">
        <v>1</v>
      </c>
      <c r="C146" s="36" t="s">
        <v>89</v>
      </c>
      <c r="D146" s="32"/>
    </row>
    <row r="147" spans="1:4" ht="20.100000000000001" customHeight="1" x14ac:dyDescent="0.2">
      <c r="A147" s="32"/>
      <c r="B147" s="35">
        <v>2</v>
      </c>
      <c r="C147" s="36" t="s">
        <v>90</v>
      </c>
      <c r="D147" s="32"/>
    </row>
    <row r="148" spans="1:4" ht="20.100000000000001" customHeight="1" x14ac:dyDescent="0.2">
      <c r="A148" s="32"/>
      <c r="B148" s="35">
        <v>1</v>
      </c>
      <c r="C148" s="36" t="s">
        <v>91</v>
      </c>
      <c r="D148" s="32"/>
    </row>
    <row r="149" spans="1:4" ht="20.100000000000001" customHeight="1" x14ac:dyDescent="0.2">
      <c r="A149" s="32"/>
      <c r="B149" s="35">
        <v>2</v>
      </c>
      <c r="C149" s="36" t="s">
        <v>92</v>
      </c>
      <c r="D149" s="32"/>
    </row>
    <row r="150" spans="1:4" ht="20.100000000000001" customHeight="1" x14ac:dyDescent="0.2">
      <c r="A150" s="32"/>
      <c r="B150" s="35">
        <v>1</v>
      </c>
      <c r="C150" s="36" t="s">
        <v>93</v>
      </c>
      <c r="D150" s="32"/>
    </row>
    <row r="151" spans="1:4" ht="20.100000000000001" customHeight="1" x14ac:dyDescent="0.2">
      <c r="A151" s="32"/>
      <c r="B151" s="35">
        <v>1</v>
      </c>
      <c r="C151" s="36" t="s">
        <v>94</v>
      </c>
      <c r="D151" s="32"/>
    </row>
    <row r="152" spans="1:4" ht="20.100000000000001" customHeight="1" x14ac:dyDescent="0.2">
      <c r="A152" s="32"/>
      <c r="B152" s="35">
        <v>1</v>
      </c>
      <c r="C152" s="36" t="s">
        <v>95</v>
      </c>
      <c r="D152" s="32"/>
    </row>
    <row r="153" spans="1:4" ht="20.100000000000001" customHeight="1" x14ac:dyDescent="0.2">
      <c r="A153" s="32"/>
      <c r="B153" s="35">
        <v>4</v>
      </c>
      <c r="C153" s="36" t="s">
        <v>96</v>
      </c>
      <c r="D153" s="32"/>
    </row>
    <row r="154" spans="1:4" ht="20.100000000000001" customHeight="1" x14ac:dyDescent="0.2">
      <c r="A154" s="32"/>
      <c r="B154" s="35">
        <v>2</v>
      </c>
      <c r="C154" s="36" t="s">
        <v>97</v>
      </c>
      <c r="D154" s="32"/>
    </row>
    <row r="155" spans="1:4" ht="20.100000000000001" customHeight="1" x14ac:dyDescent="0.25">
      <c r="A155" s="32"/>
      <c r="B155" s="38" t="s">
        <v>98</v>
      </c>
      <c r="C155" s="38"/>
      <c r="D155" s="32"/>
    </row>
    <row r="156" spans="1:4" ht="20.100000000000001" customHeight="1" x14ac:dyDescent="0.2">
      <c r="A156" s="32"/>
      <c r="B156" s="35">
        <v>1</v>
      </c>
      <c r="C156" s="36" t="s">
        <v>99</v>
      </c>
      <c r="D156" s="32"/>
    </row>
    <row r="157" spans="1:4" ht="20.100000000000001" customHeight="1" x14ac:dyDescent="0.2">
      <c r="A157" s="32"/>
      <c r="B157" s="35">
        <v>2</v>
      </c>
      <c r="C157" s="36" t="s">
        <v>100</v>
      </c>
      <c r="D157" s="32"/>
    </row>
    <row r="158" spans="1:4" ht="20.100000000000001" customHeight="1" x14ac:dyDescent="0.2">
      <c r="A158" s="32"/>
      <c r="B158" s="35">
        <v>2</v>
      </c>
      <c r="C158" s="36" t="s">
        <v>101</v>
      </c>
      <c r="D158" s="32"/>
    </row>
    <row r="159" spans="1:4" ht="20.100000000000001" customHeight="1" x14ac:dyDescent="0.2">
      <c r="A159" s="32"/>
      <c r="B159" s="35">
        <v>1</v>
      </c>
      <c r="C159" s="36" t="s">
        <v>102</v>
      </c>
      <c r="D159" s="32"/>
    </row>
    <row r="160" spans="1:4" ht="20.100000000000001" customHeight="1" x14ac:dyDescent="0.2">
      <c r="A160" s="32"/>
      <c r="B160" s="35">
        <v>1</v>
      </c>
      <c r="C160" s="36" t="s">
        <v>103</v>
      </c>
      <c r="D160" s="32"/>
    </row>
    <row r="161" spans="1:4" ht="20.100000000000001" customHeight="1" x14ac:dyDescent="0.2">
      <c r="A161" s="32"/>
      <c r="B161" s="35">
        <v>1</v>
      </c>
      <c r="C161" s="36" t="s">
        <v>104</v>
      </c>
      <c r="D161" s="32"/>
    </row>
    <row r="162" spans="1:4" ht="20.100000000000001" customHeight="1" x14ac:dyDescent="0.2">
      <c r="A162" s="32"/>
      <c r="B162" s="35">
        <v>2</v>
      </c>
      <c r="C162" s="36" t="s">
        <v>105</v>
      </c>
      <c r="D162" s="32"/>
    </row>
    <row r="163" spans="1:4" ht="20.100000000000001" customHeight="1" x14ac:dyDescent="0.2">
      <c r="A163" s="32"/>
      <c r="B163" s="35">
        <v>2</v>
      </c>
      <c r="C163" s="36" t="s">
        <v>106</v>
      </c>
      <c r="D163" s="32"/>
    </row>
    <row r="164" spans="1:4" ht="20.100000000000001" customHeight="1" x14ac:dyDescent="0.2">
      <c r="A164" s="32"/>
      <c r="B164" s="35">
        <v>1</v>
      </c>
      <c r="C164" s="36" t="s">
        <v>107</v>
      </c>
      <c r="D164" s="32"/>
    </row>
    <row r="165" spans="1:4" ht="20.100000000000001" customHeight="1" x14ac:dyDescent="0.2">
      <c r="A165" s="32"/>
      <c r="B165" s="35">
        <v>1</v>
      </c>
      <c r="C165" s="36" t="s">
        <v>108</v>
      </c>
      <c r="D165" s="32"/>
    </row>
    <row r="166" spans="1:4" ht="20.100000000000001" customHeight="1" x14ac:dyDescent="0.2">
      <c r="A166" s="32"/>
      <c r="B166" s="35">
        <v>1</v>
      </c>
      <c r="C166" s="36" t="s">
        <v>109</v>
      </c>
      <c r="D166" s="39"/>
    </row>
    <row r="167" spans="1:4" ht="20.100000000000001" customHeight="1" x14ac:dyDescent="0.2">
      <c r="A167" s="32"/>
      <c r="B167" s="35">
        <v>1</v>
      </c>
      <c r="C167" s="36" t="s">
        <v>110</v>
      </c>
      <c r="D167" s="39"/>
    </row>
    <row r="168" spans="1:4" ht="20.100000000000001" customHeight="1" x14ac:dyDescent="0.2">
      <c r="A168" s="32"/>
      <c r="B168" s="35">
        <v>1</v>
      </c>
      <c r="C168" s="36" t="s">
        <v>89</v>
      </c>
      <c r="D168" s="39"/>
    </row>
    <row r="169" spans="1:4" ht="20.100000000000001" customHeight="1" x14ac:dyDescent="0.2">
      <c r="A169" s="32"/>
      <c r="B169" s="35">
        <v>2</v>
      </c>
      <c r="C169" s="36" t="s">
        <v>111</v>
      </c>
      <c r="D169" s="39"/>
    </row>
    <row r="170" spans="1:4" ht="20.100000000000001" customHeight="1" x14ac:dyDescent="0.2">
      <c r="A170" s="32"/>
      <c r="B170" s="35">
        <v>1</v>
      </c>
      <c r="C170" s="36" t="s">
        <v>112</v>
      </c>
      <c r="D170" s="39"/>
    </row>
    <row r="171" spans="1:4" ht="20.100000000000001" customHeight="1" x14ac:dyDescent="0.2">
      <c r="A171" s="32"/>
      <c r="B171" s="35">
        <v>3</v>
      </c>
      <c r="C171" s="36" t="s">
        <v>113</v>
      </c>
      <c r="D171" s="39"/>
    </row>
    <row r="172" spans="1:4" ht="20.100000000000001" customHeight="1" x14ac:dyDescent="0.2">
      <c r="A172" s="32"/>
      <c r="B172" s="35">
        <v>2</v>
      </c>
      <c r="C172" s="36" t="s">
        <v>114</v>
      </c>
      <c r="D172" s="39"/>
    </row>
    <row r="173" spans="1:4" ht="20.100000000000001" customHeight="1" x14ac:dyDescent="0.2">
      <c r="A173" s="32"/>
      <c r="B173" s="35">
        <v>2</v>
      </c>
      <c r="C173" s="36" t="s">
        <v>119</v>
      </c>
      <c r="D173" s="39"/>
    </row>
    <row r="174" spans="1:4" ht="20.100000000000001" customHeight="1" x14ac:dyDescent="0.2">
      <c r="A174" s="32"/>
      <c r="B174" s="35">
        <v>2</v>
      </c>
      <c r="C174" s="36" t="s">
        <v>115</v>
      </c>
      <c r="D174" s="39"/>
    </row>
    <row r="175" spans="1:4" ht="20.100000000000001" customHeight="1" x14ac:dyDescent="0.25">
      <c r="A175" s="40"/>
      <c r="B175" s="35">
        <v>1</v>
      </c>
      <c r="C175" s="36" t="s">
        <v>116</v>
      </c>
      <c r="D175" s="41"/>
    </row>
    <row r="176" spans="1:4" ht="20.100000000000001" customHeight="1" x14ac:dyDescent="0.2">
      <c r="A176" s="42"/>
      <c r="B176" s="43"/>
      <c r="C176" s="44"/>
      <c r="D176" s="45"/>
    </row>
    <row r="177" spans="1:4" ht="20.100000000000001" customHeight="1" x14ac:dyDescent="0.25">
      <c r="A177" s="42"/>
      <c r="B177" s="50" t="s">
        <v>27</v>
      </c>
      <c r="C177" s="25" t="s">
        <v>288</v>
      </c>
      <c r="D177" s="25"/>
    </row>
    <row r="178" spans="1:4" ht="20.100000000000001" customHeight="1" x14ac:dyDescent="0.25">
      <c r="A178" s="42"/>
      <c r="B178" s="51"/>
      <c r="C178" s="52" t="s">
        <v>70</v>
      </c>
    </row>
    <row r="179" spans="1:4" ht="20.100000000000001" customHeight="1" x14ac:dyDescent="0.2">
      <c r="A179" s="42"/>
      <c r="B179" s="54">
        <v>1</v>
      </c>
      <c r="C179" s="53" t="s">
        <v>91</v>
      </c>
    </row>
    <row r="180" spans="1:4" ht="20.100000000000001" customHeight="1" x14ac:dyDescent="0.2">
      <c r="A180" s="42"/>
      <c r="B180" s="54">
        <v>2</v>
      </c>
      <c r="C180" s="51" t="s">
        <v>272</v>
      </c>
    </row>
    <row r="181" spans="1:4" ht="20.100000000000001" customHeight="1" x14ac:dyDescent="0.2">
      <c r="A181" s="42"/>
      <c r="B181" s="54">
        <v>1</v>
      </c>
      <c r="C181" s="51" t="s">
        <v>273</v>
      </c>
    </row>
    <row r="182" spans="1:4" ht="20.100000000000001" customHeight="1" x14ac:dyDescent="0.2">
      <c r="A182" s="42"/>
      <c r="B182" s="54">
        <v>1</v>
      </c>
      <c r="C182" s="51" t="s">
        <v>274</v>
      </c>
    </row>
    <row r="183" spans="1:4" ht="20.100000000000001" customHeight="1" x14ac:dyDescent="0.2">
      <c r="A183" s="42"/>
      <c r="B183" s="54">
        <v>1</v>
      </c>
      <c r="C183" s="51" t="s">
        <v>275</v>
      </c>
    </row>
    <row r="184" spans="1:4" ht="20.100000000000001" customHeight="1" x14ac:dyDescent="0.2">
      <c r="A184" s="42"/>
      <c r="B184" s="54">
        <v>1</v>
      </c>
      <c r="C184" s="51" t="s">
        <v>276</v>
      </c>
    </row>
    <row r="185" spans="1:4" ht="20.100000000000001" customHeight="1" x14ac:dyDescent="0.2">
      <c r="A185" s="42"/>
      <c r="B185" s="54">
        <v>1</v>
      </c>
      <c r="C185" s="51" t="s">
        <v>277</v>
      </c>
    </row>
    <row r="186" spans="1:4" ht="20.100000000000001" customHeight="1" x14ac:dyDescent="0.2">
      <c r="A186" s="42"/>
      <c r="B186" s="54">
        <v>1</v>
      </c>
      <c r="C186" s="51" t="s">
        <v>278</v>
      </c>
    </row>
    <row r="187" spans="1:4" ht="20.100000000000001" customHeight="1" x14ac:dyDescent="0.25">
      <c r="A187" s="42"/>
      <c r="B187" s="54"/>
      <c r="C187" s="52" t="s">
        <v>81</v>
      </c>
    </row>
    <row r="188" spans="1:4" ht="20.100000000000001" customHeight="1" x14ac:dyDescent="0.2">
      <c r="A188" s="42"/>
      <c r="B188" s="54">
        <v>1</v>
      </c>
      <c r="C188" s="51" t="s">
        <v>279</v>
      </c>
    </row>
    <row r="189" spans="1:4" ht="20.100000000000001" customHeight="1" x14ac:dyDescent="0.2">
      <c r="A189" s="42"/>
      <c r="B189" s="54">
        <v>1</v>
      </c>
      <c r="C189" s="51" t="s">
        <v>280</v>
      </c>
    </row>
    <row r="190" spans="1:4" ht="20.100000000000001" customHeight="1" x14ac:dyDescent="0.2">
      <c r="A190" s="42"/>
      <c r="B190" s="54">
        <v>1</v>
      </c>
      <c r="C190" s="51" t="s">
        <v>281</v>
      </c>
    </row>
    <row r="191" spans="1:4" ht="20.100000000000001" customHeight="1" x14ac:dyDescent="0.2">
      <c r="A191" s="42"/>
      <c r="B191" s="54">
        <v>3</v>
      </c>
      <c r="C191" s="51" t="s">
        <v>282</v>
      </c>
    </row>
    <row r="192" spans="1:4" ht="20.100000000000001" customHeight="1" x14ac:dyDescent="0.2">
      <c r="A192" s="42"/>
      <c r="B192" s="54">
        <v>5</v>
      </c>
      <c r="C192" s="51" t="s">
        <v>283</v>
      </c>
    </row>
    <row r="193" spans="1:4" ht="20.100000000000001" customHeight="1" x14ac:dyDescent="0.25">
      <c r="A193" s="42"/>
      <c r="B193" s="54"/>
      <c r="C193" s="52" t="s">
        <v>98</v>
      </c>
    </row>
    <row r="194" spans="1:4" ht="20.100000000000001" customHeight="1" x14ac:dyDescent="0.2">
      <c r="A194" s="42"/>
      <c r="B194" s="54">
        <v>1</v>
      </c>
      <c r="C194" s="51" t="s">
        <v>284</v>
      </c>
    </row>
    <row r="195" spans="1:4" ht="20.100000000000001" customHeight="1" x14ac:dyDescent="0.2">
      <c r="A195" s="42"/>
      <c r="B195" s="54">
        <v>1</v>
      </c>
      <c r="C195" s="51" t="s">
        <v>285</v>
      </c>
    </row>
    <row r="196" spans="1:4" ht="20.100000000000001" customHeight="1" x14ac:dyDescent="0.2">
      <c r="A196" s="42"/>
      <c r="B196" s="54">
        <v>1</v>
      </c>
      <c r="C196" s="51" t="s">
        <v>286</v>
      </c>
    </row>
    <row r="197" spans="1:4" ht="20.100000000000001" customHeight="1" x14ac:dyDescent="0.2">
      <c r="A197" s="42"/>
      <c r="B197" s="54">
        <v>1</v>
      </c>
      <c r="C197" s="51" t="s">
        <v>287</v>
      </c>
    </row>
    <row r="198" spans="1:4" ht="20.100000000000001" customHeight="1" x14ac:dyDescent="0.2">
      <c r="A198" s="42"/>
      <c r="B198" s="43"/>
      <c r="C198" s="44"/>
      <c r="D198" s="45"/>
    </row>
    <row r="199" spans="1:4" ht="20.100000000000001" customHeight="1" x14ac:dyDescent="0.2">
      <c r="A199" s="42"/>
      <c r="B199" s="54">
        <v>37</v>
      </c>
      <c r="C199" s="51" t="s">
        <v>290</v>
      </c>
      <c r="D199" s="45"/>
    </row>
    <row r="200" spans="1:4" ht="20.100000000000001" customHeight="1" x14ac:dyDescent="0.2">
      <c r="A200" s="42"/>
      <c r="B200" s="54">
        <v>18</v>
      </c>
      <c r="C200" s="51" t="s">
        <v>289</v>
      </c>
      <c r="D200" s="45"/>
    </row>
    <row r="201" spans="1:4" ht="20.100000000000001" customHeight="1" x14ac:dyDescent="0.2">
      <c r="A201" s="42"/>
      <c r="B201" s="43"/>
      <c r="C201" s="44"/>
      <c r="D201" s="45"/>
    </row>
    <row r="202" spans="1:4" ht="20.100000000000001" customHeight="1" x14ac:dyDescent="0.2">
      <c r="A202" s="42"/>
      <c r="B202" s="43"/>
      <c r="C202" s="44"/>
      <c r="D202" s="45"/>
    </row>
    <row r="203" spans="1:4" ht="20.100000000000001" customHeight="1" x14ac:dyDescent="0.2">
      <c r="A203" s="46" t="s">
        <v>117</v>
      </c>
      <c r="B203" s="46"/>
      <c r="C203" s="44"/>
      <c r="D203" s="45"/>
    </row>
    <row r="204" spans="1:4" ht="20.100000000000001" customHeight="1" x14ac:dyDescent="0.2">
      <c r="A204" s="42"/>
      <c r="B204" s="43"/>
      <c r="C204" s="43"/>
      <c r="D204" s="45"/>
    </row>
    <row r="205" spans="1:4" ht="20.100000000000001" customHeight="1" x14ac:dyDescent="0.2">
      <c r="A205" s="42"/>
      <c r="B205" s="43"/>
      <c r="C205" s="43"/>
      <c r="D205" s="45"/>
    </row>
    <row r="206" spans="1:4" ht="20.100000000000001" customHeight="1" x14ac:dyDescent="0.2">
      <c r="A206" s="46" t="s">
        <v>118</v>
      </c>
      <c r="B206" s="46"/>
      <c r="C206" s="43"/>
      <c r="D206" s="45"/>
    </row>
  </sheetData>
  <mergeCells count="11">
    <mergeCell ref="B155:C155"/>
    <mergeCell ref="A203:B203"/>
    <mergeCell ref="A206:B206"/>
    <mergeCell ref="C177:D177"/>
    <mergeCell ref="A126:D126"/>
    <mergeCell ref="B127:C127"/>
    <mergeCell ref="B138:C138"/>
    <mergeCell ref="A20:E20"/>
    <mergeCell ref="A123:D123"/>
    <mergeCell ref="A124:C124"/>
    <mergeCell ref="A125:D125"/>
  </mergeCells>
  <pageMargins left="0.7" right="0.7" top="0.75" bottom="0.75" header="0.3" footer="0.3"/>
  <pageSetup paperSize="9" scale="52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2021-09-30T22:33:11Z</cp:lastPrinted>
  <dcterms:created xsi:type="dcterms:W3CDTF">2021-09-30T21:24:23Z</dcterms:created>
  <dcterms:modified xsi:type="dcterms:W3CDTF">2021-09-30T22:39:37Z</dcterms:modified>
</cp:coreProperties>
</file>