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4C98BF1E-9549-43C2-8F28-CA7C9F99BD19}" xr6:coauthVersionLast="47" xr6:coauthVersionMax="47" xr10:uidLastSave="{00000000-0000-0000-0000-000000000000}"/>
  <bookViews>
    <workbookView xWindow="-120" yWindow="-120" windowWidth="29040" windowHeight="15840" activeTab="2" xr2:uid="{5558F14F-E102-48A9-AC18-90383DB41E2F}"/>
  </bookViews>
  <sheets>
    <sheet name="Hoja1" sheetId="1" r:id="rId1"/>
    <sheet name="Hoja3" sheetId="3" r:id="rId2"/>
    <sheet name="Hoja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4" l="1"/>
  <c r="E22" i="4" s="1"/>
  <c r="E139" i="1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154" i="3" s="1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31" i="1"/>
  <c r="E30" i="1"/>
  <c r="E29" i="1"/>
  <c r="E28" i="1"/>
  <c r="E27" i="1"/>
  <c r="E26" i="1"/>
  <c r="E25" i="1"/>
  <c r="E24" i="1"/>
  <c r="E23" i="1"/>
  <c r="E22" i="1"/>
  <c r="E21" i="1"/>
  <c r="E20" i="1"/>
  <c r="E23" i="4" l="1"/>
  <c r="E24" i="4"/>
  <c r="E155" i="3"/>
  <c r="E156" i="3" s="1"/>
  <c r="E42" i="1" l="1"/>
  <c r="E33" i="1" l="1"/>
  <c r="E34" i="1"/>
  <c r="E35" i="1"/>
  <c r="E36" i="1"/>
  <c r="E37" i="1"/>
  <c r="E38" i="1"/>
  <c r="E39" i="1"/>
  <c r="E40" i="1"/>
  <c r="E41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32" i="1"/>
  <c r="E141" i="1" l="1"/>
  <c r="E142" i="1" s="1"/>
  <c r="E143" i="1" s="1"/>
</calcChain>
</file>

<file path=xl/sharedStrings.xml><?xml version="1.0" encoding="utf-8"?>
<sst xmlns="http://schemas.openxmlformats.org/spreadsheetml/2006/main" count="692" uniqueCount="260">
  <si>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</si>
  <si>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</si>
  <si>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</si>
  <si>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</si>
  <si>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</si>
  <si>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</si>
  <si>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</si>
  <si>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</si>
  <si>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</si>
  <si>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</si>
  <si>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CANT.</t>
  </si>
  <si>
    <t>COD. ARTICULO</t>
  </si>
  <si>
    <t xml:space="preserve">DESCRIPCION ARTICULO </t>
  </si>
  <si>
    <t>PRECIO UNITARIO</t>
  </si>
  <si>
    <t>PRECIO TOTAL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</si>
  <si>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</si>
  <si>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</si>
  <si>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</si>
  <si>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</si>
  <si>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</si>
  <si>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</si>
  <si>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</si>
  <si>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</si>
  <si>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</si>
  <si>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</si>
  <si>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</si>
  <si>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</si>
  <si>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</si>
  <si>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</si>
  <si>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</si>
  <si>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</si>
  <si>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</si>
  <si>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</si>
  <si>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</si>
  <si>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</si>
  <si>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</si>
  <si>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</si>
  <si>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</si>
  <si>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</si>
  <si>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</si>
  <si>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</si>
  <si>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</si>
  <si>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</si>
  <si>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</si>
  <si>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</si>
  <si>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</si>
  <si>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</si>
  <si>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</si>
  <si>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</si>
  <si>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</si>
  <si>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</si>
  <si>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</si>
  <si>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</si>
  <si>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T500045060</t>
  </si>
  <si>
    <t>TORNILLO CORTICAL 4.5X60 MM TITANIO</t>
  </si>
  <si>
    <t>T500950022</t>
  </si>
  <si>
    <t>TORNILLO BLOQ. 5.0*22 TIT.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</si>
  <si>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</si>
  <si>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</si>
  <si>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</si>
  <si>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</si>
  <si>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</si>
  <si>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</si>
  <si>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</si>
  <si>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</si>
  <si>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</si>
  <si>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</si>
  <si>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</si>
  <si>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</si>
  <si>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</si>
  <si>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</si>
  <si>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</si>
  <si>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</si>
  <si>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</si>
  <si>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</si>
  <si>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</si>
  <si>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</si>
  <si>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</si>
  <si>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</si>
  <si>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</si>
  <si>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</si>
  <si>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</si>
  <si>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</si>
  <si>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</si>
  <si>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</si>
  <si>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</si>
  <si>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</si>
  <si>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</si>
  <si>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</si>
  <si>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</si>
  <si>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</si>
  <si>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</si>
  <si>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</si>
  <si>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</si>
  <si>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</si>
  <si>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</si>
  <si>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</si>
  <si>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</si>
  <si>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</si>
  <si>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</si>
  <si>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</si>
  <si>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T520065045</t>
  </si>
  <si>
    <t>TORNILLO ESPONJOSO 6.5X45 TITANIO</t>
  </si>
  <si>
    <t>T520065060</t>
  </si>
  <si>
    <t>TORNILLO ESPONJOSO 6.5X60 MM TITANIO</t>
  </si>
  <si>
    <t>T520065070</t>
  </si>
  <si>
    <t>TORNILLO ESPONJOSO 6.5X70 TITANIO</t>
  </si>
  <si>
    <t>T520065090</t>
  </si>
  <si>
    <t>TORNILLO ESPONJOSO 6.5X90 TITANIO</t>
  </si>
  <si>
    <t>ARANDELA 4.5 MM TITANIO</t>
  </si>
  <si>
    <t>INFERIOR</t>
  </si>
  <si>
    <t>ATORNILLADOR 4,5</t>
  </si>
  <si>
    <t>DOBLADORAS</t>
  </si>
  <si>
    <t>PINZA VAGBRUGNER</t>
  </si>
  <si>
    <t>PINES</t>
  </si>
  <si>
    <t>SUPERIOR</t>
  </si>
  <si>
    <t>GUIAS DE BLOQUEO</t>
  </si>
  <si>
    <t>ANCLAJE RAPIDO ESTRELLA</t>
  </si>
  <si>
    <t xml:space="preserve">MANGO EN T RAPIDO </t>
  </si>
  <si>
    <t xml:space="preserve">SUJETADOR DE TORNILLO </t>
  </si>
  <si>
    <t>Nombre del Paciente:</t>
  </si>
  <si>
    <t xml:space="preserve">Tipo de Seguro: </t>
  </si>
  <si>
    <t>Fecha de cirugía:</t>
  </si>
  <si>
    <t>Hora de cirugía:</t>
  </si>
  <si>
    <t>T500045058</t>
  </si>
  <si>
    <t>TORNILLO CORTICAL 4.5X58 MM TITANIO</t>
  </si>
  <si>
    <t>GUBIA</t>
  </si>
  <si>
    <t>PINZA SUJECCION CANGREJO CON ARANDELA</t>
  </si>
  <si>
    <t xml:space="preserve">PINZA SUJECCION PUNTA CON CREMALLERA </t>
  </si>
  <si>
    <t xml:space="preserve">MANGO NEGRO DE TORQUE </t>
  </si>
  <si>
    <t xml:space="preserve">SEPARADORES DE HOTMAN DELGADOS </t>
  </si>
  <si>
    <t xml:space="preserve">SEPARADORES DE HOTMAN ANCHOS </t>
  </si>
  <si>
    <t xml:space="preserve">SEPARADORES DE HOTMAN COBRA </t>
  </si>
  <si>
    <t xml:space="preserve">AVELLANADOR ANCLAJE RAPIDO </t>
  </si>
  <si>
    <t xml:space="preserve">GUIA DE COMPRESION INTERFRAGMENTARIA </t>
  </si>
  <si>
    <t xml:space="preserve">ANCLAJE RAPIDO </t>
  </si>
  <si>
    <t>EXTRACTOR HEXAGONAL ANCLAJE RAPIDO</t>
  </si>
  <si>
    <t>DISECTOR DE COOB</t>
  </si>
  <si>
    <t xml:space="preserve">CURETA </t>
  </si>
  <si>
    <t xml:space="preserve">SEPARADORES DE BENET </t>
  </si>
  <si>
    <t xml:space="preserve">CLAMP DE LOWMAN </t>
  </si>
  <si>
    <t xml:space="preserve">GUIA CENTRICA Y EXCENTRICA </t>
  </si>
  <si>
    <t>GUIA DE BROCA 6.5/3.2</t>
  </si>
  <si>
    <t>GUIA DE BROCA 4.5/3.2</t>
  </si>
  <si>
    <t>ANCLAJE RAPIDO HEXAGONAL</t>
  </si>
  <si>
    <t xml:space="preserve">TREFINA ( ESCAREADOR PARA  HUESO) ANCLAJE RAPIDO </t>
  </si>
  <si>
    <t xml:space="preserve">TARRAJA 4.5MM ANCLAJE RAPIDO </t>
  </si>
  <si>
    <t xml:space="preserve">TARRAJA 6.5MM ANCLAJE RAPIDO </t>
  </si>
  <si>
    <t xml:space="preserve">CLAVO DE SCHANZ 6.5MM </t>
  </si>
  <si>
    <t>MEDIDOR DE PROFUNDIDAD</t>
  </si>
  <si>
    <t xml:space="preserve">BROCA DE 4.3MM </t>
  </si>
  <si>
    <t xml:space="preserve">BROCA DE 3.2MM </t>
  </si>
  <si>
    <t xml:space="preserve">BROCA DE 4.5MM </t>
  </si>
  <si>
    <t xml:space="preserve">PIN  EN TITANIO </t>
  </si>
  <si>
    <t xml:space="preserve">PALANCA DOBLADORA </t>
  </si>
  <si>
    <t>ANCLAJES</t>
  </si>
  <si>
    <t>MOTORES</t>
  </si>
  <si>
    <t xml:space="preserve">BATERIAS ROJAS </t>
  </si>
  <si>
    <t xml:space="preserve">BATERIAS NEGRAS </t>
  </si>
  <si>
    <t xml:space="preserve">ENTREGADO POR </t>
  </si>
  <si>
    <t xml:space="preserve">RECIBIDO POR </t>
  </si>
  <si>
    <t xml:space="preserve">GUIA DE PERFORACION PUNTIAGUDA 4.5/6.5MM </t>
  </si>
  <si>
    <t>TORNILLO CORTICAL 4.5*18 MM TITANIO</t>
  </si>
  <si>
    <t>T500045061</t>
  </si>
  <si>
    <t>TORNILLO CORTICAL 4.5X65 MM TITANIO</t>
  </si>
  <si>
    <t>TORNILLO ESPONJOSO 6.5X40 TITANIO</t>
  </si>
  <si>
    <t>TORNILLO ESPONJOSO 6.5X50 TITANIO</t>
  </si>
  <si>
    <t>TORNILLO ESPONJOSO 6.5X55 TITANIO</t>
  </si>
  <si>
    <t>T520065040</t>
  </si>
  <si>
    <t>T520065050</t>
  </si>
  <si>
    <t>T520065055</t>
  </si>
  <si>
    <t>T520065085</t>
  </si>
  <si>
    <t>TORNILLO ESPONJOSO 6.5X85 TITANIO</t>
  </si>
  <si>
    <t xml:space="preserve">BROCA DE 4.0MM </t>
  </si>
  <si>
    <t>Ti-455.255</t>
  </si>
  <si>
    <t>TORNILLO CANULADO 6.5*50 TITANIO</t>
  </si>
  <si>
    <t>TORNILLO CANULADO 6.5*55 TITANIO</t>
  </si>
  <si>
    <t>Ti-455.260</t>
  </si>
  <si>
    <t>TORNILLO CANULADO 6.5*60 TITANIO</t>
  </si>
  <si>
    <t>Ti-455.265</t>
  </si>
  <si>
    <t>TORNILLO CANULADO 6.5*65 TITANIO</t>
  </si>
  <si>
    <t>Ti-455.270</t>
  </si>
  <si>
    <t>TORNILLO CANULADO 6.5*70 TITANIO</t>
  </si>
  <si>
    <t>Ti-455.275</t>
  </si>
  <si>
    <t>TORNILLO CANULADO 6.5*75 TITANIO</t>
  </si>
  <si>
    <t>Ti-455.280</t>
  </si>
  <si>
    <t>TORNILLO CANULADO 6.5*80 TITANIO</t>
  </si>
  <si>
    <t>Ti-455.285</t>
  </si>
  <si>
    <t>TORNILLO CANULADO 6.5*85 TITANIO</t>
  </si>
  <si>
    <t>Ti-455.290</t>
  </si>
  <si>
    <t>TORNILLO CANULADO 6.5*90 TITANIO</t>
  </si>
  <si>
    <t>Ti-455.295</t>
  </si>
  <si>
    <t>TORNILLO CANULADO 6.5*95 TITANIO</t>
  </si>
  <si>
    <t>Ti-455.300</t>
  </si>
  <si>
    <t>TORNILLO CANULADO 6.5*100 TITANIO</t>
  </si>
  <si>
    <t>Ti-455.305</t>
  </si>
  <si>
    <t>TORNILLO CANULADO 6.5*105 TITANIO</t>
  </si>
  <si>
    <t>Ti-455.310</t>
  </si>
  <si>
    <t>TORNILLO CANULADO 6.5*110 TITANIO</t>
  </si>
  <si>
    <t>ARNADELA TITANIO</t>
  </si>
  <si>
    <t>SUBTOTAL</t>
  </si>
  <si>
    <t>INTERHOSPITAL</t>
  </si>
  <si>
    <t>0992454407001</t>
  </si>
  <si>
    <t>AV. EL BOMBERO</t>
  </si>
  <si>
    <t>(04) 239-0556</t>
  </si>
  <si>
    <t>VENTA-CIRUGIA</t>
  </si>
  <si>
    <t>TC692805156</t>
  </si>
  <si>
    <t>PLACA ALCP COND. FEMORAL DISTAL 5.0*05 DER. TIT.</t>
  </si>
  <si>
    <t>TC692807196</t>
  </si>
  <si>
    <t>PLACA ALCP COND. FEMORAL DISTAL 5.0*07 DER. TIT.</t>
  </si>
  <si>
    <t>TC692809236</t>
  </si>
  <si>
    <t>PLACA ALCP COND. FEMORAL DISTAL 5.0*09 DER. TIT.</t>
  </si>
  <si>
    <t>TC692811276</t>
  </si>
  <si>
    <t>PLACA ALCP COND. FEMORAL DISTAL 5.0*11 DER. TIT.</t>
  </si>
  <si>
    <t>TC692813316</t>
  </si>
  <si>
    <t>TC692705156</t>
  </si>
  <si>
    <t>PLACA ALCP COND. FEMORAL DISTAL 5.0*05 IZQ. TIT.</t>
  </si>
  <si>
    <t>TC692707196</t>
  </si>
  <si>
    <t>PLACA ALCP COND. FEMORAL DISTAL 5.0*07 IZQ. TIT</t>
  </si>
  <si>
    <t>TC692709236</t>
  </si>
  <si>
    <t>PLACA ALCP COND. FEMORAL DISTAL 5.0*09 IZQ. TIT.</t>
  </si>
  <si>
    <t>TC692711276</t>
  </si>
  <si>
    <t>PLACA ALCP COND. FEMORAL DISTAL 5.0*11 IZQ. TIT.</t>
  </si>
  <si>
    <t>TC692713316</t>
  </si>
  <si>
    <t>PLACA ALCP COND. FEMORAL DISTAL 5.0*13 IZQ. TIT.</t>
  </si>
  <si>
    <t xml:space="preserve">DR. ZAPATA </t>
  </si>
  <si>
    <t>PLACA ALCP COND. FEMORAL DISTAL 5.0*15 IZQ. TIT.</t>
  </si>
  <si>
    <t>PLACA ALCP COND. FEMORAL DISTAL 5.0*16 DER. TIT.</t>
  </si>
  <si>
    <t xml:space="preserve">05.5532-0311238          </t>
  </si>
  <si>
    <t>PLACA BLOQ. MULTIAXIAL FEMUR DISTAL *9 ORIF. IZQ. TITANIO YB</t>
  </si>
  <si>
    <t xml:space="preserve">05.5532-1725238          </t>
  </si>
  <si>
    <t>PLACA BLOQ. MULTIAXIAL FEMUR DISTAL *9 ORIF. DER. TITANIO YB</t>
  </si>
  <si>
    <t xml:space="preserve">05.5532-0311198          </t>
  </si>
  <si>
    <t>PLACA BLOQ. MULTIAXIAL FEMUR DISTAL *7 ORIF. IZQ. TITANIO YB</t>
  </si>
  <si>
    <t xml:space="preserve">05.5532-1725198          </t>
  </si>
  <si>
    <t>PLACA BLOQ. MULTIAXIAL FEMUR DISTAL *7 ORIF. DER. TITANIO YB</t>
  </si>
  <si>
    <t xml:space="preserve">05.5532-0311178          </t>
  </si>
  <si>
    <t>PLACA BLOQ. MULTIAXIAL FEMUR DISTAL *6 ORIF. IZQ. TITANIO YB</t>
  </si>
  <si>
    <t xml:space="preserve">05.5532-1725178          </t>
  </si>
  <si>
    <t>PLACA BLOQ. MULTIAXIAL FEMUR DISTAL *6 ORIF. DER. TITANIO YB</t>
  </si>
  <si>
    <t xml:space="preserve">05.5532-0311158          </t>
  </si>
  <si>
    <t>PLACA BLOQ. MULTIAXIAL FEMUR DISTAL *5 ORIF. IZQ. TITANIO YB</t>
  </si>
  <si>
    <t xml:space="preserve">05.5532-1725158          </t>
  </si>
  <si>
    <t xml:space="preserve">05.5532-0311318          </t>
  </si>
  <si>
    <t>PLACA BLOQ. MULTIAXIAL FEMUR DISTAL *13 ORIF. IZQ. TITANIO YB</t>
  </si>
  <si>
    <t xml:space="preserve">05.5532-1725318          </t>
  </si>
  <si>
    <t>PLACA BLOQ. MULTIAXIAL FEMUR DISTAL *13 ORIF. DER. TITANIO YB</t>
  </si>
  <si>
    <t xml:space="preserve">05.5532-0311278          </t>
  </si>
  <si>
    <t>PLACA BLOQ. MULTIAXIAL FEMUR DISTAL *11 ORIF. IZQ. TITANIO YB</t>
  </si>
  <si>
    <t xml:space="preserve">05.5532-1725278          </t>
  </si>
  <si>
    <t>PLACA BLOQ. MULTIAXIAL FEMUR DISTAL *11 ORIF. DER. TITANIO YB</t>
  </si>
  <si>
    <t>PLACA BLOQ. MULTIAXIAL FEMUR DISTAL *5 ORIF. DER. TITANIO YB</t>
  </si>
  <si>
    <t xml:space="preserve">IVA </t>
  </si>
  <si>
    <t xml:space="preserve">VALOR TOTAL </t>
  </si>
  <si>
    <t xml:space="preserve">INSTRUMENTAL </t>
  </si>
  <si>
    <t>CONTENEDOR CON TAPA</t>
  </si>
  <si>
    <t xml:space="preserve">Q.1092                   </t>
  </si>
  <si>
    <t>FIJADOR LINEAL 350 MM</t>
  </si>
  <si>
    <t xml:space="preserve">Q.1093                   </t>
  </si>
  <si>
    <t>FIJADOR LINEAL 300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</si>
</sst>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\$#,##0.00;\-\$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0"/>
      <color indexed="8"/>
      <name val="Arial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>
      <alignment vertical="top"/>
    </xf>
    <xf numFmtId="0" fontId="6" fillId="0" borderId="0"/>
    <xf numFmtId="0" fontId="6" fillId="0" borderId="0"/>
    <xf numFmtId="0" fontId="2" fillId="0" borderId="0">
      <alignment vertical="center"/>
    </xf>
    <xf numFmtId="165" fontId="2" fillId="0" borderId="0" applyFont="0" applyFill="0" applyBorder="0" applyAlignment="0" applyProtection="0"/>
    <xf numFmtId="0" fontId="5" fillId="0" borderId="0"/>
    <xf numFmtId="0" fontId="2" fillId="0" borderId="0"/>
    <xf numFmtId="0" fontId="7" fillId="0" borderId="0">
      <alignment vertical="center"/>
    </xf>
    <xf numFmtId="0" fontId="5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52">
    <xf numFmtId="0" fontId="0" fillId="0" borderId="0" xfId="0"/>
    <xf numFmtId="44" fontId="8" fillId="0" borderId="3" xfId="17" applyFont="1" applyBorder="1"/>
    <xf numFmtId="164" fontId="9" fillId="0" borderId="1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  <xf numFmtId="49" fontId="9" fillId="0" borderId="2" xfId="0" applyNumberFormat="1" applyFont="1" applyBorder="1" applyAlignment="1">
      <alignment horizontal="left"/>
    </xf>
    <xf numFmtId="18" fontId="9" fillId="0" borderId="5" xfId="0" applyNumberFormat="1" applyFont="1" applyBorder="1" applyAlignment="1">
      <alignment horizontal="left"/>
    </xf>
    <xf numFmtId="0" fontId="10" fillId="0" borderId="3" xfId="0" applyNumberFormat="1" applyFont="1" applyBorder="1" applyAlignment="1">
      <alignment horizontal="center"/>
    </xf>
    <xf numFmtId="0" fontId="11" fillId="3" borderId="3" xfId="2" applyFont="1" applyFill="1" applyBorder="1" applyAlignment="1">
      <alignment horizontal="left" vertical="top"/>
    </xf>
    <xf numFmtId="44" fontId="10" fillId="0" borderId="3" xfId="1" applyFont="1" applyFill="1" applyBorder="1" applyAlignment="1"/>
    <xf numFmtId="44" fontId="10" fillId="0" borderId="3" xfId="1" applyFont="1" applyBorder="1" applyAlignment="1"/>
    <xf numFmtId="0" fontId="11" fillId="0" borderId="3" xfId="0" applyFont="1" applyFill="1" applyBorder="1" applyAlignment="1">
      <alignment horizontal="left" vertical="top"/>
    </xf>
    <xf numFmtId="0" fontId="8" fillId="0" borderId="3" xfId="2" applyFont="1" applyBorder="1" applyAlignment="1">
      <alignment horizontal="right" wrapText="1"/>
    </xf>
    <xf numFmtId="0" fontId="10" fillId="0" borderId="0" xfId="0" applyFont="1"/>
    <xf numFmtId="0" fontId="12" fillId="0" borderId="0" xfId="2" applyFont="1" applyAlignment="1">
      <alignment horizontal="center"/>
    </xf>
    <xf numFmtId="2" fontId="13" fillId="0" borderId="0" xfId="2" applyNumberFormat="1" applyFont="1" applyAlignment="1">
      <alignment horizontal="left"/>
    </xf>
    <xf numFmtId="2" fontId="13" fillId="0" borderId="0" xfId="0" applyNumberFormat="1" applyFont="1" applyAlignment="1">
      <alignment horizontal="left"/>
    </xf>
    <xf numFmtId="20" fontId="10" fillId="0" borderId="0" xfId="2" applyNumberFormat="1" applyFont="1" applyAlignment="1">
      <alignment horizontal="left"/>
    </xf>
    <xf numFmtId="0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3" xfId="0" applyNumberFormat="1" applyFont="1" applyBorder="1" applyAlignment="1">
      <alignment horizontal="center"/>
    </xf>
    <xf numFmtId="0" fontId="10" fillId="0" borderId="3" xfId="10" applyFont="1" applyBorder="1" applyAlignment="1" applyProtection="1">
      <alignment horizontal="left" vertical="center"/>
      <protection locked="0"/>
    </xf>
    <xf numFmtId="0" fontId="10" fillId="0" borderId="3" xfId="10" applyFont="1" applyFill="1" applyBorder="1" applyAlignment="1" applyProtection="1">
      <alignment horizontal="left" vertical="center"/>
      <protection locked="0"/>
    </xf>
    <xf numFmtId="44" fontId="10" fillId="0" borderId="4" xfId="5" applyFont="1" applyFill="1" applyBorder="1" applyAlignment="1"/>
    <xf numFmtId="0" fontId="10" fillId="0" borderId="3" xfId="18" applyFont="1" applyBorder="1" applyAlignment="1" applyProtection="1">
      <alignment horizontal="left" vertical="center"/>
      <protection locked="0"/>
    </xf>
    <xf numFmtId="0" fontId="11" fillId="0" borderId="3" xfId="0" applyFont="1" applyBorder="1" applyAlignment="1">
      <alignment horizontal="left" vertical="top"/>
    </xf>
    <xf numFmtId="0" fontId="10" fillId="0" borderId="3" xfId="0" applyFont="1" applyBorder="1" applyAlignment="1">
      <alignment horizontal="center"/>
    </xf>
    <xf numFmtId="0" fontId="10" fillId="0" borderId="3" xfId="0" applyFont="1" applyBorder="1"/>
    <xf numFmtId="44" fontId="10" fillId="0" borderId="3" xfId="1" applyFont="1" applyBorder="1"/>
    <xf numFmtId="0" fontId="10" fillId="0" borderId="3" xfId="0" applyFont="1" applyFill="1" applyBorder="1"/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8" fillId="0" borderId="3" xfId="0" applyFont="1" applyFill="1" applyBorder="1"/>
    <xf numFmtId="44" fontId="8" fillId="0" borderId="3" xfId="1" applyFont="1" applyBorder="1"/>
    <xf numFmtId="0" fontId="12" fillId="0" borderId="3" xfId="2" applyFont="1" applyBorder="1" applyAlignment="1" applyProtection="1">
      <alignment horizontal="center" vertical="top"/>
      <protection locked="0"/>
    </xf>
    <xf numFmtId="0" fontId="10" fillId="0" borderId="3" xfId="0" applyFont="1" applyBorder="1" applyAlignment="1">
      <alignment horizontal="left"/>
    </xf>
    <xf numFmtId="0" fontId="10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12" fillId="0" borderId="0" xfId="2" applyFont="1" applyAlignment="1">
      <alignment horizontal="center"/>
    </xf>
    <xf numFmtId="0" fontId="9" fillId="2" borderId="3" xfId="3" quotePrefix="1" applyFont="1" applyFill="1" applyBorder="1" applyAlignment="1">
      <alignment horizontal="left" vertical="center"/>
    </xf>
    <xf numFmtId="0" fontId="8" fillId="0" borderId="0" xfId="2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0" xfId="2" applyFont="1" applyAlignment="1">
      <alignment horizontal="center"/>
    </xf>
    <xf numFmtId="0" fontId="8" fillId="0" borderId="6" xfId="2" applyFont="1" applyBorder="1" applyAlignment="1">
      <alignment horizontal="right"/>
    </xf>
    <xf numFmtId="0" fontId="8" fillId="0" borderId="5" xfId="2" applyFont="1" applyBorder="1" applyAlignment="1">
      <alignment horizontal="right"/>
    </xf>
    <xf numFmtId="0" fontId="8" fillId="0" borderId="4" xfId="2" applyFont="1" applyBorder="1" applyAlignment="1">
      <alignment horizontal="right"/>
    </xf>
    <xf numFmtId="0" fontId="8" fillId="0" borderId="6" xfId="2" applyFont="1" applyBorder="1" applyAlignment="1">
      <alignment horizontal="right" wrapText="1"/>
    </xf>
    <xf numFmtId="0" fontId="8" fillId="0" borderId="4" xfId="2" applyFont="1" applyBorder="1" applyAlignment="1">
      <alignment horizontal="right" wrapText="1"/>
    </xf>
    <xf numFmtId="0" fontId="12" fillId="0" borderId="6" xfId="2" applyFont="1" applyBorder="1" applyAlignment="1" applyProtection="1">
      <alignment horizontal="center" vertical="top"/>
      <protection locked="0"/>
    </xf>
    <xf numFmtId="0" fontId="12" fillId="0" borderId="4" xfId="2" applyFont="1" applyBorder="1" applyAlignment="1" applyProtection="1">
      <alignment horizontal="center" vertical="top"/>
      <protection locked="0"/>
    </xf>
    <xf numFmtId="0" fontId="10" fillId="4" borderId="3" xfId="0" applyFont="1" applyFill="1" applyBorder="1"/>
  </cellXfs>
  <cellStyles count="20">
    <cellStyle name="Moneda" xfId="1" builtinId="4"/>
    <cellStyle name="Moneda 2" xfId="17" xr:uid="{00000000-0005-0000-0000-000001000000}"/>
    <cellStyle name="Moneda 3" xfId="5" xr:uid="{00000000-0005-0000-0000-000002000000}"/>
    <cellStyle name="Moneda 4" xfId="6" xr:uid="{00000000-0005-0000-0000-000003000000}"/>
    <cellStyle name="Moneda 4 2" xfId="19" xr:uid="{00000000-0005-0000-0000-000004000000}"/>
    <cellStyle name="Moneda 5" xfId="7" xr:uid="{00000000-0005-0000-0000-000005000000}"/>
    <cellStyle name="Moneda 6" xfId="4" xr:uid="{00000000-0005-0000-0000-000031000000}"/>
    <cellStyle name="Normal" xfId="0" builtinId="0"/>
    <cellStyle name="Normal 2" xfId="2" xr:uid="{87616F9D-564D-4ACF-8FE5-5920D0AE346F}"/>
    <cellStyle name="Normal 2 2" xfId="9" xr:uid="{00000000-0005-0000-0000-000008000000}"/>
    <cellStyle name="Normal 2 3" xfId="8" xr:uid="{00000000-0005-0000-0000-000009000000}"/>
    <cellStyle name="Normal 3" xfId="10" xr:uid="{00000000-0005-0000-0000-00000A000000}"/>
    <cellStyle name="Normal 3 2" xfId="18" xr:uid="{00000000-0005-0000-0000-00000B000000}"/>
    <cellStyle name="ปกติ 2" xfId="11" xr:uid="{00000000-0005-0000-0000-00000C000000}"/>
    <cellStyle name="千位分隔 2" xfId="12" xr:uid="{00000000-0005-0000-0000-00000D000000}"/>
    <cellStyle name="常规 2 2" xfId="13" xr:uid="{00000000-0005-0000-0000-00000E000000}"/>
    <cellStyle name="常规 4" xfId="3" xr:uid="{79B07BEE-E868-4CA4-AC14-BAEC98DEF115}"/>
    <cellStyle name="常规 4 2" xfId="14" xr:uid="{00000000-0005-0000-0000-000010000000}"/>
    <cellStyle name="常规 7 2" xfId="15" xr:uid="{00000000-0005-0000-0000-000011000000}"/>
    <cellStyle name="常规_PI2012BMC03" xfId="16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3528139</xdr:colOff>
      <xdr:row>0</xdr:row>
      <xdr:rowOff>1</xdr:rowOff>
    </xdr:from>
    <xdr:to>
      <xdr:col>3</xdr:col>
      <xdr:colOff>758113</xdr:colOff>
      <xdr:row>6</xdr:row>
      <xdr:rowOff>23738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D388AC-8898-4725-BE8F-82EBB20F12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152374" y="1"/>
          <a:ext cx="2468724" cy="12192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3528139</xdr:colOff>
      <xdr:row>0</xdr:row>
      <xdr:rowOff>1</xdr:rowOff>
    </xdr:from>
    <xdr:to>
      <xdr:col>3</xdr:col>
      <xdr:colOff>758113</xdr:colOff>
      <xdr:row>6</xdr:row>
      <xdr:rowOff>52313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D1EAA76-4A2D-4F1E-9869-C6085164B5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157039" y="1"/>
          <a:ext cx="2468724" cy="11953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3528139</xdr:colOff>
      <xdr:row>0</xdr:row>
      <xdr:rowOff>1</xdr:rowOff>
    </xdr:from>
    <xdr:to>
      <xdr:col>3</xdr:col>
      <xdr:colOff>758113</xdr:colOff>
      <xdr:row>6</xdr:row>
      <xdr:rowOff>52313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EB20DD-0A2F-43BA-B155-EF9AC9ACF4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157039" y="1"/>
          <a:ext cx="2468724" cy="11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728F-A318-4DF9-8DCB-67C385F91B77}">
  <dimension ref="A3:E196"/>
  <sheetViews>
    <sheetView zoomScaleNormal="100" zoomScaleSheetLayoutView="98" workbookViewId="0">
      <selection sqref="A1:XFD1048576"/>
    </sheetView>
  </sheetViews>
  <sheetFormatPr baseColWidth="10" defaultRowHeight="15"/>
  <cols>
    <col min="1" max="1" width="6.85546875" style="12" bestFit="1" customWidth="1"/>
    <col min="2" max="2" width="32.5703125" style="12" customWidth="1"/>
    <col min="3" max="3" width="78.5703125" style="12" customWidth="1"/>
    <col min="4" max="4" width="14.5703125" style="12" customWidth="1"/>
    <col min="5" max="5" width="17.85546875" style="12" customWidth="1"/>
    <col min="6" max="16384" width="11.42578125" style="12"/>
  </cols>
  <sheetData>
    <row r="3" spans="1:3" ht="15.75">
      <c r="A3" s="41" t="s">
        <v>0</v>
      </c>
      <c r="B3" s="41"/>
      <c r="C3" s="41"/>
    </row>
    <row r="4" spans="1:3">
      <c r="A4" s="42" t="s">
        <v>1</v>
      </c>
      <c r="B4" s="42"/>
      <c r="C4" s="42"/>
    </row>
    <row r="5" spans="1:3" ht="15.75">
      <c r="A5" s="43" t="s">
        <v>2</v>
      </c>
      <c r="B5" s="43"/>
      <c r="C5" s="43"/>
    </row>
    <row r="6" spans="1:3" ht="15.75">
      <c r="A6" s="13"/>
      <c r="B6" s="13"/>
      <c r="C6" s="13"/>
    </row>
    <row r="7" spans="1:3" ht="15.75" thickBot="1">
      <c r="B7" s="14" t="s">
        <v>3</v>
      </c>
      <c r="C7" s="2">
        <v>44510</v>
      </c>
    </row>
    <row r="8" spans="1:3" ht="15.75" thickBot="1">
      <c r="B8" s="15" t="s">
        <v>4</v>
      </c>
      <c r="C8" s="3" t="s">
        <v>201</v>
      </c>
    </row>
    <row r="9" spans="1:3" ht="15.75" thickBot="1">
      <c r="B9" s="15" t="s">
        <v>5</v>
      </c>
      <c r="C9" s="4" t="s">
        <v>202</v>
      </c>
    </row>
    <row r="10" spans="1:3" ht="15.75" thickBot="1">
      <c r="B10" s="15" t="s">
        <v>6</v>
      </c>
      <c r="C10" s="3" t="s">
        <v>203</v>
      </c>
    </row>
    <row r="11" spans="1:3" ht="15.75" thickBot="1">
      <c r="B11" s="15" t="s">
        <v>7</v>
      </c>
      <c r="C11" s="3" t="s">
        <v>204</v>
      </c>
    </row>
    <row r="12" spans="1:3" ht="15.75" thickBot="1">
      <c r="B12" s="15" t="s">
        <v>8</v>
      </c>
      <c r="C12" s="3" t="s">
        <v>205</v>
      </c>
    </row>
    <row r="13" spans="1:3" ht="15.75" thickBot="1">
      <c r="B13" s="15" t="s">
        <v>9</v>
      </c>
      <c r="C13" s="3" t="s">
        <v>225</v>
      </c>
    </row>
    <row r="14" spans="1:3" ht="15.75" thickBot="1">
      <c r="B14" s="15" t="s">
        <v>120</v>
      </c>
      <c r="C14" s="3"/>
    </row>
    <row r="15" spans="1:3" ht="15.75" thickBot="1">
      <c r="B15" s="15" t="s">
        <v>121</v>
      </c>
      <c r="C15" s="3"/>
    </row>
    <row r="16" spans="1:3" ht="15.75" thickBot="1">
      <c r="B16" s="15" t="s">
        <v>122</v>
      </c>
      <c r="C16" s="2">
        <v>44510</v>
      </c>
    </row>
    <row r="17" spans="1:5">
      <c r="B17" s="15" t="s">
        <v>123</v>
      </c>
      <c r="C17" s="5">
        <v>0.625</v>
      </c>
    </row>
    <row r="18" spans="1:5">
      <c r="B18" s="15"/>
      <c r="C18" s="16"/>
    </row>
    <row r="19" spans="1:5" ht="31.5">
      <c r="A19" s="17" t="s">
        <v>10</v>
      </c>
      <c r="B19" s="18" t="s">
        <v>11</v>
      </c>
      <c r="C19" s="18" t="s">
        <v>12</v>
      </c>
      <c r="D19" s="19" t="s">
        <v>13</v>
      </c>
      <c r="E19" s="19" t="s">
        <v>14</v>
      </c>
    </row>
    <row r="20" spans="1:5">
      <c r="A20" s="6">
        <v>1</v>
      </c>
      <c r="B20" s="29" t="s">
        <v>243</v>
      </c>
      <c r="C20" s="29" t="s">
        <v>244</v>
      </c>
      <c r="D20" s="8">
        <v>1150</v>
      </c>
      <c r="E20" s="9">
        <f t="shared" ref="E20:E31" si="0">+A21*D20</f>
        <v>1150</v>
      </c>
    </row>
    <row r="21" spans="1:5">
      <c r="A21" s="6">
        <v>1</v>
      </c>
      <c r="B21" s="29" t="s">
        <v>247</v>
      </c>
      <c r="C21" s="29" t="s">
        <v>248</v>
      </c>
      <c r="D21" s="8">
        <v>1150</v>
      </c>
      <c r="E21" s="9">
        <f t="shared" si="0"/>
        <v>1150</v>
      </c>
    </row>
    <row r="22" spans="1:5">
      <c r="A22" s="6">
        <v>1</v>
      </c>
      <c r="B22" s="29" t="s">
        <v>228</v>
      </c>
      <c r="C22" s="29" t="s">
        <v>229</v>
      </c>
      <c r="D22" s="8">
        <v>1150</v>
      </c>
      <c r="E22" s="9">
        <f t="shared" si="0"/>
        <v>1150</v>
      </c>
    </row>
    <row r="23" spans="1:5">
      <c r="A23" s="6">
        <v>1</v>
      </c>
      <c r="B23" s="29" t="s">
        <v>232</v>
      </c>
      <c r="C23" s="29" t="s">
        <v>233</v>
      </c>
      <c r="D23" s="8">
        <v>1150</v>
      </c>
      <c r="E23" s="9">
        <f t="shared" si="0"/>
        <v>1150</v>
      </c>
    </row>
    <row r="24" spans="1:5">
      <c r="A24" s="6">
        <v>1</v>
      </c>
      <c r="B24" s="29" t="s">
        <v>236</v>
      </c>
      <c r="C24" s="29" t="s">
        <v>237</v>
      </c>
      <c r="D24" s="8">
        <v>1150</v>
      </c>
      <c r="E24" s="9">
        <f t="shared" si="0"/>
        <v>1150</v>
      </c>
    </row>
    <row r="25" spans="1:5">
      <c r="A25" s="6">
        <v>1</v>
      </c>
      <c r="B25" s="29" t="s">
        <v>240</v>
      </c>
      <c r="C25" s="29" t="s">
        <v>241</v>
      </c>
      <c r="D25" s="8">
        <v>1150</v>
      </c>
      <c r="E25" s="9">
        <f t="shared" si="0"/>
        <v>1150</v>
      </c>
    </row>
    <row r="26" spans="1:5">
      <c r="A26" s="6">
        <v>1</v>
      </c>
      <c r="B26" s="27" t="s">
        <v>230</v>
      </c>
      <c r="C26" s="27" t="s">
        <v>231</v>
      </c>
      <c r="D26" s="8">
        <v>1150</v>
      </c>
      <c r="E26" s="9">
        <f t="shared" si="0"/>
        <v>1150</v>
      </c>
    </row>
    <row r="27" spans="1:5">
      <c r="A27" s="6">
        <v>1</v>
      </c>
      <c r="B27" s="27" t="s">
        <v>234</v>
      </c>
      <c r="C27" s="27" t="s">
        <v>235</v>
      </c>
      <c r="D27" s="8">
        <v>1150</v>
      </c>
      <c r="E27" s="9">
        <f t="shared" si="0"/>
        <v>1150</v>
      </c>
    </row>
    <row r="28" spans="1:5">
      <c r="A28" s="6">
        <v>1</v>
      </c>
      <c r="B28" s="27" t="s">
        <v>238</v>
      </c>
      <c r="C28" s="27" t="s">
        <v>239</v>
      </c>
      <c r="D28" s="8">
        <v>1150</v>
      </c>
      <c r="E28" s="9">
        <f t="shared" si="0"/>
        <v>1150</v>
      </c>
    </row>
    <row r="29" spans="1:5">
      <c r="A29" s="6">
        <v>1</v>
      </c>
      <c r="B29" s="27" t="s">
        <v>242</v>
      </c>
      <c r="C29" s="27" t="s">
        <v>251</v>
      </c>
      <c r="D29" s="8">
        <v>1150</v>
      </c>
      <c r="E29" s="9">
        <f t="shared" si="0"/>
        <v>1150</v>
      </c>
    </row>
    <row r="30" spans="1:5">
      <c r="A30" s="6">
        <v>1</v>
      </c>
      <c r="B30" s="27" t="s">
        <v>245</v>
      </c>
      <c r="C30" s="27" t="s">
        <v>246</v>
      </c>
      <c r="D30" s="8">
        <v>1150</v>
      </c>
      <c r="E30" s="9">
        <f t="shared" si="0"/>
        <v>1150</v>
      </c>
    </row>
    <row r="31" spans="1:5">
      <c r="A31" s="6">
        <v>1</v>
      </c>
      <c r="B31" s="27" t="s">
        <v>249</v>
      </c>
      <c r="C31" s="27" t="s">
        <v>250</v>
      </c>
      <c r="D31" s="8">
        <v>1150</v>
      </c>
      <c r="E31" s="9">
        <f t="shared" si="0"/>
        <v>1150</v>
      </c>
    </row>
    <row r="32" spans="1:5">
      <c r="A32" s="6">
        <v>1</v>
      </c>
      <c r="B32" s="40" t="s">
        <v>206</v>
      </c>
      <c r="C32" s="7" t="s">
        <v>207</v>
      </c>
      <c r="D32" s="8">
        <v>1080</v>
      </c>
      <c r="E32" s="9">
        <f t="shared" ref="E32:E63" si="1">+A33*D32</f>
        <v>1080</v>
      </c>
    </row>
    <row r="33" spans="1:5">
      <c r="A33" s="6">
        <v>1</v>
      </c>
      <c r="B33" s="40" t="s">
        <v>208</v>
      </c>
      <c r="C33" s="7" t="s">
        <v>209</v>
      </c>
      <c r="D33" s="8">
        <v>1080</v>
      </c>
      <c r="E33" s="9">
        <f t="shared" si="1"/>
        <v>1080</v>
      </c>
    </row>
    <row r="34" spans="1:5">
      <c r="A34" s="6">
        <v>1</v>
      </c>
      <c r="B34" s="40" t="s">
        <v>210</v>
      </c>
      <c r="C34" s="7" t="s">
        <v>211</v>
      </c>
      <c r="D34" s="8">
        <v>1080</v>
      </c>
      <c r="E34" s="9">
        <f t="shared" si="1"/>
        <v>1080</v>
      </c>
    </row>
    <row r="35" spans="1:5">
      <c r="A35" s="6">
        <v>1</v>
      </c>
      <c r="B35" s="40" t="s">
        <v>212</v>
      </c>
      <c r="C35" s="7" t="s">
        <v>213</v>
      </c>
      <c r="D35" s="8">
        <v>1080</v>
      </c>
      <c r="E35" s="9">
        <f t="shared" si="1"/>
        <v>1080</v>
      </c>
    </row>
    <row r="36" spans="1:5">
      <c r="A36" s="6">
        <v>1</v>
      </c>
      <c r="B36" s="40" t="s">
        <v>214</v>
      </c>
      <c r="C36" s="7" t="s">
        <v>227</v>
      </c>
      <c r="D36" s="8">
        <v>1080</v>
      </c>
      <c r="E36" s="9">
        <f t="shared" si="1"/>
        <v>1080</v>
      </c>
    </row>
    <row r="37" spans="1:5">
      <c r="A37" s="6">
        <v>1</v>
      </c>
      <c r="B37" s="40" t="s">
        <v>215</v>
      </c>
      <c r="C37" s="7" t="s">
        <v>216</v>
      </c>
      <c r="D37" s="8">
        <v>1080</v>
      </c>
      <c r="E37" s="9">
        <f t="shared" si="1"/>
        <v>1080</v>
      </c>
    </row>
    <row r="38" spans="1:5">
      <c r="A38" s="6">
        <v>1</v>
      </c>
      <c r="B38" s="40" t="s">
        <v>217</v>
      </c>
      <c r="C38" s="7" t="s">
        <v>218</v>
      </c>
      <c r="D38" s="8">
        <v>1080</v>
      </c>
      <c r="E38" s="9">
        <f t="shared" si="1"/>
        <v>1080</v>
      </c>
    </row>
    <row r="39" spans="1:5">
      <c r="A39" s="6">
        <v>1</v>
      </c>
      <c r="B39" s="40" t="s">
        <v>219</v>
      </c>
      <c r="C39" s="7" t="s">
        <v>220</v>
      </c>
      <c r="D39" s="8">
        <v>1080</v>
      </c>
      <c r="E39" s="9">
        <f t="shared" si="1"/>
        <v>1080</v>
      </c>
    </row>
    <row r="40" spans="1:5">
      <c r="A40" s="6">
        <v>1</v>
      </c>
      <c r="B40" s="40" t="s">
        <v>221</v>
      </c>
      <c r="C40" s="7" t="s">
        <v>222</v>
      </c>
      <c r="D40" s="8">
        <v>1080</v>
      </c>
      <c r="E40" s="9">
        <f t="shared" si="1"/>
        <v>1080</v>
      </c>
    </row>
    <row r="41" spans="1:5">
      <c r="A41" s="6">
        <v>1</v>
      </c>
      <c r="B41" s="40" t="s">
        <v>223</v>
      </c>
      <c r="C41" s="7" t="s">
        <v>224</v>
      </c>
      <c r="D41" s="8">
        <v>1080</v>
      </c>
      <c r="E41" s="9">
        <f t="shared" si="1"/>
        <v>1080</v>
      </c>
    </row>
    <row r="42" spans="1:5">
      <c r="A42" s="6">
        <v>1</v>
      </c>
      <c r="B42" s="40" t="s">
        <v>223</v>
      </c>
      <c r="C42" s="7" t="s">
        <v>226</v>
      </c>
      <c r="D42" s="8">
        <v>1080</v>
      </c>
      <c r="E42" s="9">
        <f t="shared" si="1"/>
        <v>1080</v>
      </c>
    </row>
    <row r="43" spans="1:5">
      <c r="A43" s="6">
        <v>1</v>
      </c>
      <c r="B43" s="21" t="s">
        <v>19</v>
      </c>
      <c r="C43" s="22" t="s">
        <v>20</v>
      </c>
      <c r="D43" s="23">
        <v>48</v>
      </c>
      <c r="E43" s="9">
        <f t="shared" si="1"/>
        <v>144</v>
      </c>
    </row>
    <row r="44" spans="1:5">
      <c r="A44" s="20">
        <v>3</v>
      </c>
      <c r="B44" s="21" t="s">
        <v>21</v>
      </c>
      <c r="C44" s="22" t="s">
        <v>22</v>
      </c>
      <c r="D44" s="23">
        <v>48</v>
      </c>
      <c r="E44" s="9">
        <f t="shared" si="1"/>
        <v>144</v>
      </c>
    </row>
    <row r="45" spans="1:5">
      <c r="A45" s="20">
        <v>3</v>
      </c>
      <c r="B45" s="21" t="s">
        <v>23</v>
      </c>
      <c r="C45" s="22" t="s">
        <v>24</v>
      </c>
      <c r="D45" s="23">
        <v>48</v>
      </c>
      <c r="E45" s="9">
        <f t="shared" si="1"/>
        <v>192</v>
      </c>
    </row>
    <row r="46" spans="1:5">
      <c r="A46" s="20">
        <v>4</v>
      </c>
      <c r="B46" s="21" t="s">
        <v>25</v>
      </c>
      <c r="C46" s="22" t="s">
        <v>26</v>
      </c>
      <c r="D46" s="23">
        <v>48</v>
      </c>
      <c r="E46" s="9">
        <f t="shared" si="1"/>
        <v>192</v>
      </c>
    </row>
    <row r="47" spans="1:5">
      <c r="A47" s="20">
        <v>4</v>
      </c>
      <c r="B47" s="21" t="s">
        <v>27</v>
      </c>
      <c r="C47" s="22" t="s">
        <v>28</v>
      </c>
      <c r="D47" s="23">
        <v>48</v>
      </c>
      <c r="E47" s="9">
        <f t="shared" si="1"/>
        <v>192</v>
      </c>
    </row>
    <row r="48" spans="1:5">
      <c r="A48" s="20">
        <v>4</v>
      </c>
      <c r="B48" s="21" t="s">
        <v>29</v>
      </c>
      <c r="C48" s="22" t="s">
        <v>30</v>
      </c>
      <c r="D48" s="23">
        <v>48</v>
      </c>
      <c r="E48" s="9">
        <f t="shared" si="1"/>
        <v>192</v>
      </c>
    </row>
    <row r="49" spans="1:5">
      <c r="A49" s="20">
        <v>4</v>
      </c>
      <c r="B49" s="21" t="s">
        <v>31</v>
      </c>
      <c r="C49" s="22" t="s">
        <v>32</v>
      </c>
      <c r="D49" s="23">
        <v>48</v>
      </c>
      <c r="E49" s="9">
        <f t="shared" si="1"/>
        <v>192</v>
      </c>
    </row>
    <row r="50" spans="1:5">
      <c r="A50" s="20">
        <v>4</v>
      </c>
      <c r="B50" s="21" t="s">
        <v>33</v>
      </c>
      <c r="C50" s="22" t="s">
        <v>34</v>
      </c>
      <c r="D50" s="23">
        <v>48</v>
      </c>
      <c r="E50" s="9">
        <f t="shared" si="1"/>
        <v>192</v>
      </c>
    </row>
    <row r="51" spans="1:5">
      <c r="A51" s="20">
        <v>4</v>
      </c>
      <c r="B51" s="21" t="s">
        <v>35</v>
      </c>
      <c r="C51" s="22" t="s">
        <v>36</v>
      </c>
      <c r="D51" s="23">
        <v>48</v>
      </c>
      <c r="E51" s="9">
        <f t="shared" si="1"/>
        <v>192</v>
      </c>
    </row>
    <row r="52" spans="1:5">
      <c r="A52" s="20">
        <v>4</v>
      </c>
      <c r="B52" s="21" t="s">
        <v>37</v>
      </c>
      <c r="C52" s="22" t="s">
        <v>38</v>
      </c>
      <c r="D52" s="23">
        <v>48</v>
      </c>
      <c r="E52" s="9">
        <f t="shared" si="1"/>
        <v>192</v>
      </c>
    </row>
    <row r="53" spans="1:5">
      <c r="A53" s="20">
        <v>4</v>
      </c>
      <c r="B53" s="21" t="s">
        <v>39</v>
      </c>
      <c r="C53" s="22" t="s">
        <v>40</v>
      </c>
      <c r="D53" s="23">
        <v>48</v>
      </c>
      <c r="E53" s="9">
        <f t="shared" si="1"/>
        <v>240</v>
      </c>
    </row>
    <row r="54" spans="1:5">
      <c r="A54" s="20">
        <v>5</v>
      </c>
      <c r="B54" s="21" t="s">
        <v>41</v>
      </c>
      <c r="C54" s="22" t="s">
        <v>42</v>
      </c>
      <c r="D54" s="23">
        <v>48</v>
      </c>
      <c r="E54" s="9">
        <f t="shared" si="1"/>
        <v>240</v>
      </c>
    </row>
    <row r="55" spans="1:5">
      <c r="A55" s="20">
        <v>5</v>
      </c>
      <c r="B55" s="21" t="s">
        <v>43</v>
      </c>
      <c r="C55" s="22" t="s">
        <v>44</v>
      </c>
      <c r="D55" s="23">
        <v>48</v>
      </c>
      <c r="E55" s="9">
        <f t="shared" si="1"/>
        <v>240</v>
      </c>
    </row>
    <row r="56" spans="1:5">
      <c r="A56" s="20">
        <v>5</v>
      </c>
      <c r="B56" s="21" t="s">
        <v>45</v>
      </c>
      <c r="C56" s="22" t="s">
        <v>46</v>
      </c>
      <c r="D56" s="23">
        <v>48</v>
      </c>
      <c r="E56" s="9">
        <f t="shared" si="1"/>
        <v>240</v>
      </c>
    </row>
    <row r="57" spans="1:5">
      <c r="A57" s="20">
        <v>5</v>
      </c>
      <c r="B57" s="21" t="s">
        <v>47</v>
      </c>
      <c r="C57" s="22" t="s">
        <v>48</v>
      </c>
      <c r="D57" s="23">
        <v>48</v>
      </c>
      <c r="E57" s="9">
        <f t="shared" si="1"/>
        <v>96</v>
      </c>
    </row>
    <row r="58" spans="1:5">
      <c r="A58" s="20">
        <v>2</v>
      </c>
      <c r="B58" s="21" t="s">
        <v>49</v>
      </c>
      <c r="C58" s="22" t="s">
        <v>50</v>
      </c>
      <c r="D58" s="23">
        <v>48</v>
      </c>
      <c r="E58" s="9">
        <f t="shared" si="1"/>
        <v>96</v>
      </c>
    </row>
    <row r="59" spans="1:5">
      <c r="A59" s="20">
        <v>2</v>
      </c>
      <c r="B59" s="21" t="s">
        <v>51</v>
      </c>
      <c r="C59" s="22" t="s">
        <v>52</v>
      </c>
      <c r="D59" s="23">
        <v>48</v>
      </c>
      <c r="E59" s="9">
        <f t="shared" si="1"/>
        <v>144</v>
      </c>
    </row>
    <row r="60" spans="1:5">
      <c r="A60" s="20">
        <v>3</v>
      </c>
      <c r="B60" s="21" t="s">
        <v>124</v>
      </c>
      <c r="C60" s="22" t="s">
        <v>125</v>
      </c>
      <c r="D60" s="23">
        <v>48</v>
      </c>
      <c r="E60" s="9">
        <f t="shared" si="1"/>
        <v>96</v>
      </c>
    </row>
    <row r="61" spans="1:5">
      <c r="A61" s="20">
        <v>2</v>
      </c>
      <c r="B61" s="21" t="s">
        <v>53</v>
      </c>
      <c r="C61" s="22" t="s">
        <v>54</v>
      </c>
      <c r="D61" s="23">
        <v>48</v>
      </c>
      <c r="E61" s="9">
        <f t="shared" si="1"/>
        <v>96</v>
      </c>
    </row>
    <row r="62" spans="1:5">
      <c r="A62" s="20">
        <v>2</v>
      </c>
      <c r="B62" s="21" t="s">
        <v>57</v>
      </c>
      <c r="C62" s="22" t="s">
        <v>58</v>
      </c>
      <c r="D62" s="23">
        <v>60</v>
      </c>
      <c r="E62" s="9">
        <f t="shared" si="1"/>
        <v>300</v>
      </c>
    </row>
    <row r="63" spans="1:5">
      <c r="A63" s="20">
        <v>5</v>
      </c>
      <c r="B63" s="21" t="s">
        <v>59</v>
      </c>
      <c r="C63" s="22" t="s">
        <v>60</v>
      </c>
      <c r="D63" s="23">
        <v>60</v>
      </c>
      <c r="E63" s="9">
        <f t="shared" si="1"/>
        <v>300</v>
      </c>
    </row>
    <row r="64" spans="1:5">
      <c r="A64" s="20">
        <v>5</v>
      </c>
      <c r="B64" s="21" t="s">
        <v>61</v>
      </c>
      <c r="C64" s="22" t="s">
        <v>62</v>
      </c>
      <c r="D64" s="23">
        <v>60</v>
      </c>
      <c r="E64" s="9">
        <f t="shared" ref="E64:E95" si="2">+A65*D64</f>
        <v>300</v>
      </c>
    </row>
    <row r="65" spans="1:5">
      <c r="A65" s="20">
        <v>5</v>
      </c>
      <c r="B65" s="21" t="s">
        <v>63</v>
      </c>
      <c r="C65" s="22" t="s">
        <v>64</v>
      </c>
      <c r="D65" s="23">
        <v>60</v>
      </c>
      <c r="E65" s="9">
        <f t="shared" si="2"/>
        <v>300</v>
      </c>
    </row>
    <row r="66" spans="1:5">
      <c r="A66" s="20">
        <v>5</v>
      </c>
      <c r="B66" s="21" t="s">
        <v>65</v>
      </c>
      <c r="C66" s="22" t="s">
        <v>66</v>
      </c>
      <c r="D66" s="23">
        <v>60</v>
      </c>
      <c r="E66" s="9">
        <f t="shared" si="2"/>
        <v>300</v>
      </c>
    </row>
    <row r="67" spans="1:5">
      <c r="A67" s="20">
        <v>5</v>
      </c>
      <c r="B67" s="21" t="s">
        <v>67</v>
      </c>
      <c r="C67" s="22" t="s">
        <v>68</v>
      </c>
      <c r="D67" s="23">
        <v>60</v>
      </c>
      <c r="E67" s="9">
        <f t="shared" si="2"/>
        <v>300</v>
      </c>
    </row>
    <row r="68" spans="1:5">
      <c r="A68" s="20">
        <v>5</v>
      </c>
      <c r="B68" s="21" t="s">
        <v>69</v>
      </c>
      <c r="C68" s="22" t="s">
        <v>70</v>
      </c>
      <c r="D68" s="23">
        <v>60</v>
      </c>
      <c r="E68" s="9">
        <f t="shared" si="2"/>
        <v>300</v>
      </c>
    </row>
    <row r="69" spans="1:5">
      <c r="A69" s="20">
        <v>5</v>
      </c>
      <c r="B69" s="21" t="s">
        <v>71</v>
      </c>
      <c r="C69" s="22" t="s">
        <v>72</v>
      </c>
      <c r="D69" s="23">
        <v>60</v>
      </c>
      <c r="E69" s="9">
        <f t="shared" si="2"/>
        <v>300</v>
      </c>
    </row>
    <row r="70" spans="1:5">
      <c r="A70" s="20">
        <v>5</v>
      </c>
      <c r="B70" s="21" t="s">
        <v>73</v>
      </c>
      <c r="C70" s="22" t="s">
        <v>74</v>
      </c>
      <c r="D70" s="23">
        <v>60</v>
      </c>
      <c r="E70" s="9">
        <f t="shared" si="2"/>
        <v>300</v>
      </c>
    </row>
    <row r="71" spans="1:5">
      <c r="A71" s="20">
        <v>5</v>
      </c>
      <c r="B71" s="21" t="s">
        <v>75</v>
      </c>
      <c r="C71" s="22" t="s">
        <v>76</v>
      </c>
      <c r="D71" s="23">
        <v>60</v>
      </c>
      <c r="E71" s="9">
        <f t="shared" si="2"/>
        <v>300</v>
      </c>
    </row>
    <row r="72" spans="1:5">
      <c r="A72" s="20">
        <v>5</v>
      </c>
      <c r="B72" s="21" t="s">
        <v>77</v>
      </c>
      <c r="C72" s="22" t="s">
        <v>78</v>
      </c>
      <c r="D72" s="23">
        <v>60</v>
      </c>
      <c r="E72" s="9">
        <f t="shared" si="2"/>
        <v>300</v>
      </c>
    </row>
    <row r="73" spans="1:5">
      <c r="A73" s="20">
        <v>5</v>
      </c>
      <c r="B73" s="21" t="s">
        <v>79</v>
      </c>
      <c r="C73" s="22" t="s">
        <v>80</v>
      </c>
      <c r="D73" s="23">
        <v>60</v>
      </c>
      <c r="E73" s="9">
        <f t="shared" si="2"/>
        <v>300</v>
      </c>
    </row>
    <row r="74" spans="1:5">
      <c r="A74" s="20">
        <v>5</v>
      </c>
      <c r="B74" s="21" t="s">
        <v>81</v>
      </c>
      <c r="C74" s="22" t="s">
        <v>82</v>
      </c>
      <c r="D74" s="23">
        <v>60</v>
      </c>
      <c r="E74" s="9">
        <f t="shared" si="2"/>
        <v>300</v>
      </c>
    </row>
    <row r="75" spans="1:5">
      <c r="A75" s="20">
        <v>5</v>
      </c>
      <c r="B75" s="21" t="s">
        <v>83</v>
      </c>
      <c r="C75" s="22" t="s">
        <v>84</v>
      </c>
      <c r="D75" s="23">
        <v>60</v>
      </c>
      <c r="E75" s="9">
        <f t="shared" si="2"/>
        <v>300</v>
      </c>
    </row>
    <row r="76" spans="1:5">
      <c r="A76" s="20">
        <v>5</v>
      </c>
      <c r="B76" s="21" t="s">
        <v>85</v>
      </c>
      <c r="C76" s="22" t="s">
        <v>86</v>
      </c>
      <c r="D76" s="23">
        <v>60</v>
      </c>
      <c r="E76" s="9">
        <f t="shared" si="2"/>
        <v>300</v>
      </c>
    </row>
    <row r="77" spans="1:5">
      <c r="A77" s="20">
        <v>5</v>
      </c>
      <c r="B77" s="21" t="s">
        <v>87</v>
      </c>
      <c r="C77" s="22" t="s">
        <v>88</v>
      </c>
      <c r="D77" s="23">
        <v>60</v>
      </c>
      <c r="E77" s="9">
        <f t="shared" si="2"/>
        <v>300</v>
      </c>
    </row>
    <row r="78" spans="1:5">
      <c r="A78" s="20">
        <v>5</v>
      </c>
      <c r="B78" s="21" t="s">
        <v>89</v>
      </c>
      <c r="C78" s="22" t="s">
        <v>90</v>
      </c>
      <c r="D78" s="23">
        <v>60</v>
      </c>
      <c r="E78" s="9">
        <f t="shared" si="2"/>
        <v>300</v>
      </c>
    </row>
    <row r="79" spans="1:5">
      <c r="A79" s="20">
        <v>5</v>
      </c>
      <c r="B79" s="21" t="s">
        <v>91</v>
      </c>
      <c r="C79" s="22" t="s">
        <v>92</v>
      </c>
      <c r="D79" s="23">
        <v>60</v>
      </c>
      <c r="E79" s="9">
        <f t="shared" si="2"/>
        <v>300</v>
      </c>
    </row>
    <row r="80" spans="1:5">
      <c r="A80" s="20">
        <v>5</v>
      </c>
      <c r="B80" s="21" t="s">
        <v>93</v>
      </c>
      <c r="C80" s="22" t="s">
        <v>94</v>
      </c>
      <c r="D80" s="23">
        <v>60</v>
      </c>
      <c r="E80" s="9">
        <f t="shared" si="2"/>
        <v>300</v>
      </c>
    </row>
    <row r="81" spans="1:5">
      <c r="A81" s="20">
        <v>5</v>
      </c>
      <c r="B81" s="21" t="s">
        <v>95</v>
      </c>
      <c r="C81" s="22" t="s">
        <v>96</v>
      </c>
      <c r="D81" s="23">
        <v>60</v>
      </c>
      <c r="E81" s="9">
        <f t="shared" si="2"/>
        <v>300</v>
      </c>
    </row>
    <row r="82" spans="1:5">
      <c r="A82" s="20">
        <v>5</v>
      </c>
      <c r="B82" s="21" t="s">
        <v>97</v>
      </c>
      <c r="C82" s="22" t="s">
        <v>98</v>
      </c>
      <c r="D82" s="23">
        <v>60</v>
      </c>
      <c r="E82" s="9">
        <f t="shared" si="2"/>
        <v>300</v>
      </c>
    </row>
    <row r="83" spans="1:5">
      <c r="A83" s="20">
        <v>5</v>
      </c>
      <c r="B83" s="21" t="s">
        <v>99</v>
      </c>
      <c r="C83" s="22" t="s">
        <v>100</v>
      </c>
      <c r="D83" s="23">
        <v>60</v>
      </c>
      <c r="E83" s="9">
        <f t="shared" si="2"/>
        <v>300</v>
      </c>
    </row>
    <row r="84" spans="1:5">
      <c r="A84" s="20">
        <v>5</v>
      </c>
      <c r="B84" s="24" t="s">
        <v>105</v>
      </c>
      <c r="C84" s="10" t="s">
        <v>106</v>
      </c>
      <c r="D84" s="23">
        <v>36</v>
      </c>
      <c r="E84" s="9">
        <f t="shared" si="2"/>
        <v>72</v>
      </c>
    </row>
    <row r="85" spans="1:5">
      <c r="A85" s="20">
        <v>2</v>
      </c>
      <c r="B85" s="24" t="s">
        <v>107</v>
      </c>
      <c r="C85" s="10" t="s">
        <v>108</v>
      </c>
      <c r="D85" s="23">
        <v>36</v>
      </c>
      <c r="E85" s="9">
        <f t="shared" si="2"/>
        <v>72</v>
      </c>
    </row>
    <row r="86" spans="1:5">
      <c r="A86" s="20">
        <v>2</v>
      </c>
      <c r="B86" s="25">
        <v>9</v>
      </c>
      <c r="C86" s="10" t="s">
        <v>109</v>
      </c>
      <c r="D86" s="23">
        <v>48</v>
      </c>
      <c r="E86" s="9">
        <f t="shared" si="2"/>
        <v>144</v>
      </c>
    </row>
    <row r="87" spans="1:5">
      <c r="A87" s="20">
        <v>3</v>
      </c>
      <c r="B87" s="21" t="s">
        <v>15</v>
      </c>
      <c r="C87" s="22" t="s">
        <v>162</v>
      </c>
      <c r="D87" s="23">
        <v>48</v>
      </c>
      <c r="E87" s="9">
        <f t="shared" si="2"/>
        <v>96</v>
      </c>
    </row>
    <row r="88" spans="1:5" ht="15" customHeight="1">
      <c r="A88" s="20">
        <v>2</v>
      </c>
      <c r="B88" s="21" t="s">
        <v>15</v>
      </c>
      <c r="C88" s="22" t="s">
        <v>16</v>
      </c>
      <c r="D88" s="23">
        <v>48</v>
      </c>
      <c r="E88" s="9">
        <f t="shared" si="2"/>
        <v>96</v>
      </c>
    </row>
    <row r="89" spans="1:5" ht="15" customHeight="1">
      <c r="A89" s="20">
        <v>2</v>
      </c>
      <c r="B89" s="21" t="s">
        <v>17</v>
      </c>
      <c r="C89" s="22" t="s">
        <v>18</v>
      </c>
      <c r="D89" s="23">
        <v>48</v>
      </c>
      <c r="E89" s="9">
        <f t="shared" si="2"/>
        <v>96</v>
      </c>
    </row>
    <row r="90" spans="1:5" ht="15" customHeight="1">
      <c r="A90" s="20">
        <v>2</v>
      </c>
      <c r="B90" s="21" t="s">
        <v>19</v>
      </c>
      <c r="C90" s="22" t="s">
        <v>20</v>
      </c>
      <c r="D90" s="23">
        <v>48</v>
      </c>
      <c r="E90" s="9">
        <f t="shared" si="2"/>
        <v>96</v>
      </c>
    </row>
    <row r="91" spans="1:5">
      <c r="A91" s="20">
        <v>2</v>
      </c>
      <c r="B91" s="21" t="s">
        <v>21</v>
      </c>
      <c r="C91" s="22" t="s">
        <v>22</v>
      </c>
      <c r="D91" s="23">
        <v>48</v>
      </c>
      <c r="E91" s="9">
        <f t="shared" si="2"/>
        <v>96</v>
      </c>
    </row>
    <row r="92" spans="1:5">
      <c r="A92" s="20">
        <v>2</v>
      </c>
      <c r="B92" s="21" t="s">
        <v>23</v>
      </c>
      <c r="C92" s="22" t="s">
        <v>24</v>
      </c>
      <c r="D92" s="23">
        <v>48</v>
      </c>
      <c r="E92" s="9">
        <f t="shared" si="2"/>
        <v>96</v>
      </c>
    </row>
    <row r="93" spans="1:5">
      <c r="A93" s="20">
        <v>2</v>
      </c>
      <c r="B93" s="21" t="s">
        <v>25</v>
      </c>
      <c r="C93" s="22" t="s">
        <v>26</v>
      </c>
      <c r="D93" s="23">
        <v>48</v>
      </c>
      <c r="E93" s="9">
        <f t="shared" si="2"/>
        <v>192</v>
      </c>
    </row>
    <row r="94" spans="1:5">
      <c r="A94" s="20">
        <v>4</v>
      </c>
      <c r="B94" s="21" t="s">
        <v>27</v>
      </c>
      <c r="C94" s="22" t="s">
        <v>28</v>
      </c>
      <c r="D94" s="23">
        <v>48</v>
      </c>
      <c r="E94" s="9">
        <f t="shared" si="2"/>
        <v>192</v>
      </c>
    </row>
    <row r="95" spans="1:5">
      <c r="A95" s="20">
        <v>4</v>
      </c>
      <c r="B95" s="21" t="s">
        <v>29</v>
      </c>
      <c r="C95" s="22" t="s">
        <v>30</v>
      </c>
      <c r="D95" s="23">
        <v>48</v>
      </c>
      <c r="E95" s="9">
        <f t="shared" si="2"/>
        <v>288</v>
      </c>
    </row>
    <row r="96" spans="1:5">
      <c r="A96" s="20">
        <v>6</v>
      </c>
      <c r="B96" s="21" t="s">
        <v>31</v>
      </c>
      <c r="C96" s="22" t="s">
        <v>32</v>
      </c>
      <c r="D96" s="23">
        <v>48</v>
      </c>
      <c r="E96" s="9">
        <f t="shared" ref="E96:E127" si="3">+A97*D96</f>
        <v>384</v>
      </c>
    </row>
    <row r="97" spans="1:5">
      <c r="A97" s="20">
        <v>8</v>
      </c>
      <c r="B97" s="21" t="s">
        <v>33</v>
      </c>
      <c r="C97" s="22" t="s">
        <v>34</v>
      </c>
      <c r="D97" s="23">
        <v>48</v>
      </c>
      <c r="E97" s="9">
        <f t="shared" si="3"/>
        <v>384</v>
      </c>
    </row>
    <row r="98" spans="1:5">
      <c r="A98" s="20">
        <v>8</v>
      </c>
      <c r="B98" s="21" t="s">
        <v>35</v>
      </c>
      <c r="C98" s="22" t="s">
        <v>36</v>
      </c>
      <c r="D98" s="23">
        <v>48</v>
      </c>
      <c r="E98" s="9">
        <f t="shared" si="3"/>
        <v>384</v>
      </c>
    </row>
    <row r="99" spans="1:5">
      <c r="A99" s="20">
        <v>8</v>
      </c>
      <c r="B99" s="21" t="s">
        <v>37</v>
      </c>
      <c r="C99" s="22" t="s">
        <v>38</v>
      </c>
      <c r="D99" s="23">
        <v>48</v>
      </c>
      <c r="E99" s="9">
        <f t="shared" si="3"/>
        <v>192</v>
      </c>
    </row>
    <row r="100" spans="1:5">
      <c r="A100" s="20">
        <v>4</v>
      </c>
      <c r="B100" s="21" t="s">
        <v>39</v>
      </c>
      <c r="C100" s="22" t="s">
        <v>40</v>
      </c>
      <c r="D100" s="23">
        <v>48</v>
      </c>
      <c r="E100" s="9">
        <f t="shared" si="3"/>
        <v>192</v>
      </c>
    </row>
    <row r="101" spans="1:5">
      <c r="A101" s="20">
        <v>4</v>
      </c>
      <c r="B101" s="21" t="s">
        <v>41</v>
      </c>
      <c r="C101" s="22" t="s">
        <v>42</v>
      </c>
      <c r="D101" s="23">
        <v>48</v>
      </c>
      <c r="E101" s="9">
        <f t="shared" si="3"/>
        <v>192</v>
      </c>
    </row>
    <row r="102" spans="1:5">
      <c r="A102" s="20">
        <v>4</v>
      </c>
      <c r="B102" s="21" t="s">
        <v>43</v>
      </c>
      <c r="C102" s="22" t="s">
        <v>44</v>
      </c>
      <c r="D102" s="23">
        <v>48</v>
      </c>
      <c r="E102" s="9">
        <f t="shared" si="3"/>
        <v>192</v>
      </c>
    </row>
    <row r="103" spans="1:5">
      <c r="A103" s="20">
        <v>4</v>
      </c>
      <c r="B103" s="21" t="s">
        <v>45</v>
      </c>
      <c r="C103" s="22" t="s">
        <v>46</v>
      </c>
      <c r="D103" s="23">
        <v>48</v>
      </c>
      <c r="E103" s="9">
        <f t="shared" si="3"/>
        <v>192</v>
      </c>
    </row>
    <row r="104" spans="1:5">
      <c r="A104" s="20">
        <v>4</v>
      </c>
      <c r="B104" s="21" t="s">
        <v>47</v>
      </c>
      <c r="C104" s="22" t="s">
        <v>48</v>
      </c>
      <c r="D104" s="23">
        <v>48</v>
      </c>
      <c r="E104" s="9">
        <f t="shared" si="3"/>
        <v>96</v>
      </c>
    </row>
    <row r="105" spans="1:5">
      <c r="A105" s="20">
        <v>2</v>
      </c>
      <c r="B105" s="21" t="s">
        <v>49</v>
      </c>
      <c r="C105" s="22" t="s">
        <v>50</v>
      </c>
      <c r="D105" s="23">
        <v>48</v>
      </c>
      <c r="E105" s="9">
        <f t="shared" si="3"/>
        <v>96</v>
      </c>
    </row>
    <row r="106" spans="1:5">
      <c r="A106" s="20">
        <v>2</v>
      </c>
      <c r="B106" s="21" t="s">
        <v>51</v>
      </c>
      <c r="C106" s="22" t="s">
        <v>52</v>
      </c>
      <c r="D106" s="23">
        <v>48</v>
      </c>
      <c r="E106" s="9">
        <f t="shared" si="3"/>
        <v>96</v>
      </c>
    </row>
    <row r="107" spans="1:5">
      <c r="A107" s="20">
        <v>2</v>
      </c>
      <c r="B107" s="21" t="s">
        <v>53</v>
      </c>
      <c r="C107" s="22" t="s">
        <v>54</v>
      </c>
      <c r="D107" s="23">
        <v>48</v>
      </c>
      <c r="E107" s="9">
        <f t="shared" si="3"/>
        <v>96</v>
      </c>
    </row>
    <row r="108" spans="1:5">
      <c r="A108" s="20">
        <v>2</v>
      </c>
      <c r="B108" s="21" t="s">
        <v>163</v>
      </c>
      <c r="C108" s="22" t="s">
        <v>164</v>
      </c>
      <c r="D108" s="23">
        <v>48</v>
      </c>
      <c r="E108" s="9">
        <f t="shared" si="3"/>
        <v>288</v>
      </c>
    </row>
    <row r="109" spans="1:5">
      <c r="A109" s="20">
        <v>6</v>
      </c>
      <c r="B109" s="21" t="s">
        <v>55</v>
      </c>
      <c r="C109" s="22" t="s">
        <v>56</v>
      </c>
      <c r="D109" s="23">
        <v>60</v>
      </c>
      <c r="E109" s="9">
        <f t="shared" si="3"/>
        <v>360</v>
      </c>
    </row>
    <row r="110" spans="1:5">
      <c r="A110" s="20">
        <v>6</v>
      </c>
      <c r="B110" s="21" t="s">
        <v>57</v>
      </c>
      <c r="C110" s="22" t="s">
        <v>58</v>
      </c>
      <c r="D110" s="23">
        <v>60</v>
      </c>
      <c r="E110" s="9">
        <f t="shared" si="3"/>
        <v>360</v>
      </c>
    </row>
    <row r="111" spans="1:5">
      <c r="A111" s="20">
        <v>6</v>
      </c>
      <c r="B111" s="21" t="s">
        <v>59</v>
      </c>
      <c r="C111" s="22" t="s">
        <v>60</v>
      </c>
      <c r="D111" s="23">
        <v>60</v>
      </c>
      <c r="E111" s="9">
        <f t="shared" si="3"/>
        <v>360</v>
      </c>
    </row>
    <row r="112" spans="1:5">
      <c r="A112" s="20">
        <v>6</v>
      </c>
      <c r="B112" s="21" t="s">
        <v>61</v>
      </c>
      <c r="C112" s="22" t="s">
        <v>62</v>
      </c>
      <c r="D112" s="23">
        <v>60</v>
      </c>
      <c r="E112" s="9">
        <f t="shared" si="3"/>
        <v>360</v>
      </c>
    </row>
    <row r="113" spans="1:5">
      <c r="A113" s="20">
        <v>6</v>
      </c>
      <c r="B113" s="21" t="s">
        <v>63</v>
      </c>
      <c r="C113" s="22" t="s">
        <v>64</v>
      </c>
      <c r="D113" s="23">
        <v>60</v>
      </c>
      <c r="E113" s="9">
        <f t="shared" si="3"/>
        <v>360</v>
      </c>
    </row>
    <row r="114" spans="1:5">
      <c r="A114" s="20">
        <v>6</v>
      </c>
      <c r="B114" s="21" t="s">
        <v>65</v>
      </c>
      <c r="C114" s="22" t="s">
        <v>66</v>
      </c>
      <c r="D114" s="23">
        <v>60</v>
      </c>
      <c r="E114" s="9">
        <f t="shared" si="3"/>
        <v>360</v>
      </c>
    </row>
    <row r="115" spans="1:5">
      <c r="A115" s="20">
        <v>6</v>
      </c>
      <c r="B115" s="21" t="s">
        <v>67</v>
      </c>
      <c r="C115" s="22" t="s">
        <v>68</v>
      </c>
      <c r="D115" s="23">
        <v>60</v>
      </c>
      <c r="E115" s="9">
        <f t="shared" si="3"/>
        <v>360</v>
      </c>
    </row>
    <row r="116" spans="1:5">
      <c r="A116" s="20">
        <v>6</v>
      </c>
      <c r="B116" s="21" t="s">
        <v>69</v>
      </c>
      <c r="C116" s="22" t="s">
        <v>70</v>
      </c>
      <c r="D116" s="23">
        <v>60</v>
      </c>
      <c r="E116" s="9">
        <f t="shared" si="3"/>
        <v>360</v>
      </c>
    </row>
    <row r="117" spans="1:5">
      <c r="A117" s="20">
        <v>6</v>
      </c>
      <c r="B117" s="21" t="s">
        <v>71</v>
      </c>
      <c r="C117" s="22" t="s">
        <v>72</v>
      </c>
      <c r="D117" s="23">
        <v>60</v>
      </c>
      <c r="E117" s="9">
        <f t="shared" si="3"/>
        <v>360</v>
      </c>
    </row>
    <row r="118" spans="1:5">
      <c r="A118" s="20">
        <v>6</v>
      </c>
      <c r="B118" s="21" t="s">
        <v>73</v>
      </c>
      <c r="C118" s="22" t="s">
        <v>74</v>
      </c>
      <c r="D118" s="23">
        <v>60</v>
      </c>
      <c r="E118" s="9">
        <f t="shared" si="3"/>
        <v>360</v>
      </c>
    </row>
    <row r="119" spans="1:5">
      <c r="A119" s="20">
        <v>6</v>
      </c>
      <c r="B119" s="21" t="s">
        <v>75</v>
      </c>
      <c r="C119" s="22" t="s">
        <v>76</v>
      </c>
      <c r="D119" s="23">
        <v>60</v>
      </c>
      <c r="E119" s="9">
        <f t="shared" si="3"/>
        <v>360</v>
      </c>
    </row>
    <row r="120" spans="1:5">
      <c r="A120" s="20">
        <v>6</v>
      </c>
      <c r="B120" s="21" t="s">
        <v>77</v>
      </c>
      <c r="C120" s="22" t="s">
        <v>78</v>
      </c>
      <c r="D120" s="23">
        <v>60</v>
      </c>
      <c r="E120" s="9">
        <f t="shared" si="3"/>
        <v>360</v>
      </c>
    </row>
    <row r="121" spans="1:5">
      <c r="A121" s="20">
        <v>6</v>
      </c>
      <c r="B121" s="21" t="s">
        <v>79</v>
      </c>
      <c r="C121" s="22" t="s">
        <v>80</v>
      </c>
      <c r="D121" s="23">
        <v>60</v>
      </c>
      <c r="E121" s="9">
        <f t="shared" si="3"/>
        <v>360</v>
      </c>
    </row>
    <row r="122" spans="1:5">
      <c r="A122" s="20">
        <v>6</v>
      </c>
      <c r="B122" s="21" t="s">
        <v>81</v>
      </c>
      <c r="C122" s="22" t="s">
        <v>82</v>
      </c>
      <c r="D122" s="23">
        <v>60</v>
      </c>
      <c r="E122" s="9">
        <f t="shared" si="3"/>
        <v>360</v>
      </c>
    </row>
    <row r="123" spans="1:5">
      <c r="A123" s="20">
        <v>6</v>
      </c>
      <c r="B123" s="21" t="s">
        <v>83</v>
      </c>
      <c r="C123" s="22" t="s">
        <v>84</v>
      </c>
      <c r="D123" s="23">
        <v>60</v>
      </c>
      <c r="E123" s="9">
        <f t="shared" si="3"/>
        <v>360</v>
      </c>
    </row>
    <row r="124" spans="1:5">
      <c r="A124" s="20">
        <v>6</v>
      </c>
      <c r="B124" s="21" t="s">
        <v>85</v>
      </c>
      <c r="C124" s="22" t="s">
        <v>86</v>
      </c>
      <c r="D124" s="23">
        <v>60</v>
      </c>
      <c r="E124" s="9">
        <f t="shared" si="3"/>
        <v>360</v>
      </c>
    </row>
    <row r="125" spans="1:5">
      <c r="A125" s="20">
        <v>6</v>
      </c>
      <c r="B125" s="21" t="s">
        <v>87</v>
      </c>
      <c r="C125" s="22" t="s">
        <v>88</v>
      </c>
      <c r="D125" s="23">
        <v>60</v>
      </c>
      <c r="E125" s="9">
        <f t="shared" si="3"/>
        <v>360</v>
      </c>
    </row>
    <row r="126" spans="1:5">
      <c r="A126" s="20">
        <v>6</v>
      </c>
      <c r="B126" s="21" t="s">
        <v>89</v>
      </c>
      <c r="C126" s="22" t="s">
        <v>90</v>
      </c>
      <c r="D126" s="23">
        <v>60</v>
      </c>
      <c r="E126" s="9">
        <f t="shared" si="3"/>
        <v>360</v>
      </c>
    </row>
    <row r="127" spans="1:5">
      <c r="A127" s="20">
        <v>6</v>
      </c>
      <c r="B127" s="21" t="s">
        <v>91</v>
      </c>
      <c r="C127" s="22" t="s">
        <v>92</v>
      </c>
      <c r="D127" s="23">
        <v>60</v>
      </c>
      <c r="E127" s="9">
        <f t="shared" si="3"/>
        <v>360</v>
      </c>
    </row>
    <row r="128" spans="1:5">
      <c r="A128" s="20">
        <v>6</v>
      </c>
      <c r="B128" s="21" t="s">
        <v>93</v>
      </c>
      <c r="C128" s="22" t="s">
        <v>94</v>
      </c>
      <c r="D128" s="23">
        <v>60</v>
      </c>
      <c r="E128" s="9">
        <f t="shared" ref="E128:E159" si="4">+A129*D128</f>
        <v>360</v>
      </c>
    </row>
    <row r="129" spans="1:5">
      <c r="A129" s="20">
        <v>6</v>
      </c>
      <c r="B129" s="21" t="s">
        <v>95</v>
      </c>
      <c r="C129" s="22" t="s">
        <v>96</v>
      </c>
      <c r="D129" s="23">
        <v>60</v>
      </c>
      <c r="E129" s="9">
        <f t="shared" si="4"/>
        <v>360</v>
      </c>
    </row>
    <row r="130" spans="1:5">
      <c r="A130" s="20">
        <v>6</v>
      </c>
      <c r="B130" s="21" t="s">
        <v>97</v>
      </c>
      <c r="C130" s="22" t="s">
        <v>98</v>
      </c>
      <c r="D130" s="23">
        <v>60</v>
      </c>
      <c r="E130" s="9">
        <f t="shared" si="4"/>
        <v>360</v>
      </c>
    </row>
    <row r="131" spans="1:5">
      <c r="A131" s="20">
        <v>6</v>
      </c>
      <c r="B131" s="21" t="s">
        <v>99</v>
      </c>
      <c r="C131" s="22" t="s">
        <v>100</v>
      </c>
      <c r="D131" s="23">
        <v>60</v>
      </c>
      <c r="E131" s="9">
        <f t="shared" si="4"/>
        <v>360</v>
      </c>
    </row>
    <row r="132" spans="1:5">
      <c r="A132" s="20">
        <v>6</v>
      </c>
      <c r="B132" s="24" t="s">
        <v>168</v>
      </c>
      <c r="C132" s="10" t="s">
        <v>165</v>
      </c>
      <c r="D132" s="23">
        <v>36</v>
      </c>
      <c r="E132" s="9">
        <f t="shared" si="4"/>
        <v>72</v>
      </c>
    </row>
    <row r="133" spans="1:5">
      <c r="A133" s="20">
        <v>2</v>
      </c>
      <c r="B133" s="24" t="s">
        <v>101</v>
      </c>
      <c r="C133" s="10" t="s">
        <v>102</v>
      </c>
      <c r="D133" s="23">
        <v>36</v>
      </c>
      <c r="E133" s="9">
        <f t="shared" si="4"/>
        <v>72</v>
      </c>
    </row>
    <row r="134" spans="1:5">
      <c r="A134" s="20">
        <v>2</v>
      </c>
      <c r="B134" s="24" t="s">
        <v>169</v>
      </c>
      <c r="C134" s="10" t="s">
        <v>166</v>
      </c>
      <c r="D134" s="23">
        <v>36</v>
      </c>
      <c r="E134" s="9">
        <f t="shared" si="4"/>
        <v>72</v>
      </c>
    </row>
    <row r="135" spans="1:5">
      <c r="A135" s="20">
        <v>2</v>
      </c>
      <c r="B135" s="24" t="s">
        <v>170</v>
      </c>
      <c r="C135" s="10" t="s">
        <v>167</v>
      </c>
      <c r="D135" s="23">
        <v>36</v>
      </c>
      <c r="E135" s="9">
        <f t="shared" si="4"/>
        <v>36</v>
      </c>
    </row>
    <row r="136" spans="1:5">
      <c r="A136" s="20">
        <v>1</v>
      </c>
      <c r="B136" s="24" t="s">
        <v>103</v>
      </c>
      <c r="C136" s="10" t="s">
        <v>104</v>
      </c>
      <c r="D136" s="23">
        <v>36</v>
      </c>
      <c r="E136" s="9">
        <f t="shared" si="4"/>
        <v>72</v>
      </c>
    </row>
    <row r="137" spans="1:5">
      <c r="A137" s="20">
        <v>2</v>
      </c>
      <c r="B137" s="24" t="s">
        <v>105</v>
      </c>
      <c r="C137" s="10" t="s">
        <v>106</v>
      </c>
      <c r="D137" s="23">
        <v>36</v>
      </c>
      <c r="E137" s="9">
        <f t="shared" si="4"/>
        <v>72</v>
      </c>
    </row>
    <row r="138" spans="1:5">
      <c r="A138" s="20">
        <v>2</v>
      </c>
      <c r="B138" s="24" t="s">
        <v>171</v>
      </c>
      <c r="C138" s="10" t="s">
        <v>172</v>
      </c>
      <c r="D138" s="23">
        <v>36</v>
      </c>
      <c r="E138" s="9">
        <f t="shared" si="4"/>
        <v>72</v>
      </c>
    </row>
    <row r="139" spans="1:5">
      <c r="A139" s="20">
        <v>2</v>
      </c>
      <c r="B139" s="24" t="s">
        <v>107</v>
      </c>
      <c r="C139" s="10" t="s">
        <v>108</v>
      </c>
      <c r="D139" s="23">
        <v>36</v>
      </c>
      <c r="E139" s="9">
        <f t="shared" si="4"/>
        <v>288</v>
      </c>
    </row>
    <row r="140" spans="1:5">
      <c r="A140" s="26">
        <v>8</v>
      </c>
      <c r="B140" s="27">
        <v>9</v>
      </c>
      <c r="C140" s="29" t="s">
        <v>199</v>
      </c>
      <c r="D140" s="28">
        <v>48</v>
      </c>
      <c r="E140" s="9">
        <v>384</v>
      </c>
    </row>
    <row r="141" spans="1:5" ht="15.75">
      <c r="A141" s="26"/>
      <c r="B141" s="31"/>
      <c r="C141" s="32"/>
      <c r="D141" s="33" t="s">
        <v>200</v>
      </c>
      <c r="E141" s="33">
        <f>SUM(E32:E140)</f>
        <v>35532</v>
      </c>
    </row>
    <row r="142" spans="1:5" ht="15.75" customHeight="1">
      <c r="A142" s="30"/>
      <c r="B142" s="11"/>
      <c r="C142" s="47" t="s">
        <v>252</v>
      </c>
      <c r="D142" s="48"/>
      <c r="E142" s="1">
        <f>+E141*12%</f>
        <v>4263.84</v>
      </c>
    </row>
    <row r="143" spans="1:5" ht="15.75" customHeight="1">
      <c r="A143" s="11"/>
      <c r="B143" s="44" t="s">
        <v>253</v>
      </c>
      <c r="C143" s="45"/>
      <c r="D143" s="46"/>
      <c r="E143" s="1">
        <f>SUM(E141:E142)</f>
        <v>39795.839999999997</v>
      </c>
    </row>
    <row r="144" spans="1:5" ht="15.75">
      <c r="A144" s="11"/>
      <c r="B144" s="34"/>
      <c r="C144" s="34"/>
    </row>
    <row r="145" spans="1:3" ht="15.75">
      <c r="A145" s="11"/>
      <c r="B145" s="49" t="s">
        <v>254</v>
      </c>
      <c r="C145" s="50"/>
    </row>
    <row r="146" spans="1:3" ht="15.75">
      <c r="A146" s="34"/>
      <c r="B146" s="27"/>
      <c r="C146" s="30" t="s">
        <v>110</v>
      </c>
    </row>
    <row r="147" spans="1:3">
      <c r="B147" s="26">
        <v>1</v>
      </c>
      <c r="C147" s="35" t="s">
        <v>126</v>
      </c>
    </row>
    <row r="148" spans="1:3">
      <c r="B148" s="26">
        <v>2</v>
      </c>
      <c r="C148" s="35" t="s">
        <v>127</v>
      </c>
    </row>
    <row r="149" spans="1:3">
      <c r="B149" s="26">
        <v>1</v>
      </c>
      <c r="C149" s="35" t="s">
        <v>128</v>
      </c>
    </row>
    <row r="150" spans="1:3">
      <c r="B150" s="26">
        <v>1</v>
      </c>
      <c r="C150" s="35" t="s">
        <v>113</v>
      </c>
    </row>
    <row r="151" spans="1:3">
      <c r="B151" s="36">
        <v>1</v>
      </c>
      <c r="C151" s="37" t="s">
        <v>129</v>
      </c>
    </row>
    <row r="152" spans="1:3">
      <c r="B152" s="36">
        <v>2</v>
      </c>
      <c r="C152" s="37" t="s">
        <v>130</v>
      </c>
    </row>
    <row r="153" spans="1:3">
      <c r="B153" s="36">
        <v>2</v>
      </c>
      <c r="C153" s="37" t="s">
        <v>131</v>
      </c>
    </row>
    <row r="154" spans="1:3">
      <c r="B154" s="36">
        <v>2</v>
      </c>
      <c r="C154" s="37" t="s">
        <v>132</v>
      </c>
    </row>
    <row r="155" spans="1:3">
      <c r="B155" s="36">
        <v>1</v>
      </c>
      <c r="C155" s="29" t="s">
        <v>118</v>
      </c>
    </row>
    <row r="156" spans="1:3">
      <c r="B156" s="36">
        <v>1</v>
      </c>
      <c r="C156" s="29" t="s">
        <v>119</v>
      </c>
    </row>
    <row r="157" spans="1:3">
      <c r="B157" s="26">
        <v>1</v>
      </c>
      <c r="C157" s="35" t="s">
        <v>133</v>
      </c>
    </row>
    <row r="158" spans="1:3">
      <c r="B158" s="26">
        <v>1</v>
      </c>
      <c r="C158" s="35" t="s">
        <v>134</v>
      </c>
    </row>
    <row r="159" spans="1:3">
      <c r="B159" s="26">
        <v>1</v>
      </c>
      <c r="C159" s="35" t="s">
        <v>135</v>
      </c>
    </row>
    <row r="160" spans="1:3">
      <c r="B160" s="26">
        <v>1</v>
      </c>
      <c r="C160" s="35" t="s">
        <v>136</v>
      </c>
    </row>
    <row r="161" spans="2:3">
      <c r="B161" s="26">
        <v>1</v>
      </c>
      <c r="C161" s="35" t="s">
        <v>137</v>
      </c>
    </row>
    <row r="162" spans="2:3">
      <c r="B162" s="26">
        <v>1</v>
      </c>
      <c r="C162" s="35" t="s">
        <v>111</v>
      </c>
    </row>
    <row r="163" spans="2:3">
      <c r="B163" s="26">
        <v>1</v>
      </c>
      <c r="C163" s="35" t="s">
        <v>138</v>
      </c>
    </row>
    <row r="164" spans="2:3">
      <c r="B164" s="26">
        <v>2</v>
      </c>
      <c r="C164" s="35" t="s">
        <v>139</v>
      </c>
    </row>
    <row r="165" spans="2:3">
      <c r="B165" s="26">
        <v>2</v>
      </c>
      <c r="C165" s="35" t="s">
        <v>112</v>
      </c>
    </row>
    <row r="166" spans="2:3">
      <c r="B166" s="26">
        <v>1</v>
      </c>
      <c r="C166" s="35" t="s">
        <v>140</v>
      </c>
    </row>
    <row r="167" spans="2:3">
      <c r="B167" s="26"/>
      <c r="C167" s="35"/>
    </row>
    <row r="168" spans="2:3" ht="15.75">
      <c r="B168" s="27"/>
      <c r="C168" s="30" t="s">
        <v>115</v>
      </c>
    </row>
    <row r="169" spans="2:3">
      <c r="B169" s="26">
        <v>1</v>
      </c>
      <c r="C169" s="27" t="s">
        <v>141</v>
      </c>
    </row>
    <row r="170" spans="2:3">
      <c r="B170" s="26">
        <v>1</v>
      </c>
      <c r="C170" s="27" t="s">
        <v>142</v>
      </c>
    </row>
    <row r="171" spans="2:3">
      <c r="B171" s="26">
        <v>1</v>
      </c>
      <c r="C171" s="27" t="s">
        <v>143</v>
      </c>
    </row>
    <row r="172" spans="2:3">
      <c r="B172" s="26">
        <v>1</v>
      </c>
      <c r="C172" s="27" t="s">
        <v>117</v>
      </c>
    </row>
    <row r="173" spans="2:3">
      <c r="B173" s="26">
        <v>1</v>
      </c>
      <c r="C173" s="27" t="s">
        <v>144</v>
      </c>
    </row>
    <row r="174" spans="2:3">
      <c r="B174" s="26">
        <v>1</v>
      </c>
      <c r="C174" s="25" t="s">
        <v>145</v>
      </c>
    </row>
    <row r="175" spans="2:3">
      <c r="B175" s="26">
        <v>1</v>
      </c>
      <c r="C175" s="27" t="s">
        <v>146</v>
      </c>
    </row>
    <row r="176" spans="2:3">
      <c r="B176" s="26">
        <v>1</v>
      </c>
      <c r="C176" s="27" t="s">
        <v>147</v>
      </c>
    </row>
    <row r="177" spans="2:3">
      <c r="B177" s="26">
        <v>1</v>
      </c>
      <c r="C177" s="27" t="s">
        <v>148</v>
      </c>
    </row>
    <row r="178" spans="2:3">
      <c r="B178" s="26">
        <v>2</v>
      </c>
      <c r="C178" s="27" t="s">
        <v>116</v>
      </c>
    </row>
    <row r="179" spans="2:3">
      <c r="B179" s="26">
        <v>1</v>
      </c>
      <c r="C179" s="27" t="s">
        <v>161</v>
      </c>
    </row>
    <row r="180" spans="2:3">
      <c r="B180" s="26">
        <v>1</v>
      </c>
      <c r="C180" s="27" t="s">
        <v>149</v>
      </c>
    </row>
    <row r="181" spans="2:3">
      <c r="B181" s="26">
        <v>2</v>
      </c>
      <c r="C181" s="27" t="s">
        <v>150</v>
      </c>
    </row>
    <row r="182" spans="2:3">
      <c r="B182" s="26">
        <v>4</v>
      </c>
      <c r="C182" s="27" t="s">
        <v>151</v>
      </c>
    </row>
    <row r="183" spans="2:3">
      <c r="B183" s="26">
        <v>1</v>
      </c>
      <c r="C183" s="27" t="s">
        <v>152</v>
      </c>
    </row>
    <row r="184" spans="2:3">
      <c r="B184" s="26">
        <v>1</v>
      </c>
      <c r="C184" s="27" t="s">
        <v>173</v>
      </c>
    </row>
    <row r="185" spans="2:3">
      <c r="B185" s="26">
        <v>7</v>
      </c>
      <c r="C185" s="27" t="s">
        <v>114</v>
      </c>
    </row>
    <row r="186" spans="2:3">
      <c r="B186" s="26">
        <v>1</v>
      </c>
      <c r="C186" s="27" t="s">
        <v>153</v>
      </c>
    </row>
    <row r="187" spans="2:3">
      <c r="B187" s="36">
        <v>1</v>
      </c>
      <c r="C187" s="29" t="s">
        <v>154</v>
      </c>
    </row>
    <row r="188" spans="2:3">
      <c r="B188" s="26">
        <v>1</v>
      </c>
      <c r="C188" s="27" t="s">
        <v>156</v>
      </c>
    </row>
    <row r="189" spans="2:3">
      <c r="B189" s="26">
        <v>4</v>
      </c>
      <c r="C189" s="27" t="s">
        <v>155</v>
      </c>
    </row>
    <row r="190" spans="2:3">
      <c r="B190" s="26">
        <v>2</v>
      </c>
      <c r="C190" s="27" t="s">
        <v>158</v>
      </c>
    </row>
    <row r="191" spans="2:3">
      <c r="B191" s="26">
        <v>1</v>
      </c>
      <c r="C191" s="27" t="s">
        <v>255</v>
      </c>
    </row>
    <row r="194" spans="2:2" ht="15.75">
      <c r="B194" s="38" t="s">
        <v>159</v>
      </c>
    </row>
    <row r="195" spans="2:2" ht="15.75">
      <c r="B195" s="38"/>
    </row>
    <row r="196" spans="2:2" ht="15.75">
      <c r="B196" s="38" t="s">
        <v>160</v>
      </c>
    </row>
  </sheetData>
  <mergeCells count="6">
    <mergeCell ref="B145:C145"/>
    <mergeCell ref="A3:C3"/>
    <mergeCell ref="A4:C4"/>
    <mergeCell ref="A5:C5"/>
    <mergeCell ref="B143:D143"/>
    <mergeCell ref="C142:D142"/>
  </mergeCells>
  <pageMargins left="0.7" right="0.7" top="0.75" bottom="0.75" header="0.3" footer="0.3"/>
  <pageSetup paperSize="9" scale="57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48BF-472D-48AF-AF73-60896DB52B3E}">
  <dimension ref="A3:E209"/>
  <sheetViews>
    <sheetView topLeftCell="A79" workbookViewId="0">
      <selection sqref="A1:XFD1048576"/>
    </sheetView>
  </sheetViews>
  <sheetFormatPr baseColWidth="10" defaultRowHeight="15"/>
  <cols>
    <col min="1" max="1" width="6.85546875" style="12" bestFit="1" customWidth="1"/>
    <col min="2" max="2" width="32.5703125" style="12" customWidth="1"/>
    <col min="3" max="3" width="78.5703125" style="12" customWidth="1"/>
    <col min="4" max="4" width="14.5703125" style="12" customWidth="1"/>
    <col min="5" max="5" width="17.85546875" style="12" customWidth="1"/>
    <col min="6" max="16384" width="11.42578125" style="12"/>
  </cols>
  <sheetData>
    <row r="3" spans="1:3" ht="15.75">
      <c r="A3" s="41" t="s">
        <v>0</v>
      </c>
      <c r="B3" s="41"/>
      <c r="C3" s="41"/>
    </row>
    <row r="4" spans="1:3">
      <c r="A4" s="42" t="s">
        <v>1</v>
      </c>
      <c r="B4" s="42"/>
      <c r="C4" s="42"/>
    </row>
    <row r="5" spans="1:3" ht="15.75">
      <c r="A5" s="43" t="s">
        <v>2</v>
      </c>
      <c r="B5" s="43"/>
      <c r="C5" s="43"/>
    </row>
    <row r="6" spans="1:3" ht="15.75">
      <c r="A6" s="13"/>
      <c r="B6" s="13"/>
      <c r="C6" s="13"/>
    </row>
    <row r="7" spans="1:3" ht="15.75" thickBot="1">
      <c r="B7" s="14" t="s">
        <v>3</v>
      </c>
      <c r="C7" s="2">
        <v>44510</v>
      </c>
    </row>
    <row r="8" spans="1:3" ht="15.75" thickBot="1">
      <c r="B8" s="15" t="s">
        <v>4</v>
      </c>
      <c r="C8" s="3" t="s">
        <v>201</v>
      </c>
    </row>
    <row r="9" spans="1:3" ht="15.75" thickBot="1">
      <c r="B9" s="15" t="s">
        <v>5</v>
      </c>
      <c r="C9" s="4" t="s">
        <v>202</v>
      </c>
    </row>
    <row r="10" spans="1:3" ht="15.75" thickBot="1">
      <c r="B10" s="15" t="s">
        <v>6</v>
      </c>
      <c r="C10" s="3" t="s">
        <v>203</v>
      </c>
    </row>
    <row r="11" spans="1:3" ht="15.75" thickBot="1">
      <c r="B11" s="15" t="s">
        <v>7</v>
      </c>
      <c r="C11" s="3" t="s">
        <v>204</v>
      </c>
    </row>
    <row r="12" spans="1:3" ht="15.75" thickBot="1">
      <c r="B12" s="15" t="s">
        <v>8</v>
      </c>
      <c r="C12" s="3" t="s">
        <v>205</v>
      </c>
    </row>
    <row r="13" spans="1:3" ht="15.75" thickBot="1">
      <c r="B13" s="15" t="s">
        <v>9</v>
      </c>
      <c r="C13" s="3" t="s">
        <v>225</v>
      </c>
    </row>
    <row r="14" spans="1:3" ht="15.75" thickBot="1">
      <c r="B14" s="15" t="s">
        <v>120</v>
      </c>
      <c r="C14" s="3"/>
    </row>
    <row r="15" spans="1:3" ht="15.75" thickBot="1">
      <c r="B15" s="15" t="s">
        <v>121</v>
      </c>
      <c r="C15" s="3"/>
    </row>
    <row r="16" spans="1:3" ht="15.75" thickBot="1">
      <c r="B16" s="15" t="s">
        <v>122</v>
      </c>
      <c r="C16" s="2">
        <v>44510</v>
      </c>
    </row>
    <row r="17" spans="1:5">
      <c r="B17" s="15" t="s">
        <v>123</v>
      </c>
      <c r="C17" s="5">
        <v>0.625</v>
      </c>
    </row>
    <row r="18" spans="1:5">
      <c r="B18" s="15"/>
      <c r="C18" s="16"/>
    </row>
    <row r="19" spans="1:5" ht="31.5">
      <c r="A19" s="17" t="s">
        <v>10</v>
      </c>
      <c r="B19" s="18" t="s">
        <v>11</v>
      </c>
      <c r="C19" s="18" t="s">
        <v>12</v>
      </c>
      <c r="D19" s="19" t="s">
        <v>13</v>
      </c>
      <c r="E19" s="19" t="s">
        <v>14</v>
      </c>
    </row>
    <row r="20" spans="1:5">
      <c r="A20" s="6">
        <v>1</v>
      </c>
      <c r="B20" s="29" t="s">
        <v>243</v>
      </c>
      <c r="C20" s="29" t="s">
        <v>244</v>
      </c>
      <c r="D20" s="8">
        <v>1080</v>
      </c>
      <c r="E20" s="9">
        <f t="shared" ref="E20:E31" si="0">+A21*D20</f>
        <v>1080</v>
      </c>
    </row>
    <row r="21" spans="1:5">
      <c r="A21" s="6">
        <v>1</v>
      </c>
      <c r="B21" s="29" t="s">
        <v>247</v>
      </c>
      <c r="C21" s="29" t="s">
        <v>248</v>
      </c>
      <c r="D21" s="8">
        <v>1080</v>
      </c>
      <c r="E21" s="9">
        <f t="shared" si="0"/>
        <v>1080</v>
      </c>
    </row>
    <row r="22" spans="1:5">
      <c r="A22" s="6">
        <v>1</v>
      </c>
      <c r="B22" s="29" t="s">
        <v>228</v>
      </c>
      <c r="C22" s="29" t="s">
        <v>229</v>
      </c>
      <c r="D22" s="8">
        <v>1080</v>
      </c>
      <c r="E22" s="9">
        <f t="shared" si="0"/>
        <v>1080</v>
      </c>
    </row>
    <row r="23" spans="1:5">
      <c r="A23" s="6">
        <v>1</v>
      </c>
      <c r="B23" s="29" t="s">
        <v>232</v>
      </c>
      <c r="C23" s="29" t="s">
        <v>233</v>
      </c>
      <c r="D23" s="8">
        <v>1080</v>
      </c>
      <c r="E23" s="9">
        <f t="shared" si="0"/>
        <v>1080</v>
      </c>
    </row>
    <row r="24" spans="1:5">
      <c r="A24" s="6">
        <v>1</v>
      </c>
      <c r="B24" s="29" t="s">
        <v>236</v>
      </c>
      <c r="C24" s="29" t="s">
        <v>237</v>
      </c>
      <c r="D24" s="8">
        <v>1080</v>
      </c>
      <c r="E24" s="9">
        <f t="shared" si="0"/>
        <v>1080</v>
      </c>
    </row>
    <row r="25" spans="1:5">
      <c r="A25" s="6">
        <v>1</v>
      </c>
      <c r="B25" s="29" t="s">
        <v>240</v>
      </c>
      <c r="C25" s="29" t="s">
        <v>241</v>
      </c>
      <c r="D25" s="8">
        <v>1080</v>
      </c>
      <c r="E25" s="9">
        <f t="shared" si="0"/>
        <v>1080</v>
      </c>
    </row>
    <row r="26" spans="1:5">
      <c r="A26" s="6">
        <v>1</v>
      </c>
      <c r="B26" s="27" t="s">
        <v>230</v>
      </c>
      <c r="C26" s="27" t="s">
        <v>231</v>
      </c>
      <c r="D26" s="8">
        <v>1080</v>
      </c>
      <c r="E26" s="9">
        <f t="shared" si="0"/>
        <v>1080</v>
      </c>
    </row>
    <row r="27" spans="1:5">
      <c r="A27" s="6">
        <v>1</v>
      </c>
      <c r="B27" s="27" t="s">
        <v>234</v>
      </c>
      <c r="C27" s="27" t="s">
        <v>235</v>
      </c>
      <c r="D27" s="8">
        <v>1080</v>
      </c>
      <c r="E27" s="9">
        <f t="shared" si="0"/>
        <v>1080</v>
      </c>
    </row>
    <row r="28" spans="1:5">
      <c r="A28" s="6">
        <v>1</v>
      </c>
      <c r="B28" s="27" t="s">
        <v>238</v>
      </c>
      <c r="C28" s="27" t="s">
        <v>239</v>
      </c>
      <c r="D28" s="8">
        <v>1080</v>
      </c>
      <c r="E28" s="9">
        <f t="shared" si="0"/>
        <v>1080</v>
      </c>
    </row>
    <row r="29" spans="1:5">
      <c r="A29" s="6">
        <v>1</v>
      </c>
      <c r="B29" s="27" t="s">
        <v>242</v>
      </c>
      <c r="C29" s="27" t="s">
        <v>251</v>
      </c>
      <c r="D29" s="8">
        <v>1080</v>
      </c>
      <c r="E29" s="9">
        <f t="shared" si="0"/>
        <v>1080</v>
      </c>
    </row>
    <row r="30" spans="1:5">
      <c r="A30" s="6">
        <v>1</v>
      </c>
      <c r="B30" s="27" t="s">
        <v>245</v>
      </c>
      <c r="C30" s="27" t="s">
        <v>246</v>
      </c>
      <c r="D30" s="8">
        <v>1080</v>
      </c>
      <c r="E30" s="9">
        <f t="shared" si="0"/>
        <v>1080</v>
      </c>
    </row>
    <row r="31" spans="1:5">
      <c r="A31" s="6">
        <v>1</v>
      </c>
      <c r="B31" s="27" t="s">
        <v>249</v>
      </c>
      <c r="C31" s="27" t="s">
        <v>250</v>
      </c>
      <c r="D31" s="8">
        <v>1080</v>
      </c>
      <c r="E31" s="9">
        <f t="shared" si="0"/>
        <v>1080</v>
      </c>
    </row>
    <row r="32" spans="1:5">
      <c r="A32" s="6">
        <v>1</v>
      </c>
      <c r="B32" s="40" t="s">
        <v>206</v>
      </c>
      <c r="C32" s="7" t="s">
        <v>207</v>
      </c>
      <c r="D32" s="8">
        <v>1080</v>
      </c>
      <c r="E32" s="9">
        <f t="shared" ref="E32:E63" si="1">+A33*D32</f>
        <v>1080</v>
      </c>
    </row>
    <row r="33" spans="1:5">
      <c r="A33" s="6">
        <v>1</v>
      </c>
      <c r="B33" s="40" t="s">
        <v>208</v>
      </c>
      <c r="C33" s="7" t="s">
        <v>209</v>
      </c>
      <c r="D33" s="8">
        <v>1080</v>
      </c>
      <c r="E33" s="9">
        <f t="shared" si="1"/>
        <v>1080</v>
      </c>
    </row>
    <row r="34" spans="1:5">
      <c r="A34" s="6">
        <v>1</v>
      </c>
      <c r="B34" s="40" t="s">
        <v>210</v>
      </c>
      <c r="C34" s="7" t="s">
        <v>211</v>
      </c>
      <c r="D34" s="8">
        <v>1080</v>
      </c>
      <c r="E34" s="9">
        <f t="shared" si="1"/>
        <v>1080</v>
      </c>
    </row>
    <row r="35" spans="1:5">
      <c r="A35" s="6">
        <v>1</v>
      </c>
      <c r="B35" s="40" t="s">
        <v>212</v>
      </c>
      <c r="C35" s="7" t="s">
        <v>213</v>
      </c>
      <c r="D35" s="8">
        <v>1080</v>
      </c>
      <c r="E35" s="9">
        <f t="shared" si="1"/>
        <v>1080</v>
      </c>
    </row>
    <row r="36" spans="1:5">
      <c r="A36" s="6">
        <v>1</v>
      </c>
      <c r="B36" s="40" t="s">
        <v>214</v>
      </c>
      <c r="C36" s="7" t="s">
        <v>227</v>
      </c>
      <c r="D36" s="8">
        <v>1080</v>
      </c>
      <c r="E36" s="9">
        <f t="shared" si="1"/>
        <v>1080</v>
      </c>
    </row>
    <row r="37" spans="1:5">
      <c r="A37" s="6">
        <v>1</v>
      </c>
      <c r="B37" s="40" t="s">
        <v>215</v>
      </c>
      <c r="C37" s="7" t="s">
        <v>216</v>
      </c>
      <c r="D37" s="8">
        <v>1080</v>
      </c>
      <c r="E37" s="9">
        <f t="shared" si="1"/>
        <v>1080</v>
      </c>
    </row>
    <row r="38" spans="1:5">
      <c r="A38" s="6">
        <v>1</v>
      </c>
      <c r="B38" s="40" t="s">
        <v>217</v>
      </c>
      <c r="C38" s="7" t="s">
        <v>218</v>
      </c>
      <c r="D38" s="8">
        <v>1080</v>
      </c>
      <c r="E38" s="9">
        <f t="shared" si="1"/>
        <v>1080</v>
      </c>
    </row>
    <row r="39" spans="1:5">
      <c r="A39" s="6">
        <v>1</v>
      </c>
      <c r="B39" s="40" t="s">
        <v>219</v>
      </c>
      <c r="C39" s="7" t="s">
        <v>220</v>
      </c>
      <c r="D39" s="8">
        <v>1080</v>
      </c>
      <c r="E39" s="9">
        <f t="shared" si="1"/>
        <v>1080</v>
      </c>
    </row>
    <row r="40" spans="1:5">
      <c r="A40" s="6">
        <v>1</v>
      </c>
      <c r="B40" s="40" t="s">
        <v>221</v>
      </c>
      <c r="C40" s="7" t="s">
        <v>222</v>
      </c>
      <c r="D40" s="8">
        <v>1080</v>
      </c>
      <c r="E40" s="9">
        <f t="shared" si="1"/>
        <v>1080</v>
      </c>
    </row>
    <row r="41" spans="1:5">
      <c r="A41" s="6">
        <v>1</v>
      </c>
      <c r="B41" s="40" t="s">
        <v>223</v>
      </c>
      <c r="C41" s="7" t="s">
        <v>224</v>
      </c>
      <c r="D41" s="8">
        <v>1080</v>
      </c>
      <c r="E41" s="9">
        <f t="shared" si="1"/>
        <v>1080</v>
      </c>
    </row>
    <row r="42" spans="1:5">
      <c r="A42" s="6">
        <v>1</v>
      </c>
      <c r="B42" s="40" t="s">
        <v>223</v>
      </c>
      <c r="C42" s="7" t="s">
        <v>226</v>
      </c>
      <c r="D42" s="8">
        <v>720</v>
      </c>
      <c r="E42" s="9">
        <f t="shared" si="1"/>
        <v>720</v>
      </c>
    </row>
    <row r="43" spans="1:5">
      <c r="A43" s="6">
        <v>1</v>
      </c>
      <c r="B43" s="21" t="s">
        <v>19</v>
      </c>
      <c r="C43" s="22" t="s">
        <v>20</v>
      </c>
      <c r="D43" s="23">
        <v>48</v>
      </c>
      <c r="E43" s="9">
        <f t="shared" si="1"/>
        <v>144</v>
      </c>
    </row>
    <row r="44" spans="1:5">
      <c r="A44" s="20">
        <v>3</v>
      </c>
      <c r="B44" s="21" t="s">
        <v>21</v>
      </c>
      <c r="C44" s="22" t="s">
        <v>22</v>
      </c>
      <c r="D44" s="23">
        <v>48</v>
      </c>
      <c r="E44" s="9">
        <f t="shared" si="1"/>
        <v>144</v>
      </c>
    </row>
    <row r="45" spans="1:5">
      <c r="A45" s="20">
        <v>3</v>
      </c>
      <c r="B45" s="21" t="s">
        <v>23</v>
      </c>
      <c r="C45" s="22" t="s">
        <v>24</v>
      </c>
      <c r="D45" s="23">
        <v>48</v>
      </c>
      <c r="E45" s="9">
        <f t="shared" si="1"/>
        <v>192</v>
      </c>
    </row>
    <row r="46" spans="1:5">
      <c r="A46" s="20">
        <v>4</v>
      </c>
      <c r="B46" s="21" t="s">
        <v>25</v>
      </c>
      <c r="C46" s="22" t="s">
        <v>26</v>
      </c>
      <c r="D46" s="23">
        <v>48</v>
      </c>
      <c r="E46" s="9">
        <f t="shared" si="1"/>
        <v>192</v>
      </c>
    </row>
    <row r="47" spans="1:5">
      <c r="A47" s="20">
        <v>4</v>
      </c>
      <c r="B47" s="21" t="s">
        <v>27</v>
      </c>
      <c r="C47" s="22" t="s">
        <v>28</v>
      </c>
      <c r="D47" s="23">
        <v>48</v>
      </c>
      <c r="E47" s="9">
        <f t="shared" si="1"/>
        <v>192</v>
      </c>
    </row>
    <row r="48" spans="1:5">
      <c r="A48" s="20">
        <v>4</v>
      </c>
      <c r="B48" s="21" t="s">
        <v>29</v>
      </c>
      <c r="C48" s="22" t="s">
        <v>30</v>
      </c>
      <c r="D48" s="23">
        <v>48</v>
      </c>
      <c r="E48" s="9">
        <f t="shared" si="1"/>
        <v>192</v>
      </c>
    </row>
    <row r="49" spans="1:5">
      <c r="A49" s="20">
        <v>4</v>
      </c>
      <c r="B49" s="21" t="s">
        <v>31</v>
      </c>
      <c r="C49" s="22" t="s">
        <v>32</v>
      </c>
      <c r="D49" s="23">
        <v>48</v>
      </c>
      <c r="E49" s="9">
        <f t="shared" si="1"/>
        <v>192</v>
      </c>
    </row>
    <row r="50" spans="1:5">
      <c r="A50" s="20">
        <v>4</v>
      </c>
      <c r="B50" s="21" t="s">
        <v>33</v>
      </c>
      <c r="C50" s="22" t="s">
        <v>34</v>
      </c>
      <c r="D50" s="23">
        <v>48</v>
      </c>
      <c r="E50" s="9">
        <f t="shared" si="1"/>
        <v>192</v>
      </c>
    </row>
    <row r="51" spans="1:5">
      <c r="A51" s="20">
        <v>4</v>
      </c>
      <c r="B51" s="21" t="s">
        <v>35</v>
      </c>
      <c r="C51" s="22" t="s">
        <v>36</v>
      </c>
      <c r="D51" s="23">
        <v>48</v>
      </c>
      <c r="E51" s="9">
        <f t="shared" si="1"/>
        <v>192</v>
      </c>
    </row>
    <row r="52" spans="1:5">
      <c r="A52" s="20">
        <v>4</v>
      </c>
      <c r="B52" s="21" t="s">
        <v>37</v>
      </c>
      <c r="C52" s="22" t="s">
        <v>38</v>
      </c>
      <c r="D52" s="23">
        <v>48</v>
      </c>
      <c r="E52" s="9">
        <f t="shared" si="1"/>
        <v>192</v>
      </c>
    </row>
    <row r="53" spans="1:5">
      <c r="A53" s="20">
        <v>4</v>
      </c>
      <c r="B53" s="21" t="s">
        <v>39</v>
      </c>
      <c r="C53" s="22" t="s">
        <v>40</v>
      </c>
      <c r="D53" s="23">
        <v>48</v>
      </c>
      <c r="E53" s="9">
        <f t="shared" si="1"/>
        <v>240</v>
      </c>
    </row>
    <row r="54" spans="1:5">
      <c r="A54" s="20">
        <v>5</v>
      </c>
      <c r="B54" s="21" t="s">
        <v>41</v>
      </c>
      <c r="C54" s="22" t="s">
        <v>42</v>
      </c>
      <c r="D54" s="23">
        <v>48</v>
      </c>
      <c r="E54" s="9">
        <f t="shared" si="1"/>
        <v>240</v>
      </c>
    </row>
    <row r="55" spans="1:5">
      <c r="A55" s="20">
        <v>5</v>
      </c>
      <c r="B55" s="21" t="s">
        <v>43</v>
      </c>
      <c r="C55" s="22" t="s">
        <v>44</v>
      </c>
      <c r="D55" s="23">
        <v>48</v>
      </c>
      <c r="E55" s="9">
        <f t="shared" si="1"/>
        <v>240</v>
      </c>
    </row>
    <row r="56" spans="1:5">
      <c r="A56" s="20">
        <v>5</v>
      </c>
      <c r="B56" s="21" t="s">
        <v>45</v>
      </c>
      <c r="C56" s="22" t="s">
        <v>46</v>
      </c>
      <c r="D56" s="23">
        <v>48</v>
      </c>
      <c r="E56" s="9">
        <f t="shared" si="1"/>
        <v>240</v>
      </c>
    </row>
    <row r="57" spans="1:5">
      <c r="A57" s="20">
        <v>5</v>
      </c>
      <c r="B57" s="21" t="s">
        <v>47</v>
      </c>
      <c r="C57" s="22" t="s">
        <v>48</v>
      </c>
      <c r="D57" s="23">
        <v>48</v>
      </c>
      <c r="E57" s="9">
        <f t="shared" si="1"/>
        <v>96</v>
      </c>
    </row>
    <row r="58" spans="1:5">
      <c r="A58" s="20">
        <v>2</v>
      </c>
      <c r="B58" s="21" t="s">
        <v>49</v>
      </c>
      <c r="C58" s="22" t="s">
        <v>50</v>
      </c>
      <c r="D58" s="23">
        <v>48</v>
      </c>
      <c r="E58" s="9">
        <f t="shared" si="1"/>
        <v>96</v>
      </c>
    </row>
    <row r="59" spans="1:5">
      <c r="A59" s="20">
        <v>2</v>
      </c>
      <c r="B59" s="21" t="s">
        <v>51</v>
      </c>
      <c r="C59" s="22" t="s">
        <v>52</v>
      </c>
      <c r="D59" s="23">
        <v>48</v>
      </c>
      <c r="E59" s="9">
        <f t="shared" si="1"/>
        <v>144</v>
      </c>
    </row>
    <row r="60" spans="1:5">
      <c r="A60" s="20">
        <v>3</v>
      </c>
      <c r="B60" s="21" t="s">
        <v>124</v>
      </c>
      <c r="C60" s="22" t="s">
        <v>125</v>
      </c>
      <c r="D60" s="23">
        <v>48</v>
      </c>
      <c r="E60" s="9">
        <f t="shared" si="1"/>
        <v>96</v>
      </c>
    </row>
    <row r="61" spans="1:5">
      <c r="A61" s="20">
        <v>2</v>
      </c>
      <c r="B61" s="21" t="s">
        <v>53</v>
      </c>
      <c r="C61" s="22" t="s">
        <v>54</v>
      </c>
      <c r="D61" s="23">
        <v>48</v>
      </c>
      <c r="E61" s="9">
        <f t="shared" si="1"/>
        <v>96</v>
      </c>
    </row>
    <row r="62" spans="1:5">
      <c r="A62" s="20">
        <v>2</v>
      </c>
      <c r="B62" s="21" t="s">
        <v>57</v>
      </c>
      <c r="C62" s="22" t="s">
        <v>58</v>
      </c>
      <c r="D62" s="23">
        <v>60</v>
      </c>
      <c r="E62" s="9">
        <f t="shared" si="1"/>
        <v>300</v>
      </c>
    </row>
    <row r="63" spans="1:5">
      <c r="A63" s="20">
        <v>5</v>
      </c>
      <c r="B63" s="21" t="s">
        <v>59</v>
      </c>
      <c r="C63" s="22" t="s">
        <v>60</v>
      </c>
      <c r="D63" s="23">
        <v>60</v>
      </c>
      <c r="E63" s="9">
        <f t="shared" si="1"/>
        <v>300</v>
      </c>
    </row>
    <row r="64" spans="1:5">
      <c r="A64" s="20">
        <v>5</v>
      </c>
      <c r="B64" s="21" t="s">
        <v>61</v>
      </c>
      <c r="C64" s="22" t="s">
        <v>62</v>
      </c>
      <c r="D64" s="23">
        <v>60</v>
      </c>
      <c r="E64" s="9">
        <f t="shared" ref="E64:E95" si="2">+A65*D64</f>
        <v>300</v>
      </c>
    </row>
    <row r="65" spans="1:5">
      <c r="A65" s="20">
        <v>5</v>
      </c>
      <c r="B65" s="21" t="s">
        <v>63</v>
      </c>
      <c r="C65" s="22" t="s">
        <v>64</v>
      </c>
      <c r="D65" s="23">
        <v>60</v>
      </c>
      <c r="E65" s="9">
        <f t="shared" si="2"/>
        <v>300</v>
      </c>
    </row>
    <row r="66" spans="1:5">
      <c r="A66" s="20">
        <v>5</v>
      </c>
      <c r="B66" s="21" t="s">
        <v>65</v>
      </c>
      <c r="C66" s="22" t="s">
        <v>66</v>
      </c>
      <c r="D66" s="23">
        <v>60</v>
      </c>
      <c r="E66" s="9">
        <f t="shared" si="2"/>
        <v>300</v>
      </c>
    </row>
    <row r="67" spans="1:5">
      <c r="A67" s="20">
        <v>5</v>
      </c>
      <c r="B67" s="21" t="s">
        <v>67</v>
      </c>
      <c r="C67" s="22" t="s">
        <v>68</v>
      </c>
      <c r="D67" s="23">
        <v>60</v>
      </c>
      <c r="E67" s="9">
        <f t="shared" si="2"/>
        <v>300</v>
      </c>
    </row>
    <row r="68" spans="1:5">
      <c r="A68" s="20">
        <v>5</v>
      </c>
      <c r="B68" s="21" t="s">
        <v>69</v>
      </c>
      <c r="C68" s="22" t="s">
        <v>70</v>
      </c>
      <c r="D68" s="23">
        <v>60</v>
      </c>
      <c r="E68" s="9">
        <f t="shared" si="2"/>
        <v>300</v>
      </c>
    </row>
    <row r="69" spans="1:5">
      <c r="A69" s="20">
        <v>5</v>
      </c>
      <c r="B69" s="21" t="s">
        <v>71</v>
      </c>
      <c r="C69" s="22" t="s">
        <v>72</v>
      </c>
      <c r="D69" s="23">
        <v>60</v>
      </c>
      <c r="E69" s="9">
        <f t="shared" si="2"/>
        <v>300</v>
      </c>
    </row>
    <row r="70" spans="1:5">
      <c r="A70" s="20">
        <v>5</v>
      </c>
      <c r="B70" s="21" t="s">
        <v>73</v>
      </c>
      <c r="C70" s="22" t="s">
        <v>74</v>
      </c>
      <c r="D70" s="23">
        <v>60</v>
      </c>
      <c r="E70" s="9">
        <f t="shared" si="2"/>
        <v>300</v>
      </c>
    </row>
    <row r="71" spans="1:5">
      <c r="A71" s="20">
        <v>5</v>
      </c>
      <c r="B71" s="21" t="s">
        <v>75</v>
      </c>
      <c r="C71" s="22" t="s">
        <v>76</v>
      </c>
      <c r="D71" s="23">
        <v>60</v>
      </c>
      <c r="E71" s="9">
        <f t="shared" si="2"/>
        <v>300</v>
      </c>
    </row>
    <row r="72" spans="1:5">
      <c r="A72" s="20">
        <v>5</v>
      </c>
      <c r="B72" s="21" t="s">
        <v>77</v>
      </c>
      <c r="C72" s="22" t="s">
        <v>78</v>
      </c>
      <c r="D72" s="23">
        <v>60</v>
      </c>
      <c r="E72" s="9">
        <f t="shared" si="2"/>
        <v>300</v>
      </c>
    </row>
    <row r="73" spans="1:5">
      <c r="A73" s="20">
        <v>5</v>
      </c>
      <c r="B73" s="21" t="s">
        <v>79</v>
      </c>
      <c r="C73" s="22" t="s">
        <v>80</v>
      </c>
      <c r="D73" s="23">
        <v>60</v>
      </c>
      <c r="E73" s="9">
        <f t="shared" si="2"/>
        <v>300</v>
      </c>
    </row>
    <row r="74" spans="1:5">
      <c r="A74" s="20">
        <v>5</v>
      </c>
      <c r="B74" s="21" t="s">
        <v>81</v>
      </c>
      <c r="C74" s="22" t="s">
        <v>82</v>
      </c>
      <c r="D74" s="23">
        <v>60</v>
      </c>
      <c r="E74" s="9">
        <f t="shared" si="2"/>
        <v>300</v>
      </c>
    </row>
    <row r="75" spans="1:5">
      <c r="A75" s="20">
        <v>5</v>
      </c>
      <c r="B75" s="21" t="s">
        <v>83</v>
      </c>
      <c r="C75" s="22" t="s">
        <v>84</v>
      </c>
      <c r="D75" s="23">
        <v>60</v>
      </c>
      <c r="E75" s="9">
        <f t="shared" si="2"/>
        <v>300</v>
      </c>
    </row>
    <row r="76" spans="1:5">
      <c r="A76" s="20">
        <v>5</v>
      </c>
      <c r="B76" s="21" t="s">
        <v>85</v>
      </c>
      <c r="C76" s="22" t="s">
        <v>86</v>
      </c>
      <c r="D76" s="23">
        <v>60</v>
      </c>
      <c r="E76" s="9">
        <f t="shared" si="2"/>
        <v>300</v>
      </c>
    </row>
    <row r="77" spans="1:5">
      <c r="A77" s="20">
        <v>5</v>
      </c>
      <c r="B77" s="21" t="s">
        <v>87</v>
      </c>
      <c r="C77" s="22" t="s">
        <v>88</v>
      </c>
      <c r="D77" s="23">
        <v>60</v>
      </c>
      <c r="E77" s="9">
        <f t="shared" si="2"/>
        <v>300</v>
      </c>
    </row>
    <row r="78" spans="1:5">
      <c r="A78" s="20">
        <v>5</v>
      </c>
      <c r="B78" s="21" t="s">
        <v>89</v>
      </c>
      <c r="C78" s="22" t="s">
        <v>90</v>
      </c>
      <c r="D78" s="23">
        <v>60</v>
      </c>
      <c r="E78" s="9">
        <f t="shared" si="2"/>
        <v>300</v>
      </c>
    </row>
    <row r="79" spans="1:5">
      <c r="A79" s="20">
        <v>5</v>
      </c>
      <c r="B79" s="21" t="s">
        <v>91</v>
      </c>
      <c r="C79" s="22" t="s">
        <v>92</v>
      </c>
      <c r="D79" s="23">
        <v>60</v>
      </c>
      <c r="E79" s="9">
        <f t="shared" si="2"/>
        <v>300</v>
      </c>
    </row>
    <row r="80" spans="1:5">
      <c r="A80" s="20">
        <v>5</v>
      </c>
      <c r="B80" s="21" t="s">
        <v>93</v>
      </c>
      <c r="C80" s="22" t="s">
        <v>94</v>
      </c>
      <c r="D80" s="23">
        <v>60</v>
      </c>
      <c r="E80" s="9">
        <f t="shared" si="2"/>
        <v>300</v>
      </c>
    </row>
    <row r="81" spans="1:5">
      <c r="A81" s="20">
        <v>5</v>
      </c>
      <c r="B81" s="21" t="s">
        <v>95</v>
      </c>
      <c r="C81" s="22" t="s">
        <v>96</v>
      </c>
      <c r="D81" s="23">
        <v>60</v>
      </c>
      <c r="E81" s="9">
        <f t="shared" si="2"/>
        <v>300</v>
      </c>
    </row>
    <row r="82" spans="1:5">
      <c r="A82" s="20">
        <v>5</v>
      </c>
      <c r="B82" s="21" t="s">
        <v>97</v>
      </c>
      <c r="C82" s="22" t="s">
        <v>98</v>
      </c>
      <c r="D82" s="23">
        <v>60</v>
      </c>
      <c r="E82" s="9">
        <f t="shared" si="2"/>
        <v>300</v>
      </c>
    </row>
    <row r="83" spans="1:5">
      <c r="A83" s="20">
        <v>5</v>
      </c>
      <c r="B83" s="21" t="s">
        <v>99</v>
      </c>
      <c r="C83" s="22" t="s">
        <v>100</v>
      </c>
      <c r="D83" s="23">
        <v>60</v>
      </c>
      <c r="E83" s="9">
        <f t="shared" si="2"/>
        <v>300</v>
      </c>
    </row>
    <row r="84" spans="1:5">
      <c r="A84" s="20">
        <v>5</v>
      </c>
      <c r="B84" s="24" t="s">
        <v>105</v>
      </c>
      <c r="C84" s="10" t="s">
        <v>106</v>
      </c>
      <c r="D84" s="23">
        <v>36</v>
      </c>
      <c r="E84" s="9">
        <f t="shared" si="2"/>
        <v>72</v>
      </c>
    </row>
    <row r="85" spans="1:5">
      <c r="A85" s="20">
        <v>2</v>
      </c>
      <c r="B85" s="24" t="s">
        <v>107</v>
      </c>
      <c r="C85" s="10" t="s">
        <v>108</v>
      </c>
      <c r="D85" s="23">
        <v>36</v>
      </c>
      <c r="E85" s="9">
        <f t="shared" si="2"/>
        <v>72</v>
      </c>
    </row>
    <row r="86" spans="1:5">
      <c r="A86" s="20">
        <v>2</v>
      </c>
      <c r="B86" s="25">
        <v>9</v>
      </c>
      <c r="C86" s="10" t="s">
        <v>109</v>
      </c>
      <c r="D86" s="23">
        <v>48</v>
      </c>
      <c r="E86" s="9">
        <f t="shared" si="2"/>
        <v>144</v>
      </c>
    </row>
    <row r="87" spans="1:5">
      <c r="A87" s="20">
        <v>3</v>
      </c>
      <c r="B87" s="21" t="s">
        <v>15</v>
      </c>
      <c r="C87" s="22" t="s">
        <v>162</v>
      </c>
      <c r="D87" s="23">
        <v>48</v>
      </c>
      <c r="E87" s="9">
        <f t="shared" si="2"/>
        <v>96</v>
      </c>
    </row>
    <row r="88" spans="1:5" ht="15" customHeight="1">
      <c r="A88" s="20">
        <v>2</v>
      </c>
      <c r="B88" s="21" t="s">
        <v>15</v>
      </c>
      <c r="C88" s="22" t="s">
        <v>16</v>
      </c>
      <c r="D88" s="23">
        <v>48</v>
      </c>
      <c r="E88" s="9">
        <f t="shared" si="2"/>
        <v>96</v>
      </c>
    </row>
    <row r="89" spans="1:5" ht="15" customHeight="1">
      <c r="A89" s="20">
        <v>2</v>
      </c>
      <c r="B89" s="21" t="s">
        <v>17</v>
      </c>
      <c r="C89" s="22" t="s">
        <v>18</v>
      </c>
      <c r="D89" s="23">
        <v>48</v>
      </c>
      <c r="E89" s="9">
        <f t="shared" si="2"/>
        <v>96</v>
      </c>
    </row>
    <row r="90" spans="1:5" ht="15" customHeight="1">
      <c r="A90" s="20">
        <v>2</v>
      </c>
      <c r="B90" s="21" t="s">
        <v>19</v>
      </c>
      <c r="C90" s="22" t="s">
        <v>20</v>
      </c>
      <c r="D90" s="23">
        <v>48</v>
      </c>
      <c r="E90" s="9">
        <f t="shared" si="2"/>
        <v>96</v>
      </c>
    </row>
    <row r="91" spans="1:5">
      <c r="A91" s="20">
        <v>2</v>
      </c>
      <c r="B91" s="21" t="s">
        <v>21</v>
      </c>
      <c r="C91" s="22" t="s">
        <v>22</v>
      </c>
      <c r="D91" s="23">
        <v>48</v>
      </c>
      <c r="E91" s="9">
        <f t="shared" si="2"/>
        <v>96</v>
      </c>
    </row>
    <row r="92" spans="1:5">
      <c r="A92" s="20">
        <v>2</v>
      </c>
      <c r="B92" s="21" t="s">
        <v>23</v>
      </c>
      <c r="C92" s="22" t="s">
        <v>24</v>
      </c>
      <c r="D92" s="23">
        <v>48</v>
      </c>
      <c r="E92" s="9">
        <f t="shared" si="2"/>
        <v>96</v>
      </c>
    </row>
    <row r="93" spans="1:5">
      <c r="A93" s="20">
        <v>2</v>
      </c>
      <c r="B93" s="21" t="s">
        <v>25</v>
      </c>
      <c r="C93" s="22" t="s">
        <v>26</v>
      </c>
      <c r="D93" s="23">
        <v>48</v>
      </c>
      <c r="E93" s="9">
        <f t="shared" si="2"/>
        <v>192</v>
      </c>
    </row>
    <row r="94" spans="1:5">
      <c r="A94" s="20">
        <v>4</v>
      </c>
      <c r="B94" s="21" t="s">
        <v>27</v>
      </c>
      <c r="C94" s="22" t="s">
        <v>28</v>
      </c>
      <c r="D94" s="23">
        <v>48</v>
      </c>
      <c r="E94" s="9">
        <f t="shared" si="2"/>
        <v>192</v>
      </c>
    </row>
    <row r="95" spans="1:5">
      <c r="A95" s="20">
        <v>4</v>
      </c>
      <c r="B95" s="21" t="s">
        <v>29</v>
      </c>
      <c r="C95" s="22" t="s">
        <v>30</v>
      </c>
      <c r="D95" s="23">
        <v>48</v>
      </c>
      <c r="E95" s="9">
        <f t="shared" si="2"/>
        <v>288</v>
      </c>
    </row>
    <row r="96" spans="1:5">
      <c r="A96" s="20">
        <v>6</v>
      </c>
      <c r="B96" s="21" t="s">
        <v>31</v>
      </c>
      <c r="C96" s="22" t="s">
        <v>32</v>
      </c>
      <c r="D96" s="23">
        <v>48</v>
      </c>
      <c r="E96" s="9">
        <f t="shared" ref="E96:E127" si="3">+A97*D96</f>
        <v>384</v>
      </c>
    </row>
    <row r="97" spans="1:5">
      <c r="A97" s="20">
        <v>8</v>
      </c>
      <c r="B97" s="21" t="s">
        <v>33</v>
      </c>
      <c r="C97" s="22" t="s">
        <v>34</v>
      </c>
      <c r="D97" s="23">
        <v>48</v>
      </c>
      <c r="E97" s="9">
        <f t="shared" si="3"/>
        <v>384</v>
      </c>
    </row>
    <row r="98" spans="1:5">
      <c r="A98" s="20">
        <v>8</v>
      </c>
      <c r="B98" s="21" t="s">
        <v>35</v>
      </c>
      <c r="C98" s="22" t="s">
        <v>36</v>
      </c>
      <c r="D98" s="23">
        <v>48</v>
      </c>
      <c r="E98" s="9">
        <f t="shared" si="3"/>
        <v>384</v>
      </c>
    </row>
    <row r="99" spans="1:5">
      <c r="A99" s="20">
        <v>8</v>
      </c>
      <c r="B99" s="21" t="s">
        <v>37</v>
      </c>
      <c r="C99" s="22" t="s">
        <v>38</v>
      </c>
      <c r="D99" s="23">
        <v>48</v>
      </c>
      <c r="E99" s="9">
        <f t="shared" si="3"/>
        <v>192</v>
      </c>
    </row>
    <row r="100" spans="1:5">
      <c r="A100" s="20">
        <v>4</v>
      </c>
      <c r="B100" s="21" t="s">
        <v>39</v>
      </c>
      <c r="C100" s="22" t="s">
        <v>40</v>
      </c>
      <c r="D100" s="23">
        <v>48</v>
      </c>
      <c r="E100" s="9">
        <f t="shared" si="3"/>
        <v>192</v>
      </c>
    </row>
    <row r="101" spans="1:5">
      <c r="A101" s="20">
        <v>4</v>
      </c>
      <c r="B101" s="21" t="s">
        <v>41</v>
      </c>
      <c r="C101" s="22" t="s">
        <v>42</v>
      </c>
      <c r="D101" s="23">
        <v>48</v>
      </c>
      <c r="E101" s="9">
        <f t="shared" si="3"/>
        <v>192</v>
      </c>
    </row>
    <row r="102" spans="1:5">
      <c r="A102" s="20">
        <v>4</v>
      </c>
      <c r="B102" s="21" t="s">
        <v>43</v>
      </c>
      <c r="C102" s="22" t="s">
        <v>44</v>
      </c>
      <c r="D102" s="23">
        <v>48</v>
      </c>
      <c r="E102" s="9">
        <f t="shared" si="3"/>
        <v>192</v>
      </c>
    </row>
    <row r="103" spans="1:5">
      <c r="A103" s="20">
        <v>4</v>
      </c>
      <c r="B103" s="21" t="s">
        <v>45</v>
      </c>
      <c r="C103" s="22" t="s">
        <v>46</v>
      </c>
      <c r="D103" s="23">
        <v>48</v>
      </c>
      <c r="E103" s="9">
        <f t="shared" si="3"/>
        <v>192</v>
      </c>
    </row>
    <row r="104" spans="1:5">
      <c r="A104" s="20">
        <v>4</v>
      </c>
      <c r="B104" s="21" t="s">
        <v>47</v>
      </c>
      <c r="C104" s="22" t="s">
        <v>48</v>
      </c>
      <c r="D104" s="23">
        <v>48</v>
      </c>
      <c r="E104" s="9">
        <f t="shared" si="3"/>
        <v>96</v>
      </c>
    </row>
    <row r="105" spans="1:5">
      <c r="A105" s="20">
        <v>2</v>
      </c>
      <c r="B105" s="21" t="s">
        <v>49</v>
      </c>
      <c r="C105" s="22" t="s">
        <v>50</v>
      </c>
      <c r="D105" s="23">
        <v>48</v>
      </c>
      <c r="E105" s="9">
        <f t="shared" si="3"/>
        <v>96</v>
      </c>
    </row>
    <row r="106" spans="1:5">
      <c r="A106" s="20">
        <v>2</v>
      </c>
      <c r="B106" s="21" t="s">
        <v>51</v>
      </c>
      <c r="C106" s="22" t="s">
        <v>52</v>
      </c>
      <c r="D106" s="23">
        <v>48</v>
      </c>
      <c r="E106" s="9">
        <f t="shared" si="3"/>
        <v>96</v>
      </c>
    </row>
    <row r="107" spans="1:5">
      <c r="A107" s="20">
        <v>2</v>
      </c>
      <c r="B107" s="21" t="s">
        <v>53</v>
      </c>
      <c r="C107" s="22" t="s">
        <v>54</v>
      </c>
      <c r="D107" s="23">
        <v>48</v>
      </c>
      <c r="E107" s="9">
        <f t="shared" si="3"/>
        <v>96</v>
      </c>
    </row>
    <row r="108" spans="1:5">
      <c r="A108" s="20">
        <v>2</v>
      </c>
      <c r="B108" s="21" t="s">
        <v>163</v>
      </c>
      <c r="C108" s="22" t="s">
        <v>164</v>
      </c>
      <c r="D108" s="23">
        <v>48</v>
      </c>
      <c r="E108" s="9">
        <f t="shared" si="3"/>
        <v>288</v>
      </c>
    </row>
    <row r="109" spans="1:5">
      <c r="A109" s="20">
        <v>6</v>
      </c>
      <c r="B109" s="21" t="s">
        <v>55</v>
      </c>
      <c r="C109" s="22" t="s">
        <v>56</v>
      </c>
      <c r="D109" s="23">
        <v>60</v>
      </c>
      <c r="E109" s="9">
        <f t="shared" si="3"/>
        <v>360</v>
      </c>
    </row>
    <row r="110" spans="1:5">
      <c r="A110" s="20">
        <v>6</v>
      </c>
      <c r="B110" s="21" t="s">
        <v>57</v>
      </c>
      <c r="C110" s="22" t="s">
        <v>58</v>
      </c>
      <c r="D110" s="23">
        <v>60</v>
      </c>
      <c r="E110" s="9">
        <f t="shared" si="3"/>
        <v>360</v>
      </c>
    </row>
    <row r="111" spans="1:5">
      <c r="A111" s="20">
        <v>6</v>
      </c>
      <c r="B111" s="21" t="s">
        <v>59</v>
      </c>
      <c r="C111" s="22" t="s">
        <v>60</v>
      </c>
      <c r="D111" s="23">
        <v>60</v>
      </c>
      <c r="E111" s="9">
        <f t="shared" si="3"/>
        <v>360</v>
      </c>
    </row>
    <row r="112" spans="1:5">
      <c r="A112" s="20">
        <v>6</v>
      </c>
      <c r="B112" s="21" t="s">
        <v>61</v>
      </c>
      <c r="C112" s="22" t="s">
        <v>62</v>
      </c>
      <c r="D112" s="23">
        <v>60</v>
      </c>
      <c r="E112" s="9">
        <f t="shared" si="3"/>
        <v>360</v>
      </c>
    </row>
    <row r="113" spans="1:5">
      <c r="A113" s="20">
        <v>6</v>
      </c>
      <c r="B113" s="21" t="s">
        <v>63</v>
      </c>
      <c r="C113" s="22" t="s">
        <v>64</v>
      </c>
      <c r="D113" s="23">
        <v>60</v>
      </c>
      <c r="E113" s="9">
        <f t="shared" si="3"/>
        <v>360</v>
      </c>
    </row>
    <row r="114" spans="1:5">
      <c r="A114" s="20">
        <v>6</v>
      </c>
      <c r="B114" s="21" t="s">
        <v>65</v>
      </c>
      <c r="C114" s="22" t="s">
        <v>66</v>
      </c>
      <c r="D114" s="23">
        <v>60</v>
      </c>
      <c r="E114" s="9">
        <f t="shared" si="3"/>
        <v>360</v>
      </c>
    </row>
    <row r="115" spans="1:5">
      <c r="A115" s="20">
        <v>6</v>
      </c>
      <c r="B115" s="21" t="s">
        <v>67</v>
      </c>
      <c r="C115" s="22" t="s">
        <v>68</v>
      </c>
      <c r="D115" s="23">
        <v>60</v>
      </c>
      <c r="E115" s="9">
        <f t="shared" si="3"/>
        <v>360</v>
      </c>
    </row>
    <row r="116" spans="1:5">
      <c r="A116" s="20">
        <v>6</v>
      </c>
      <c r="B116" s="21" t="s">
        <v>69</v>
      </c>
      <c r="C116" s="22" t="s">
        <v>70</v>
      </c>
      <c r="D116" s="23">
        <v>60</v>
      </c>
      <c r="E116" s="9">
        <f t="shared" si="3"/>
        <v>360</v>
      </c>
    </row>
    <row r="117" spans="1:5">
      <c r="A117" s="20">
        <v>6</v>
      </c>
      <c r="B117" s="21" t="s">
        <v>71</v>
      </c>
      <c r="C117" s="22" t="s">
        <v>72</v>
      </c>
      <c r="D117" s="23">
        <v>60</v>
      </c>
      <c r="E117" s="9">
        <f t="shared" si="3"/>
        <v>360</v>
      </c>
    </row>
    <row r="118" spans="1:5">
      <c r="A118" s="20">
        <v>6</v>
      </c>
      <c r="B118" s="21" t="s">
        <v>73</v>
      </c>
      <c r="C118" s="22" t="s">
        <v>74</v>
      </c>
      <c r="D118" s="23">
        <v>60</v>
      </c>
      <c r="E118" s="9">
        <f t="shared" si="3"/>
        <v>360</v>
      </c>
    </row>
    <row r="119" spans="1:5">
      <c r="A119" s="20">
        <v>6</v>
      </c>
      <c r="B119" s="21" t="s">
        <v>75</v>
      </c>
      <c r="C119" s="22" t="s">
        <v>76</v>
      </c>
      <c r="D119" s="23">
        <v>60</v>
      </c>
      <c r="E119" s="9">
        <f t="shared" si="3"/>
        <v>360</v>
      </c>
    </row>
    <row r="120" spans="1:5">
      <c r="A120" s="20">
        <v>6</v>
      </c>
      <c r="B120" s="21" t="s">
        <v>77</v>
      </c>
      <c r="C120" s="22" t="s">
        <v>78</v>
      </c>
      <c r="D120" s="23">
        <v>60</v>
      </c>
      <c r="E120" s="9">
        <f t="shared" si="3"/>
        <v>360</v>
      </c>
    </row>
    <row r="121" spans="1:5">
      <c r="A121" s="20">
        <v>6</v>
      </c>
      <c r="B121" s="21" t="s">
        <v>79</v>
      </c>
      <c r="C121" s="22" t="s">
        <v>80</v>
      </c>
      <c r="D121" s="23">
        <v>60</v>
      </c>
      <c r="E121" s="9">
        <f t="shared" si="3"/>
        <v>360</v>
      </c>
    </row>
    <row r="122" spans="1:5">
      <c r="A122" s="20">
        <v>6</v>
      </c>
      <c r="B122" s="21" t="s">
        <v>81</v>
      </c>
      <c r="C122" s="22" t="s">
        <v>82</v>
      </c>
      <c r="D122" s="23">
        <v>60</v>
      </c>
      <c r="E122" s="9">
        <f t="shared" si="3"/>
        <v>360</v>
      </c>
    </row>
    <row r="123" spans="1:5">
      <c r="A123" s="20">
        <v>6</v>
      </c>
      <c r="B123" s="21" t="s">
        <v>83</v>
      </c>
      <c r="C123" s="22" t="s">
        <v>84</v>
      </c>
      <c r="D123" s="23">
        <v>60</v>
      </c>
      <c r="E123" s="9">
        <f t="shared" si="3"/>
        <v>360</v>
      </c>
    </row>
    <row r="124" spans="1:5">
      <c r="A124" s="20">
        <v>6</v>
      </c>
      <c r="B124" s="21" t="s">
        <v>85</v>
      </c>
      <c r="C124" s="22" t="s">
        <v>86</v>
      </c>
      <c r="D124" s="23">
        <v>60</v>
      </c>
      <c r="E124" s="9">
        <f t="shared" si="3"/>
        <v>360</v>
      </c>
    </row>
    <row r="125" spans="1:5">
      <c r="A125" s="20">
        <v>6</v>
      </c>
      <c r="B125" s="21" t="s">
        <v>87</v>
      </c>
      <c r="C125" s="22" t="s">
        <v>88</v>
      </c>
      <c r="D125" s="23">
        <v>60</v>
      </c>
      <c r="E125" s="9">
        <f t="shared" si="3"/>
        <v>360</v>
      </c>
    </row>
    <row r="126" spans="1:5">
      <c r="A126" s="20">
        <v>6</v>
      </c>
      <c r="B126" s="21" t="s">
        <v>89</v>
      </c>
      <c r="C126" s="22" t="s">
        <v>90</v>
      </c>
      <c r="D126" s="23">
        <v>60</v>
      </c>
      <c r="E126" s="9">
        <f t="shared" si="3"/>
        <v>360</v>
      </c>
    </row>
    <row r="127" spans="1:5">
      <c r="A127" s="20">
        <v>6</v>
      </c>
      <c r="B127" s="21" t="s">
        <v>91</v>
      </c>
      <c r="C127" s="22" t="s">
        <v>92</v>
      </c>
      <c r="D127" s="23">
        <v>60</v>
      </c>
      <c r="E127" s="9">
        <f t="shared" si="3"/>
        <v>360</v>
      </c>
    </row>
    <row r="128" spans="1:5">
      <c r="A128" s="20">
        <v>6</v>
      </c>
      <c r="B128" s="21" t="s">
        <v>93</v>
      </c>
      <c r="C128" s="22" t="s">
        <v>94</v>
      </c>
      <c r="D128" s="23">
        <v>60</v>
      </c>
      <c r="E128" s="9">
        <f t="shared" ref="E128:E159" si="4">+A129*D128</f>
        <v>360</v>
      </c>
    </row>
    <row r="129" spans="1:5">
      <c r="A129" s="20">
        <v>6</v>
      </c>
      <c r="B129" s="21" t="s">
        <v>95</v>
      </c>
      <c r="C129" s="22" t="s">
        <v>96</v>
      </c>
      <c r="D129" s="23">
        <v>60</v>
      </c>
      <c r="E129" s="9">
        <f t="shared" si="4"/>
        <v>360</v>
      </c>
    </row>
    <row r="130" spans="1:5">
      <c r="A130" s="20">
        <v>6</v>
      </c>
      <c r="B130" s="21" t="s">
        <v>97</v>
      </c>
      <c r="C130" s="22" t="s">
        <v>98</v>
      </c>
      <c r="D130" s="23">
        <v>60</v>
      </c>
      <c r="E130" s="9">
        <f t="shared" si="4"/>
        <v>360</v>
      </c>
    </row>
    <row r="131" spans="1:5">
      <c r="A131" s="20">
        <v>6</v>
      </c>
      <c r="B131" s="21" t="s">
        <v>99</v>
      </c>
      <c r="C131" s="22" t="s">
        <v>100</v>
      </c>
      <c r="D131" s="23">
        <v>60</v>
      </c>
      <c r="E131" s="9">
        <f t="shared" si="4"/>
        <v>360</v>
      </c>
    </row>
    <row r="132" spans="1:5">
      <c r="A132" s="20">
        <v>6</v>
      </c>
      <c r="B132" s="24" t="s">
        <v>168</v>
      </c>
      <c r="C132" s="10" t="s">
        <v>165</v>
      </c>
      <c r="D132" s="23">
        <v>36</v>
      </c>
      <c r="E132" s="9">
        <f t="shared" si="4"/>
        <v>72</v>
      </c>
    </row>
    <row r="133" spans="1:5">
      <c r="A133" s="20">
        <v>2</v>
      </c>
      <c r="B133" s="24" t="s">
        <v>101</v>
      </c>
      <c r="C133" s="10" t="s">
        <v>102</v>
      </c>
      <c r="D133" s="23">
        <v>36</v>
      </c>
      <c r="E133" s="9">
        <f t="shared" si="4"/>
        <v>72</v>
      </c>
    </row>
    <row r="134" spans="1:5">
      <c r="A134" s="20">
        <v>2</v>
      </c>
      <c r="B134" s="24" t="s">
        <v>169</v>
      </c>
      <c r="C134" s="10" t="s">
        <v>166</v>
      </c>
      <c r="D134" s="23">
        <v>36</v>
      </c>
      <c r="E134" s="9">
        <f t="shared" si="4"/>
        <v>72</v>
      </c>
    </row>
    <row r="135" spans="1:5">
      <c r="A135" s="20">
        <v>2</v>
      </c>
      <c r="B135" s="24" t="s">
        <v>170</v>
      </c>
      <c r="C135" s="10" t="s">
        <v>167</v>
      </c>
      <c r="D135" s="23">
        <v>36</v>
      </c>
      <c r="E135" s="9">
        <f t="shared" si="4"/>
        <v>36</v>
      </c>
    </row>
    <row r="136" spans="1:5">
      <c r="A136" s="20">
        <v>1</v>
      </c>
      <c r="B136" s="24" t="s">
        <v>103</v>
      </c>
      <c r="C136" s="10" t="s">
        <v>104</v>
      </c>
      <c r="D136" s="23">
        <v>36</v>
      </c>
      <c r="E136" s="9">
        <f t="shared" si="4"/>
        <v>72</v>
      </c>
    </row>
    <row r="137" spans="1:5">
      <c r="A137" s="20">
        <v>2</v>
      </c>
      <c r="B137" s="24" t="s">
        <v>105</v>
      </c>
      <c r="C137" s="10" t="s">
        <v>106</v>
      </c>
      <c r="D137" s="23">
        <v>36</v>
      </c>
      <c r="E137" s="9">
        <f t="shared" si="4"/>
        <v>72</v>
      </c>
    </row>
    <row r="138" spans="1:5">
      <c r="A138" s="20">
        <v>2</v>
      </c>
      <c r="B138" s="24" t="s">
        <v>171</v>
      </c>
      <c r="C138" s="10" t="s">
        <v>172</v>
      </c>
      <c r="D138" s="23">
        <v>36</v>
      </c>
      <c r="E138" s="9">
        <f t="shared" si="4"/>
        <v>72</v>
      </c>
    </row>
    <row r="139" spans="1:5">
      <c r="A139" s="20">
        <v>2</v>
      </c>
      <c r="B139" s="24" t="s">
        <v>107</v>
      </c>
      <c r="C139" s="10" t="s">
        <v>108</v>
      </c>
      <c r="D139" s="23">
        <v>36</v>
      </c>
      <c r="E139" s="9">
        <f t="shared" si="4"/>
        <v>72</v>
      </c>
    </row>
    <row r="140" spans="1:5">
      <c r="A140" s="20">
        <v>2</v>
      </c>
      <c r="B140" s="27" t="s">
        <v>174</v>
      </c>
      <c r="C140" s="27" t="s">
        <v>175</v>
      </c>
      <c r="D140" s="28">
        <v>192</v>
      </c>
      <c r="E140" s="9">
        <f t="shared" si="4"/>
        <v>384</v>
      </c>
    </row>
    <row r="141" spans="1:5">
      <c r="A141" s="26">
        <v>2</v>
      </c>
      <c r="B141" s="27" t="s">
        <v>174</v>
      </c>
      <c r="C141" s="27" t="s">
        <v>176</v>
      </c>
      <c r="D141" s="28">
        <v>192</v>
      </c>
      <c r="E141" s="9">
        <f t="shared" si="4"/>
        <v>384</v>
      </c>
    </row>
    <row r="142" spans="1:5">
      <c r="A142" s="26">
        <v>2</v>
      </c>
      <c r="B142" s="27" t="s">
        <v>177</v>
      </c>
      <c r="C142" s="27" t="s">
        <v>178</v>
      </c>
      <c r="D142" s="28">
        <v>192</v>
      </c>
      <c r="E142" s="9">
        <f t="shared" si="4"/>
        <v>384</v>
      </c>
    </row>
    <row r="143" spans="1:5">
      <c r="A143" s="26">
        <v>2</v>
      </c>
      <c r="B143" s="27" t="s">
        <v>179</v>
      </c>
      <c r="C143" s="27" t="s">
        <v>180</v>
      </c>
      <c r="D143" s="28">
        <v>192</v>
      </c>
      <c r="E143" s="9">
        <f t="shared" si="4"/>
        <v>384</v>
      </c>
    </row>
    <row r="144" spans="1:5">
      <c r="A144" s="26">
        <v>2</v>
      </c>
      <c r="B144" s="27" t="s">
        <v>181</v>
      </c>
      <c r="C144" s="27" t="s">
        <v>182</v>
      </c>
      <c r="D144" s="28">
        <v>192</v>
      </c>
      <c r="E144" s="9">
        <f t="shared" si="4"/>
        <v>768</v>
      </c>
    </row>
    <row r="145" spans="1:5">
      <c r="A145" s="26">
        <v>4</v>
      </c>
      <c r="B145" s="27" t="s">
        <v>183</v>
      </c>
      <c r="C145" s="27" t="s">
        <v>184</v>
      </c>
      <c r="D145" s="28">
        <v>192</v>
      </c>
      <c r="E145" s="9">
        <f t="shared" si="4"/>
        <v>768</v>
      </c>
    </row>
    <row r="146" spans="1:5">
      <c r="A146" s="26">
        <v>4</v>
      </c>
      <c r="B146" s="27" t="s">
        <v>185</v>
      </c>
      <c r="C146" s="27" t="s">
        <v>186</v>
      </c>
      <c r="D146" s="28">
        <v>192</v>
      </c>
      <c r="E146" s="9">
        <f t="shared" si="4"/>
        <v>384</v>
      </c>
    </row>
    <row r="147" spans="1:5">
      <c r="A147" s="26">
        <v>2</v>
      </c>
      <c r="B147" s="27" t="s">
        <v>187</v>
      </c>
      <c r="C147" s="27" t="s">
        <v>188</v>
      </c>
      <c r="D147" s="28">
        <v>192</v>
      </c>
      <c r="E147" s="9">
        <f t="shared" si="4"/>
        <v>384</v>
      </c>
    </row>
    <row r="148" spans="1:5">
      <c r="A148" s="26">
        <v>2</v>
      </c>
      <c r="B148" s="27" t="s">
        <v>189</v>
      </c>
      <c r="C148" s="27" t="s">
        <v>190</v>
      </c>
      <c r="D148" s="28">
        <v>192</v>
      </c>
      <c r="E148" s="9">
        <f t="shared" si="4"/>
        <v>384</v>
      </c>
    </row>
    <row r="149" spans="1:5">
      <c r="A149" s="26">
        <v>2</v>
      </c>
      <c r="B149" s="27" t="s">
        <v>191</v>
      </c>
      <c r="C149" s="27" t="s">
        <v>192</v>
      </c>
      <c r="D149" s="28">
        <v>192</v>
      </c>
      <c r="E149" s="9">
        <f t="shared" si="4"/>
        <v>768</v>
      </c>
    </row>
    <row r="150" spans="1:5">
      <c r="A150" s="26">
        <v>4</v>
      </c>
      <c r="B150" s="27" t="s">
        <v>193</v>
      </c>
      <c r="C150" s="27" t="s">
        <v>194</v>
      </c>
      <c r="D150" s="28">
        <v>192</v>
      </c>
      <c r="E150" s="9">
        <f t="shared" si="4"/>
        <v>768</v>
      </c>
    </row>
    <row r="151" spans="1:5">
      <c r="A151" s="26">
        <v>4</v>
      </c>
      <c r="B151" s="27" t="s">
        <v>195</v>
      </c>
      <c r="C151" s="27" t="s">
        <v>196</v>
      </c>
      <c r="D151" s="28">
        <v>192</v>
      </c>
      <c r="E151" s="9">
        <f t="shared" si="4"/>
        <v>384</v>
      </c>
    </row>
    <row r="152" spans="1:5">
      <c r="A152" s="26">
        <v>2</v>
      </c>
      <c r="B152" s="27" t="s">
        <v>197</v>
      </c>
      <c r="C152" s="27" t="s">
        <v>198</v>
      </c>
      <c r="D152" s="28">
        <v>192</v>
      </c>
      <c r="E152" s="9">
        <f t="shared" si="4"/>
        <v>1536</v>
      </c>
    </row>
    <row r="153" spans="1:5">
      <c r="A153" s="26">
        <v>8</v>
      </c>
      <c r="B153" s="27">
        <v>9</v>
      </c>
      <c r="C153" s="29" t="s">
        <v>199</v>
      </c>
      <c r="D153" s="28">
        <v>48</v>
      </c>
      <c r="E153" s="9">
        <f t="shared" si="4"/>
        <v>0</v>
      </c>
    </row>
    <row r="154" spans="1:5" ht="15.75">
      <c r="A154" s="26"/>
      <c r="B154" s="31"/>
      <c r="C154" s="32"/>
      <c r="D154" s="33" t="s">
        <v>200</v>
      </c>
      <c r="E154" s="33">
        <f>SUM(E32:E153)</f>
        <v>42252</v>
      </c>
    </row>
    <row r="155" spans="1:5" ht="15.75" customHeight="1">
      <c r="A155" s="30"/>
      <c r="B155" s="11"/>
      <c r="C155" s="47" t="s">
        <v>252</v>
      </c>
      <c r="D155" s="48"/>
      <c r="E155" s="1">
        <f>+E154*12%</f>
        <v>5070.24</v>
      </c>
    </row>
    <row r="156" spans="1:5" ht="15.75" customHeight="1">
      <c r="A156" s="11"/>
      <c r="B156" s="44" t="s">
        <v>253</v>
      </c>
      <c r="C156" s="45"/>
      <c r="D156" s="46"/>
      <c r="E156" s="1">
        <f>SUM(E154:E155)</f>
        <v>47322.239999999998</v>
      </c>
    </row>
    <row r="157" spans="1:5" ht="15.75">
      <c r="A157" s="11"/>
      <c r="B157" s="34"/>
      <c r="C157" s="34"/>
    </row>
    <row r="158" spans="1:5" ht="15.75">
      <c r="A158" s="11"/>
      <c r="B158" s="49" t="s">
        <v>254</v>
      </c>
      <c r="C158" s="50"/>
    </row>
    <row r="159" spans="1:5" ht="15.75">
      <c r="A159" s="34"/>
      <c r="B159" s="27"/>
      <c r="C159" s="30" t="s">
        <v>110</v>
      </c>
    </row>
    <row r="160" spans="1:5">
      <c r="B160" s="26">
        <v>1</v>
      </c>
      <c r="C160" s="35" t="s">
        <v>126</v>
      </c>
    </row>
    <row r="161" spans="2:3">
      <c r="B161" s="26">
        <v>2</v>
      </c>
      <c r="C161" s="35" t="s">
        <v>127</v>
      </c>
    </row>
    <row r="162" spans="2:3">
      <c r="B162" s="26">
        <v>1</v>
      </c>
      <c r="C162" s="35" t="s">
        <v>128</v>
      </c>
    </row>
    <row r="163" spans="2:3">
      <c r="B163" s="26">
        <v>1</v>
      </c>
      <c r="C163" s="35" t="s">
        <v>113</v>
      </c>
    </row>
    <row r="164" spans="2:3">
      <c r="B164" s="36">
        <v>1</v>
      </c>
      <c r="C164" s="37" t="s">
        <v>129</v>
      </c>
    </row>
    <row r="165" spans="2:3">
      <c r="B165" s="36">
        <v>2</v>
      </c>
      <c r="C165" s="37" t="s">
        <v>130</v>
      </c>
    </row>
    <row r="166" spans="2:3">
      <c r="B166" s="36">
        <v>2</v>
      </c>
      <c r="C166" s="37" t="s">
        <v>131</v>
      </c>
    </row>
    <row r="167" spans="2:3">
      <c r="B167" s="36">
        <v>2</v>
      </c>
      <c r="C167" s="37" t="s">
        <v>132</v>
      </c>
    </row>
    <row r="168" spans="2:3">
      <c r="B168" s="36">
        <v>1</v>
      </c>
      <c r="C168" s="29" t="s">
        <v>118</v>
      </c>
    </row>
    <row r="169" spans="2:3">
      <c r="B169" s="36">
        <v>1</v>
      </c>
      <c r="C169" s="29" t="s">
        <v>119</v>
      </c>
    </row>
    <row r="170" spans="2:3">
      <c r="B170" s="26">
        <v>1</v>
      </c>
      <c r="C170" s="35" t="s">
        <v>133</v>
      </c>
    </row>
    <row r="171" spans="2:3">
      <c r="B171" s="26">
        <v>1</v>
      </c>
      <c r="C171" s="35" t="s">
        <v>134</v>
      </c>
    </row>
    <row r="172" spans="2:3">
      <c r="B172" s="26">
        <v>1</v>
      </c>
      <c r="C172" s="35" t="s">
        <v>135</v>
      </c>
    </row>
    <row r="173" spans="2:3">
      <c r="B173" s="26">
        <v>1</v>
      </c>
      <c r="C173" s="35" t="s">
        <v>136</v>
      </c>
    </row>
    <row r="174" spans="2:3">
      <c r="B174" s="26">
        <v>1</v>
      </c>
      <c r="C174" s="35" t="s">
        <v>137</v>
      </c>
    </row>
    <row r="175" spans="2:3">
      <c r="B175" s="26">
        <v>1</v>
      </c>
      <c r="C175" s="35" t="s">
        <v>111</v>
      </c>
    </row>
    <row r="176" spans="2:3">
      <c r="B176" s="26">
        <v>1</v>
      </c>
      <c r="C176" s="35" t="s">
        <v>138</v>
      </c>
    </row>
    <row r="177" spans="2:3">
      <c r="B177" s="26">
        <v>2</v>
      </c>
      <c r="C177" s="35" t="s">
        <v>139</v>
      </c>
    </row>
    <row r="178" spans="2:3">
      <c r="B178" s="26">
        <v>2</v>
      </c>
      <c r="C178" s="35" t="s">
        <v>112</v>
      </c>
    </row>
    <row r="179" spans="2:3">
      <c r="B179" s="26">
        <v>1</v>
      </c>
      <c r="C179" s="35" t="s">
        <v>140</v>
      </c>
    </row>
    <row r="180" spans="2:3">
      <c r="B180" s="26"/>
      <c r="C180" s="35"/>
    </row>
    <row r="181" spans="2:3" ht="15.75">
      <c r="B181" s="27"/>
      <c r="C181" s="30" t="s">
        <v>115</v>
      </c>
    </row>
    <row r="182" spans="2:3">
      <c r="B182" s="26">
        <v>1</v>
      </c>
      <c r="C182" s="27" t="s">
        <v>141</v>
      </c>
    </row>
    <row r="183" spans="2:3">
      <c r="B183" s="26">
        <v>1</v>
      </c>
      <c r="C183" s="27" t="s">
        <v>142</v>
      </c>
    </row>
    <row r="184" spans="2:3">
      <c r="B184" s="26">
        <v>1</v>
      </c>
      <c r="C184" s="27" t="s">
        <v>143</v>
      </c>
    </row>
    <row r="185" spans="2:3">
      <c r="B185" s="26">
        <v>1</v>
      </c>
      <c r="C185" s="27" t="s">
        <v>117</v>
      </c>
    </row>
    <row r="186" spans="2:3">
      <c r="B186" s="26">
        <v>1</v>
      </c>
      <c r="C186" s="27" t="s">
        <v>144</v>
      </c>
    </row>
    <row r="187" spans="2:3">
      <c r="B187" s="26">
        <v>1</v>
      </c>
      <c r="C187" s="25" t="s">
        <v>145</v>
      </c>
    </row>
    <row r="188" spans="2:3">
      <c r="B188" s="26">
        <v>1</v>
      </c>
      <c r="C188" s="27" t="s">
        <v>146</v>
      </c>
    </row>
    <row r="189" spans="2:3">
      <c r="B189" s="26">
        <v>1</v>
      </c>
      <c r="C189" s="27" t="s">
        <v>147</v>
      </c>
    </row>
    <row r="190" spans="2:3">
      <c r="B190" s="26">
        <v>1</v>
      </c>
      <c r="C190" s="27" t="s">
        <v>148</v>
      </c>
    </row>
    <row r="191" spans="2:3">
      <c r="B191" s="26">
        <v>2</v>
      </c>
      <c r="C191" s="27" t="s">
        <v>116</v>
      </c>
    </row>
    <row r="192" spans="2:3">
      <c r="B192" s="26">
        <v>1</v>
      </c>
      <c r="C192" s="27" t="s">
        <v>161</v>
      </c>
    </row>
    <row r="193" spans="2:3">
      <c r="B193" s="26">
        <v>1</v>
      </c>
      <c r="C193" s="27" t="s">
        <v>149</v>
      </c>
    </row>
    <row r="194" spans="2:3">
      <c r="B194" s="26">
        <v>2</v>
      </c>
      <c r="C194" s="27" t="s">
        <v>150</v>
      </c>
    </row>
    <row r="195" spans="2:3">
      <c r="B195" s="26">
        <v>4</v>
      </c>
      <c r="C195" s="27" t="s">
        <v>151</v>
      </c>
    </row>
    <row r="196" spans="2:3">
      <c r="B196" s="26">
        <v>1</v>
      </c>
      <c r="C196" s="27" t="s">
        <v>152</v>
      </c>
    </row>
    <row r="197" spans="2:3">
      <c r="B197" s="26">
        <v>1</v>
      </c>
      <c r="C197" s="27" t="s">
        <v>173</v>
      </c>
    </row>
    <row r="198" spans="2:3">
      <c r="B198" s="26">
        <v>7</v>
      </c>
      <c r="C198" s="27" t="s">
        <v>114</v>
      </c>
    </row>
    <row r="199" spans="2:3">
      <c r="B199" s="26">
        <v>1</v>
      </c>
      <c r="C199" s="27" t="s">
        <v>153</v>
      </c>
    </row>
    <row r="200" spans="2:3">
      <c r="B200" s="36">
        <v>0</v>
      </c>
      <c r="C200" s="29" t="s">
        <v>154</v>
      </c>
    </row>
    <row r="201" spans="2:3">
      <c r="B201" s="26">
        <v>1</v>
      </c>
      <c r="C201" s="27" t="s">
        <v>156</v>
      </c>
    </row>
    <row r="202" spans="2:3">
      <c r="B202" s="26">
        <v>3</v>
      </c>
      <c r="C202" s="27" t="s">
        <v>155</v>
      </c>
    </row>
    <row r="203" spans="2:3">
      <c r="B203" s="26">
        <v>0</v>
      </c>
      <c r="C203" s="27" t="s">
        <v>158</v>
      </c>
    </row>
    <row r="204" spans="2:3">
      <c r="B204" s="26">
        <v>2</v>
      </c>
      <c r="C204" s="27" t="s">
        <v>157</v>
      </c>
    </row>
    <row r="207" spans="2:3" ht="15.75">
      <c r="B207" s="38" t="s">
        <v>159</v>
      </c>
    </row>
    <row r="208" spans="2:3" ht="15.75">
      <c r="B208" s="38"/>
    </row>
    <row r="209" spans="2:2" ht="15.75">
      <c r="B209" s="38" t="s">
        <v>160</v>
      </c>
    </row>
  </sheetData>
  <mergeCells count="6">
    <mergeCell ref="B158:C158"/>
    <mergeCell ref="A3:C3"/>
    <mergeCell ref="A4:C4"/>
    <mergeCell ref="A5:C5"/>
    <mergeCell ref="C155:D155"/>
    <mergeCell ref="B156:D15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E6C0-7D38-4E9B-835B-F420B62E580D}">
  <dimension ref="A3:E29"/>
  <sheetViews>
    <sheetView tabSelected="1" zoomScaleNormal="100" workbookViewId="0">
      <selection activeCell="D32" sqref="D32"/>
    </sheetView>
  </sheetViews>
  <sheetFormatPr baseColWidth="10" defaultRowHeight="15"/>
  <cols>
    <col min="1" max="1" width="6.85546875" style="12" bestFit="1" customWidth="1"/>
    <col min="2" max="2" width="32.5703125" style="12" customWidth="1"/>
    <col min="3" max="3" width="78.5703125" style="12" customWidth="1"/>
    <col min="4" max="4" width="14.5703125" style="12" customWidth="1"/>
    <col min="5" max="5" width="17.85546875" style="12" customWidth="1"/>
    <col min="6" max="16384" width="11.42578125" style="12"/>
  </cols>
  <sheetData>
    <row r="3" spans="1:3" ht="15.75">
      <c r="A3" s="41" t="s">
        <v>0</v>
      </c>
      <c r="B3" s="41"/>
      <c r="C3" s="41"/>
    </row>
    <row r="4" spans="1:3">
      <c r="A4" s="42" t="s">
        <v>1</v>
      </c>
      <c r="B4" s="42"/>
      <c r="C4" s="42"/>
    </row>
    <row r="5" spans="1:3" ht="15.75">
      <c r="A5" s="43" t="s">
        <v>2</v>
      </c>
      <c r="B5" s="43"/>
      <c r="C5" s="43"/>
    </row>
    <row r="6" spans="1:3" ht="15.75">
      <c r="A6" s="39"/>
      <c r="B6" s="39"/>
      <c r="C6" s="39"/>
    </row>
    <row r="7" spans="1:3" ht="15.75" thickBot="1">
      <c r="B7" s="14" t="s">
        <v>3</v>
      </c>
      <c r="C7" s="2">
        <v>44510</v>
      </c>
    </row>
    <row r="8" spans="1:3" ht="15.75" thickBot="1">
      <c r="B8" s="15" t="s">
        <v>4</v>
      </c>
      <c r="C8" s="3" t="s">
        <v>201</v>
      </c>
    </row>
    <row r="9" spans="1:3" ht="15.75" thickBot="1">
      <c r="B9" s="15" t="s">
        <v>5</v>
      </c>
      <c r="C9" s="4" t="s">
        <v>202</v>
      </c>
    </row>
    <row r="10" spans="1:3" ht="15.75" thickBot="1">
      <c r="B10" s="15" t="s">
        <v>6</v>
      </c>
      <c r="C10" s="3" t="s">
        <v>203</v>
      </c>
    </row>
    <row r="11" spans="1:3" ht="15.75" thickBot="1">
      <c r="B11" s="15" t="s">
        <v>7</v>
      </c>
      <c r="C11" s="3" t="s">
        <v>204</v>
      </c>
    </row>
    <row r="12" spans="1:3" ht="15.75" thickBot="1">
      <c r="B12" s="15" t="s">
        <v>8</v>
      </c>
      <c r="C12" s="3" t="s">
        <v>205</v>
      </c>
    </row>
    <row r="13" spans="1:3" ht="15.75" thickBot="1">
      <c r="B13" s="15" t="s">
        <v>9</v>
      </c>
      <c r="C13" s="3" t="s">
        <v>225</v>
      </c>
    </row>
    <row r="14" spans="1:3" ht="15.75" thickBot="1">
      <c r="B14" s="15" t="s">
        <v>120</v>
      </c>
      <c r="C14" s="3"/>
    </row>
    <row r="15" spans="1:3" ht="15.75" thickBot="1">
      <c r="B15" s="15" t="s">
        <v>121</v>
      </c>
      <c r="C15" s="3"/>
    </row>
    <row r="16" spans="1:3" ht="15.75" thickBot="1">
      <c r="B16" s="15" t="s">
        <v>122</v>
      </c>
      <c r="C16" s="2">
        <v>44510</v>
      </c>
    </row>
    <row r="17" spans="1:5">
      <c r="B17" s="15" t="s">
        <v>123</v>
      </c>
      <c r="C17" s="5">
        <v>0.625</v>
      </c>
    </row>
    <row r="18" spans="1:5">
      <c r="B18" s="15"/>
      <c r="C18" s="16"/>
    </row>
    <row r="19" spans="1:5" ht="31.5">
      <c r="A19" s="17" t="s">
        <v>10</v>
      </c>
      <c r="B19" s="18" t="s">
        <v>11</v>
      </c>
      <c r="C19" s="18" t="s">
        <v>12</v>
      </c>
      <c r="D19" s="19" t="s">
        <v>13</v>
      </c>
      <c r="E19" s="19" t="s">
        <v>14</v>
      </c>
    </row>
    <row r="20" spans="1:5">
      <c r="A20" s="6">
        <v>1</v>
      </c>
      <c r="B20" s="27" t="s">
        <v>256</v>
      </c>
      <c r="C20" s="27" t="s">
        <v>257</v>
      </c>
      <c r="D20" s="8">
        <v>700</v>
      </c>
      <c r="E20" s="9">
        <f t="shared" ref="E20" si="0">+A21*D20</f>
        <v>700</v>
      </c>
    </row>
    <row r="21" spans="1:5">
      <c r="A21" s="6">
        <v>1</v>
      </c>
      <c r="B21" s="51" t="s">
        <v>258</v>
      </c>
      <c r="C21" s="51" t="s">
        <v>259</v>
      </c>
      <c r="D21" s="8">
        <v>700</v>
      </c>
      <c r="E21" s="9">
        <v>700</v>
      </c>
    </row>
    <row r="22" spans="1:5" ht="15.75">
      <c r="A22" s="26"/>
      <c r="B22" s="31"/>
      <c r="C22" s="32"/>
      <c r="D22" s="33" t="s">
        <v>200</v>
      </c>
      <c r="E22" s="33">
        <f>SUM(E20:E21)</f>
        <v>1400</v>
      </c>
    </row>
    <row r="23" spans="1:5" ht="15.75" customHeight="1">
      <c r="A23" s="30"/>
      <c r="B23" s="11"/>
      <c r="C23" s="47" t="s">
        <v>252</v>
      </c>
      <c r="D23" s="48"/>
      <c r="E23" s="1">
        <f>+E22*12%</f>
        <v>168</v>
      </c>
    </row>
    <row r="24" spans="1:5" ht="15.75" customHeight="1">
      <c r="A24" s="11"/>
      <c r="B24" s="44" t="s">
        <v>253</v>
      </c>
      <c r="C24" s="45"/>
      <c r="D24" s="46"/>
      <c r="E24" s="1">
        <f>SUM(E22:E23)</f>
        <v>1568</v>
      </c>
    </row>
    <row r="25" spans="1:5" ht="15.75">
      <c r="A25" s="11"/>
      <c r="B25" s="34"/>
      <c r="C25" s="34"/>
    </row>
    <row r="27" spans="1:5" ht="15.75">
      <c r="B27" s="38" t="s">
        <v>159</v>
      </c>
    </row>
    <row r="28" spans="1:5" ht="15.75">
      <c r="B28" s="38"/>
    </row>
    <row r="29" spans="1:5" ht="15.75">
      <c r="B29" s="38" t="s">
        <v>160</v>
      </c>
    </row>
  </sheetData>
  <mergeCells count="5">
    <mergeCell ref="A3:C3"/>
    <mergeCell ref="A4:C4"/>
    <mergeCell ref="A5:C5"/>
    <mergeCell ref="C23:D23"/>
    <mergeCell ref="B24:D24"/>
  </mergeCells>
  <pageMargins left="0.7" right="0.7" top="0.75" bottom="0.75" header="0.3" footer="0.3"/>
  <pageSetup paperSize="9" scale="5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2021-11-10T20:30:03Z</cp:lastPrinted>
  <dcterms:created xsi:type="dcterms:W3CDTF">2021-06-14T21:51:44Z</dcterms:created>
  <dcterms:modified xsi:type="dcterms:W3CDTF">2021-11-10T20:30:07Z</dcterms:modified>
</cp:coreProperties>
</file>