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INTERHOSPITAL\"/>
    </mc:Choice>
  </mc:AlternateContent>
  <xr:revisionPtr revIDLastSave="0" documentId="13_ncr:1_{550D8C13-76A8-43C7-8787-1FEC2C8C6442}" xr6:coauthVersionLast="47" xr6:coauthVersionMax="47" xr10:uidLastSave="{00000000-0000-0000-0000-000000000000}"/>
  <bookViews>
    <workbookView xWindow="-120" yWindow="-120" windowWidth="29040" windowHeight="15840" activeTab="1" xr2:uid="{26880760-0CDB-4A4A-AD98-3C3DE31FF790}"/>
  </bookViews>
  <sheets>
    <sheet name="Hoja1" sheetId="1" r:id="rId1"/>
    <sheet name="Hoja2" sheetId="3" r:id="rId2"/>
  </sheets>
  <definedNames>
    <definedName name="_xlnm.Print_Area" localSheetId="0">Hoja1!$A$1:$E$299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49" i="3" l="1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83" i="1"/>
  <c r="E84" i="1"/>
  <c r="E85" i="1"/>
  <c r="E86" i="1"/>
  <c r="E87" i="1"/>
  <c r="E88" i="1"/>
  <c r="E89" i="1"/>
  <c r="E90" i="1"/>
  <c r="E91" i="1"/>
  <c r="E92" i="1"/>
  <c r="E93" i="1"/>
  <c r="E71" i="1"/>
  <c r="E72" i="1"/>
  <c r="E73" i="1"/>
  <c r="E74" i="1"/>
  <c r="E75" i="1"/>
  <c r="E76" i="1"/>
  <c r="E77" i="1"/>
  <c r="E78" i="1"/>
  <c r="E79" i="1"/>
  <c r="E80" i="1"/>
  <c r="E81" i="1"/>
  <c r="E82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23" i="1"/>
  <c r="E150" i="3" l="1"/>
  <c r="E151" i="3" s="1"/>
  <c r="E152" i="3" s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68" i="1" l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69" i="1"/>
  <c r="E219" i="1" l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220" i="1" l="1"/>
  <c r="E221" i="1" s="1"/>
  <c r="E222" i="1" s="1"/>
</calcChain>
</file>

<file path=xl/sharedStrings.xml><?xml version="1.0" encoding="utf-8"?>
<sst xmlns="http://schemas.openxmlformats.org/spreadsheetml/2006/main" count="886" uniqueCount="484">
  <si>
    <t>INQUIORT</t>
  </si>
  <si>
    <t>INSUMOS QUIRURGICOS ORTOMACX INQUIORT S.A.</t>
  </si>
  <si>
    <t>RUC: 0993007803001</t>
  </si>
  <si>
    <t>Fecha de Emision:</t>
  </si>
  <si>
    <t>Destinatario:</t>
  </si>
  <si>
    <t>RUC.:</t>
  </si>
  <si>
    <t>Punto de Llegada:</t>
  </si>
  <si>
    <t xml:space="preserve">Telefono: </t>
  </si>
  <si>
    <t>Motivo de Traslado :</t>
  </si>
  <si>
    <t xml:space="preserve">VENTA-CIRUGIA </t>
  </si>
  <si>
    <t xml:space="preserve">Nombre del Medico: </t>
  </si>
  <si>
    <t>Nombre del Paciente:</t>
  </si>
  <si>
    <t xml:space="preserve">Tipo de Seguro: </t>
  </si>
  <si>
    <t>Fecha de cirugía:</t>
  </si>
  <si>
    <t>Hora de cirugía:</t>
  </si>
  <si>
    <t>ARIX Ankle System 2.8 / 3.5 Lateral Distal Fibula Plate</t>
  </si>
  <si>
    <t>CANT.</t>
  </si>
  <si>
    <t>COD. ARTICULO</t>
  </si>
  <si>
    <t xml:space="preserve">DESCRIPCION ARTICULO </t>
  </si>
  <si>
    <t>PRECIO UNITARIO</t>
  </si>
  <si>
    <t>PRECIO TOTAL</t>
  </si>
  <si>
    <t>35V-DIST-304</t>
  </si>
  <si>
    <t>1/3 Type, All Thickness, 4Hole</t>
  </si>
  <si>
    <t>35V-DIST-305</t>
  </si>
  <si>
    <t>1/3 Type, All Thickness, 5Hole</t>
  </si>
  <si>
    <t>35V-DIST-306</t>
  </si>
  <si>
    <t>1/3 Type, All Thickness, 6Hole</t>
  </si>
  <si>
    <t>35V-DIST-307</t>
  </si>
  <si>
    <t>1/3 Type, All Thickness, 7Hole</t>
  </si>
  <si>
    <t>35V-DIST-308</t>
  </si>
  <si>
    <t>1/3 Type, All Thickness, 8Hole</t>
  </si>
  <si>
    <t>35V-DIST-309</t>
  </si>
  <si>
    <t>1/3 Type, All Thickness, 9Hole</t>
  </si>
  <si>
    <t>35V-DIST-310</t>
  </si>
  <si>
    <t>1/3 Type, All Thickness, 10Hole</t>
  </si>
  <si>
    <t>35V-DIST-311</t>
  </si>
  <si>
    <t>1/3 Type, All Thickness, 11Hole</t>
  </si>
  <si>
    <t>35V-DIST-312</t>
  </si>
  <si>
    <t>1/3 Type, All Thickness, 12Hole</t>
  </si>
  <si>
    <t>35V-DLF2-003-R</t>
  </si>
  <si>
    <t>Distal Fibula 2 Plate, Right, 3h</t>
  </si>
  <si>
    <t>35V-DLF2-004-R</t>
  </si>
  <si>
    <t>Distal Fibula 2 Plate, Right, 4h</t>
  </si>
  <si>
    <t>35V-DLF2-005-R</t>
  </si>
  <si>
    <t>Distal Fibula 2 Plate, Right, 5H</t>
  </si>
  <si>
    <t>35V-DLF2-006-R</t>
  </si>
  <si>
    <t>Distal Fibula 2 Plate, Right, 6H</t>
  </si>
  <si>
    <t>35V-DLF2-007-R</t>
  </si>
  <si>
    <t>Distal Fibula 2 Plate, Right, 7H</t>
  </si>
  <si>
    <t>35V-DLF2-008-R</t>
  </si>
  <si>
    <t>Distal Fibula 2 Plate, Right, 8H</t>
  </si>
  <si>
    <t>35V-DLF2-003-L</t>
  </si>
  <si>
    <t>Distal Fibula 2 Plate, Left, 3H</t>
  </si>
  <si>
    <t>35V-DLF2-004-L</t>
  </si>
  <si>
    <t>Distal Fibula 2 Plate, Left, 4H</t>
  </si>
  <si>
    <t>35V-DLF2-005-L</t>
  </si>
  <si>
    <t>Distal Fibula 2 Plate, Left, 5H</t>
  </si>
  <si>
    <t>35V-DLF2-006-L</t>
  </si>
  <si>
    <t>Distal Fibula 2 Plate, Left, 6H</t>
  </si>
  <si>
    <t>35V-DLF2-007-L</t>
  </si>
  <si>
    <t>Distal Fibula 2 Plate, Left, 7H</t>
  </si>
  <si>
    <t>35V-DLF2-008-L</t>
  </si>
  <si>
    <t>Distal Fibula 2 Plate, Left, 8H</t>
  </si>
  <si>
    <t>35L-SO-L10-TA</t>
  </si>
  <si>
    <t>3.5 LOCKING CORTICAL STARIX GREEN 10MM</t>
  </si>
  <si>
    <t>35L-SO-L12-TA</t>
  </si>
  <si>
    <t>3.5 LOCKING CORTICAL STARIX GREEN 12MM</t>
  </si>
  <si>
    <t>35L-SO-L14-TA</t>
  </si>
  <si>
    <t>3.5 LOCKING CORTICAL STARIX GREEN 14MM</t>
  </si>
  <si>
    <t>35L-SO-L16-TA</t>
  </si>
  <si>
    <t>3.5 LOCKING CORTICAL STARIX GREEN 16MM</t>
  </si>
  <si>
    <t>35L-SO-L18-TA</t>
  </si>
  <si>
    <t>3.5 LOCKING CORTICAL STARIX GREEN 18MM</t>
  </si>
  <si>
    <t>35L-SO-L20-TA</t>
  </si>
  <si>
    <t>3.5 LOCKING CORTICAL STARIX GREEN 20MM</t>
  </si>
  <si>
    <t>35L-SO-L22-TA</t>
  </si>
  <si>
    <t>3.5 LOCKING CORTICAL STARIX GREEN 22MM</t>
  </si>
  <si>
    <t>35L-SO-L24-TA</t>
  </si>
  <si>
    <t>3.5 LOCKING CORTICAL STARIX GREEN 24MM</t>
  </si>
  <si>
    <t>35L-SO-L26-TA</t>
  </si>
  <si>
    <t>3.5 LOCKING CORTICAL STARIX GREEN 26MM</t>
  </si>
  <si>
    <t>28L-SO-L10-TA</t>
  </si>
  <si>
    <t>3.5 Locking 2.8 Body Screw T10</t>
  </si>
  <si>
    <t>28L-SO-L12-TA</t>
  </si>
  <si>
    <t>3.5 Locking 2.8 Body Screw T12</t>
  </si>
  <si>
    <t>28L-SO-L14-TA</t>
  </si>
  <si>
    <t>3.5 Locking 2.8 Body Screw T14</t>
  </si>
  <si>
    <t>28L-SO-L16-TA</t>
  </si>
  <si>
    <t>3.5 Locking 2.8 Body Screw T16</t>
  </si>
  <si>
    <t>28L-SO-L18-TA</t>
  </si>
  <si>
    <t>3.5 Locking 2.8 Body Screw T18</t>
  </si>
  <si>
    <t>28L-SO-L20-TA</t>
  </si>
  <si>
    <t>3.5 Locking 2.8 Body Screw T20</t>
  </si>
  <si>
    <t>28L-SO-L22-TA</t>
  </si>
  <si>
    <t>3.5 Locking 2.8 Body Screw T22</t>
  </si>
  <si>
    <t>28L-SO-L24-TA</t>
  </si>
  <si>
    <t>3.5 Locking 2.8 Body Screw T24</t>
  </si>
  <si>
    <t>35-SO-L10-T</t>
  </si>
  <si>
    <t>3.5 NON LOCKING CORTICAL STARIX NON ANODIZING 10MM</t>
  </si>
  <si>
    <t>35-SO-L12-T</t>
  </si>
  <si>
    <t>3.5 NON LOCKING CORTICAL STARIX NON ANODIZING 12MM</t>
  </si>
  <si>
    <t>35-SO-L14-T</t>
  </si>
  <si>
    <t>3.5 NON LOCKING CORTICAL STARIX NON ANODIZING 14MM</t>
  </si>
  <si>
    <t>35-SO-L16-T</t>
  </si>
  <si>
    <t>3.5 NON LOCKING CORTICAL STARIX NON ANODIZING 16MM</t>
  </si>
  <si>
    <t>35-SO-L18-T</t>
  </si>
  <si>
    <t>3.5 NON LOCKING CORTICAL STARIX NON ANODIZING 18MM</t>
  </si>
  <si>
    <t>35-SO-L20-T</t>
  </si>
  <si>
    <t>3.5 NON LOCKING CORTICAL STARIX NON ANODIZING 20MM</t>
  </si>
  <si>
    <t>35-SO-L22-T</t>
  </si>
  <si>
    <t>3.5 NON LOCKING CORTICAL STARIX NON ANODIZING 22MM</t>
  </si>
  <si>
    <t>35-SO-L24-T</t>
  </si>
  <si>
    <t>3.5 NON LOCKING CORTICAL STARIX NON ANODIZING 24MM</t>
  </si>
  <si>
    <t>35-SO-L50-T</t>
  </si>
  <si>
    <t>3.5 NON LOCKING CORTICAL STARIX NON ANODIZING 50MM</t>
  </si>
  <si>
    <t>35-SO-L55-T</t>
  </si>
  <si>
    <t>3.5 NON LOCKING CORTICAL STARIX NON ANODIZING 55MM</t>
  </si>
  <si>
    <t>35-SO-L60-T</t>
  </si>
  <si>
    <t>3.5 NON LOCKING CORTICAL STARIX NON ANODIZING 60MM</t>
  </si>
  <si>
    <t>35-SO-L65-T</t>
  </si>
  <si>
    <t>3.5 NON LOCKING CORTICAL STARIX NON ANODIZING 65MM</t>
  </si>
  <si>
    <t>35-SO-L70-T</t>
  </si>
  <si>
    <t>3.5 NON LOCKING CORTICAL STARIX NON ANODIZING 70MM</t>
  </si>
  <si>
    <t>SUBTOTAL SIN IMPUESTOS</t>
  </si>
  <si>
    <t xml:space="preserve">                                                                                                           IVA</t>
  </si>
  <si>
    <t>VALOR TOTAL</t>
  </si>
  <si>
    <t>INSTRUMENTAL ARIX Ankle System 2.8 / 3.5 Lateral Distal Fibula Plate</t>
  </si>
  <si>
    <t>CANTIDAD</t>
  </si>
  <si>
    <t>CODIGO</t>
  </si>
  <si>
    <t>DESCRIPCIÓN</t>
  </si>
  <si>
    <t xml:space="preserve">113-HF-616 </t>
  </si>
  <si>
    <t xml:space="preserve">DRIVER FOR T10 BALL 100 mm </t>
  </si>
  <si>
    <t xml:space="preserve">111-206 </t>
  </si>
  <si>
    <t xml:space="preserve">HANDLE FOR DRIVER Ø5.0 BALL </t>
  </si>
  <si>
    <t xml:space="preserve">111-266 </t>
  </si>
  <si>
    <t xml:space="preserve">DEPTH GAUGE FOR Ø3.5 1070 </t>
  </si>
  <si>
    <t xml:space="preserve">114-009 </t>
  </si>
  <si>
    <t xml:space="preserve">FORCEPS COMMON PINCETTE </t>
  </si>
  <si>
    <t xml:space="preserve">111-068-3 </t>
  </si>
  <si>
    <t>GUIDE PIN Ø1.6</t>
  </si>
  <si>
    <t xml:space="preserve">111-096 </t>
  </si>
  <si>
    <t>DISPENSER FOR GUIDE PIN</t>
  </si>
  <si>
    <t xml:space="preserve">111-260 </t>
  </si>
  <si>
    <t xml:space="preserve">DRILL GUIDE FOR Ø2.7 FIXED Ø2.7 VARIABLE </t>
  </si>
  <si>
    <t xml:space="preserve">111-204 </t>
  </si>
  <si>
    <t xml:space="preserve">DRILL GUIDE FOR Ø2.4 FIXED (Optional) </t>
  </si>
  <si>
    <t xml:space="preserve">112-35-703 </t>
  </si>
  <si>
    <t xml:space="preserve">DRILL BIT FOR Ø3.5 AO </t>
  </si>
  <si>
    <t xml:space="preserve">112-28-702 </t>
  </si>
  <si>
    <t xml:space="preserve">DRILL BIT FOR Ø2.8 AO </t>
  </si>
  <si>
    <t xml:space="preserve">111-172 </t>
  </si>
  <si>
    <t>DRILL SLEEVE FOR Ø2.7 VARIABLE</t>
  </si>
  <si>
    <t xml:space="preserve">111-170 </t>
  </si>
  <si>
    <t xml:space="preserve">DRILL SLEEVE FOR Ø2.7 FIXED </t>
  </si>
  <si>
    <t xml:space="preserve">111-202 </t>
  </si>
  <si>
    <t>DRILL SLEEVE FOR Ø2.4 VARIABLE</t>
  </si>
  <si>
    <t xml:space="preserve">111-201 </t>
  </si>
  <si>
    <t>DRILL SLEEVE FOR Ø2.4 FIXED</t>
  </si>
  <si>
    <t xml:space="preserve">111-157 </t>
  </si>
  <si>
    <t xml:space="preserve">VARIABLE DRILL SLEEVE HANDLE </t>
  </si>
  <si>
    <t xml:space="preserve">111-088 </t>
  </si>
  <si>
    <t>BENDER FLAT 3.0T PLATE</t>
  </si>
  <si>
    <t>35V-DLFH-003</t>
  </si>
  <si>
    <t>Fibula Hook Plate 3Hole,2.0T(4열)</t>
  </si>
  <si>
    <t>35V-DLFH-004</t>
  </si>
  <si>
    <t>Fibula Hook Plate 4Hole,2.0T(4열)</t>
  </si>
  <si>
    <t>T500035012</t>
  </si>
  <si>
    <t>TORNILLO CORTICAL 3.5*12 MM TITANIO</t>
  </si>
  <si>
    <t>T500035014</t>
  </si>
  <si>
    <t>TORNILLO CORTICAL 3.5*14 MM TITANIO</t>
  </si>
  <si>
    <t>T500035016</t>
  </si>
  <si>
    <t>TORNILLO CORTICAL 3.5*16 MM TITANIO</t>
  </si>
  <si>
    <t>T500035018</t>
  </si>
  <si>
    <t>TORNILLO CORTICAL 3.5*18 MM TITANIO</t>
  </si>
  <si>
    <t>T500035020</t>
  </si>
  <si>
    <t>TORNILLO CORTICAL 3.5*20 MM TITANIO</t>
  </si>
  <si>
    <t>T500035022</t>
  </si>
  <si>
    <t>TORNILLO CORTICAL 3.5*22 MM TITANIO</t>
  </si>
  <si>
    <t>T500035024</t>
  </si>
  <si>
    <t>TORNILLO CORTICAL 3.5*24 MM TITANIO</t>
  </si>
  <si>
    <t>T500035026</t>
  </si>
  <si>
    <t>TORNILLO CORTICAL 3.5*26 MM TITANIO</t>
  </si>
  <si>
    <t>T500035028</t>
  </si>
  <si>
    <t>TORNILLO CORTICAL 3.5*28 MM TITANIO</t>
  </si>
  <si>
    <t>T500035030</t>
  </si>
  <si>
    <t>TORNILLO CORTICAL 3.5*30 MM TITANIO</t>
  </si>
  <si>
    <t>T500035032</t>
  </si>
  <si>
    <t>TORNILLO CORTICAL 3.5*32 MM TITANIO</t>
  </si>
  <si>
    <t>T500035034</t>
  </si>
  <si>
    <t>TORNILLO CORTICAL 3.5*34 MM TITANIO</t>
  </si>
  <si>
    <t>T500035036</t>
  </si>
  <si>
    <t>TORNILLO CORTICAL 3.5*36 MM TITANIO</t>
  </si>
  <si>
    <t>T500035038</t>
  </si>
  <si>
    <t>TORNILLO CORTICAL 3.5*38 MM TITANIO</t>
  </si>
  <si>
    <t>T500035040</t>
  </si>
  <si>
    <t>TORNILLO CORTICAL 3.5*40 MM TITANIO</t>
  </si>
  <si>
    <t>T500035042</t>
  </si>
  <si>
    <t>TORNILLO CORTICAL 3.5*42 MM TITANIO</t>
  </si>
  <si>
    <t>T500035044</t>
  </si>
  <si>
    <t>TORNILLO CORTICAL 3.5*44 MM TITANIO</t>
  </si>
  <si>
    <t>T500035046</t>
  </si>
  <si>
    <t>TORNILLO CORTICAL 3.5*46 MM TITANIO</t>
  </si>
  <si>
    <t>T500035048</t>
  </si>
  <si>
    <t>TORNILLO CORTICAL 3.5*48 MM TITANIO</t>
  </si>
  <si>
    <t>T500035050</t>
  </si>
  <si>
    <t>TORNILLO CORTICAL 3.5*50 MM TITANIO</t>
  </si>
  <si>
    <t>T500035055</t>
  </si>
  <si>
    <t>TORNILLO CORTICAL 3.5*55 MM TITANIO</t>
  </si>
  <si>
    <t>T500035060</t>
  </si>
  <si>
    <t>TORNILLO CORTICAL 3.5*60 MM TITANIO</t>
  </si>
  <si>
    <t>T500935012</t>
  </si>
  <si>
    <t>TORNILLO BLOQ. 3.5*12 MM TITANIO</t>
  </si>
  <si>
    <t>T500935014</t>
  </si>
  <si>
    <t>TORNILLO BLOQ. 3.5*14 MM TITANIO</t>
  </si>
  <si>
    <t>T500935016</t>
  </si>
  <si>
    <t>TORNILLO BLOQ. 3.5*16 MM TITANIO</t>
  </si>
  <si>
    <t>T500935018</t>
  </si>
  <si>
    <t>TORNILLO BLOQ. 3.5*18 MM TITANIO</t>
  </si>
  <si>
    <t>T500935020</t>
  </si>
  <si>
    <t>TORNILLO BLOQ. 3.5*20 MM TITANIO</t>
  </si>
  <si>
    <t>T500935022</t>
  </si>
  <si>
    <t>TORNILLO BLOQ. 3.5*22 MM TITANIO</t>
  </si>
  <si>
    <t>T500935024</t>
  </si>
  <si>
    <t>TORNILLO BLOQ. 3.5*24 MM TITANIO</t>
  </si>
  <si>
    <t>T500935026</t>
  </si>
  <si>
    <t>TORNILLO BLOQ. 3.5*26 MM TITANIO</t>
  </si>
  <si>
    <t>T500935028</t>
  </si>
  <si>
    <t>TORNILLO BLOQ. 3.5*28 MM TITANIO</t>
  </si>
  <si>
    <t>T500935030</t>
  </si>
  <si>
    <t>TORNILLO BLOQ. 3.5*30 MM TITANIO</t>
  </si>
  <si>
    <t>T500935032</t>
  </si>
  <si>
    <t>TORNILLO BLOQ. 3.5*32 MM TITANIO</t>
  </si>
  <si>
    <t>T500935034</t>
  </si>
  <si>
    <t>TORNILLO BLOQ. 3.5*34 MM TITANIO</t>
  </si>
  <si>
    <t>T500935036</t>
  </si>
  <si>
    <t>TORNILLO BLOQ. 3.5*36 MM TITANIO</t>
  </si>
  <si>
    <t>T500935038</t>
  </si>
  <si>
    <t>TORNILLO BLOQ. 3.5*38 MM TITANIO</t>
  </si>
  <si>
    <t>T500935040</t>
  </si>
  <si>
    <t>TORNILLO BLOQ. 3.5*40 MM TITANIO</t>
  </si>
  <si>
    <t>T500935042</t>
  </si>
  <si>
    <t>TORNILLO BLOQ. 3.5*42 MM TITANIO</t>
  </si>
  <si>
    <t>T500935044</t>
  </si>
  <si>
    <t>TORNILLO BLOQ. 3.5*44 MM TITANIO</t>
  </si>
  <si>
    <t>T500935045</t>
  </si>
  <si>
    <t>TORNILLO BLOQ. 3.5*45 MM TITANIO</t>
  </si>
  <si>
    <t>T500935046</t>
  </si>
  <si>
    <t>TORNILLO BLOQ. 3.5*46 MM TITANIO</t>
  </si>
  <si>
    <t>T500935048</t>
  </si>
  <si>
    <t>TORNILLO BLOQ. 3.5*48 MM TITANIO</t>
  </si>
  <si>
    <t>T500935050</t>
  </si>
  <si>
    <t>TORNILLO BLOQ. 3.5*50 MM TITANIO</t>
  </si>
  <si>
    <t>T500935055</t>
  </si>
  <si>
    <t>TORNILLO BLOQ. 3.5*55 MM TITANIO</t>
  </si>
  <si>
    <t>T500935060</t>
  </si>
  <si>
    <t>TORNILLO BLOQ. 3.5*60 MM TITANIO</t>
  </si>
  <si>
    <t>T500935065</t>
  </si>
  <si>
    <t>TORNILLO BLOQ. 3.5*65 MM TITANIO</t>
  </si>
  <si>
    <t>T500935070</t>
  </si>
  <si>
    <t>TORNILLO BLOQ. 3.5*70 MM TITANIO</t>
  </si>
  <si>
    <t>T520840020</t>
  </si>
  <si>
    <t>TORNILLO ESPONJOSO 4.0*20 MM TITANIO</t>
  </si>
  <si>
    <t>T520840025</t>
  </si>
  <si>
    <t>TORNILLO ESPONJOSO 4.0*25 MM TITANIO</t>
  </si>
  <si>
    <t>T520840030</t>
  </si>
  <si>
    <t>TORNILLO ESPONJOSO 4.0*30 MM TITANIO</t>
  </si>
  <si>
    <t>T520840035</t>
  </si>
  <si>
    <t>TORNILLO ESPONJOSO 4.0*35 MM TITANIO</t>
  </si>
  <si>
    <t>T520840040</t>
  </si>
  <si>
    <t>TORNILLO ESPONJOSO 4.0*40 MM TITANIO</t>
  </si>
  <si>
    <t>T520840045</t>
  </si>
  <si>
    <t>TORNILLO ESPONJOSO 4.0*45 MM TITANIO</t>
  </si>
  <si>
    <t>T520840050</t>
  </si>
  <si>
    <t>TORNILLO ESPONJOSO 4.0*50 MM TITANIO</t>
  </si>
  <si>
    <t>T520840055</t>
  </si>
  <si>
    <t>TORNILLO ESPONJOSO 4.0*55 MM TITANIO</t>
  </si>
  <si>
    <t>T520840060</t>
  </si>
  <si>
    <t>TORNILLO ESPONJOSO 4.0*60 MM TITANIO</t>
  </si>
  <si>
    <t>9</t>
  </si>
  <si>
    <t>ARANDELA 4.5 MM TITANIO</t>
  </si>
  <si>
    <t xml:space="preserve">A70770508      </t>
  </si>
  <si>
    <t>PLACA ANAT. PERONE 3.5MMx05 IZQ. TIT.</t>
  </si>
  <si>
    <t xml:space="preserve">A70780407      </t>
  </si>
  <si>
    <t>PLACA ANAT. PERONE 3.5MMx04 DER. TIT.</t>
  </si>
  <si>
    <t xml:space="preserve">A70780508      </t>
  </si>
  <si>
    <t>PLACA ANAT. PERONE 3.5MMx05 DER. TIT.</t>
  </si>
  <si>
    <t xml:space="preserve">A70780609      </t>
  </si>
  <si>
    <t>PLACA ANAT. PERONE 3.5MMx06 DER. TIT.</t>
  </si>
  <si>
    <t xml:space="preserve">A70780710      </t>
  </si>
  <si>
    <t>PLACA ANAT. PERONE 3.5MMx07 DER. TIT.</t>
  </si>
  <si>
    <t xml:space="preserve">A70770407      </t>
  </si>
  <si>
    <t xml:space="preserve">PLACA ANAT. PERONE 3.5 MM *04 ORIF. IZQ. TITANIO </t>
  </si>
  <si>
    <t xml:space="preserve">05.5536-0107100          </t>
  </si>
  <si>
    <t>PLACA BLOQ. MULTIAXIAL PERONE *5 ORIF. IZQ. TITANIO YB</t>
  </si>
  <si>
    <t xml:space="preserve">05.5536-0107112          </t>
  </si>
  <si>
    <t>PLACA BLOQ. MULTIAXIAL PERONE *6 ORIF. IZQ. TITANIO YB</t>
  </si>
  <si>
    <t xml:space="preserve">05.5536-0107124          </t>
  </si>
  <si>
    <t>PLACA BLOQ. MULTIAXIAL PERONE *7 ORIF. IZQ. TITANIO YB</t>
  </si>
  <si>
    <t xml:space="preserve">05.5536-0107148          </t>
  </si>
  <si>
    <t>PLACA BLOQ. MULTIAXIAL PERONE *9 ORIF. IZQ. TITANIO YB</t>
  </si>
  <si>
    <t xml:space="preserve">05.5536-010776           </t>
  </si>
  <si>
    <t>PLACA BLOQ. MULTIAXIAL PERONE *3 ORIF. IZQ. TITANIO YB</t>
  </si>
  <si>
    <t xml:space="preserve">05.5536-010788           </t>
  </si>
  <si>
    <t>PLACA BLOQ. MULTIAXIAL PERONE *4 ORIF. IZQ. TITANIO YB</t>
  </si>
  <si>
    <t xml:space="preserve">05.5536-1107100          </t>
  </si>
  <si>
    <t>PLACA BLOQ. MULTIAXIAL PERONE *5 ORIF. DER. TITANIO YB</t>
  </si>
  <si>
    <t xml:space="preserve">05.5536-1107112          </t>
  </si>
  <si>
    <t>PLACA BLOQ. MULTIAXIAL PERONE *6 ORIF. DER. TITANIO YB</t>
  </si>
  <si>
    <t xml:space="preserve">05.5536-1107124          </t>
  </si>
  <si>
    <t>PLACA BLOQ. MULTIAXIAL PERONE *7 ORIF. DER. TITANIO YB</t>
  </si>
  <si>
    <t xml:space="preserve">05.5536-1107148          </t>
  </si>
  <si>
    <t>PLACA BLOQ. MULTIAXIAL PERONE *9 ORIF. DER. TITANIO YB</t>
  </si>
  <si>
    <t xml:space="preserve">05.5536-110776           </t>
  </si>
  <si>
    <t>PLACA BLOQ. MULTIAXIAL PERONE *3 ORIF. DER. TITANIO YB</t>
  </si>
  <si>
    <t xml:space="preserve">05.5536-110788           </t>
  </si>
  <si>
    <t>PLACA BLOQ. MULTIAXIAL PERONE *4 ORIF. DER. TITANIO YB</t>
  </si>
  <si>
    <t>A93670373</t>
  </si>
  <si>
    <t>PLACA DE BLOQUEO PARA PERONÉ LATERAL DISTAL DE 2,7 / 3,5 MM CON 3 ORIF. IZQ. TITANIO</t>
  </si>
  <si>
    <t>A93670486</t>
  </si>
  <si>
    <t>PLACA DE BLOQUEO PARA PERONÉ LATERAL DISTAL DE 2,7 / 3,5 MM CON 4 ORIF. IZQ.  TITANIO</t>
  </si>
  <si>
    <t>A93670599</t>
  </si>
  <si>
    <t>PLACA DE BLOQUEO PARA PERONÉ LATERAL DISTAL DE 2,7 / 3,5 MM CON 5 ORIF. IZQ.  TITANIO</t>
  </si>
  <si>
    <t>A93670712</t>
  </si>
  <si>
    <t>PLACA DE BLOQUEO PARA PERONÉ LATERAL DISTAL DE 2,7 / 3,5 MM CON 7 ORIF. IZQ.  TITANIO</t>
  </si>
  <si>
    <t>A93670915</t>
  </si>
  <si>
    <t>PLACA DE BLOQUEO PARA PERONÉ LATERAL DISTAL DE 2,7 / 3,5 MM CON 9 ORIF. IZQ.  TITANIO</t>
  </si>
  <si>
    <t>A93671117</t>
  </si>
  <si>
    <t>PLACA DE BLOQUEO PARA PERONÉ LATERAL DISTAL DE 2,7 / 3,5 MM CON 11 ORIF. IZQ.  TITANIO</t>
  </si>
  <si>
    <t>A93680373</t>
  </si>
  <si>
    <t>PLACA DE BLOQUEO PARA PERONÉ LATERAL DISTAL DE 2,7 / 3,5 MM CON 3 ORIF. DER.  TITANIO</t>
  </si>
  <si>
    <t>A93680712</t>
  </si>
  <si>
    <t>PLACA DE BLOQUEO PARA PERONÉ LATERAL DISTAL DE 2,7 / 3,5 MM CON 7 ORIF. DER.  TITANIO</t>
  </si>
  <si>
    <t>A93680915</t>
  </si>
  <si>
    <t>PLACA DE BLOQUEO PARA PERONÉ LATERAL DISTAL DE 2,7 / 3,5 MM CON 9 ORIF. DER.  TITANIO</t>
  </si>
  <si>
    <t>A93681117</t>
  </si>
  <si>
    <t>PLACA DE BLOQUEO PARA PERONÉ LATERAL DISTAL DE 2,7 / 3,5 MM CON 11 ORIF. DER.  TITANIO</t>
  </si>
  <si>
    <t>T713904078</t>
  </si>
  <si>
    <t xml:space="preserve">PLACA DE BLOQUEO PARA PERONÉ DISTAL DE 3,5 MM 4 × 78 MM TITANIO </t>
  </si>
  <si>
    <t>T713905090</t>
  </si>
  <si>
    <t>PLACA DE BLOQUEO PARA PERONÉ DISTAL DE 3,5 MM 5 × 90 MM TITANIO</t>
  </si>
  <si>
    <t>T713907114</t>
  </si>
  <si>
    <t>PLACA DE BLOQUEO PARA PERONÉ DISTAL DE 3,5 MM  7 × 114 MM TITANIO</t>
  </si>
  <si>
    <t>T713908126</t>
  </si>
  <si>
    <t>PLACA DE BLOQUEO PARA PERONÉ DISTAL DE 3,5 MM 8 × 126 MM TITANIO</t>
  </si>
  <si>
    <t>PLACA 1/3 CAÑA BLOQ. TIT. *05</t>
  </si>
  <si>
    <t>9158</t>
  </si>
  <si>
    <t>PLACA 1/3 CAÑA BLOQ. TIT. *06</t>
  </si>
  <si>
    <t>3026</t>
  </si>
  <si>
    <t>PLACA 1/3 CAÑA BLOQ. TIT. *07</t>
  </si>
  <si>
    <t>3027</t>
  </si>
  <si>
    <t>PLACA 1/3 CAÑA BLOQ. TIT. *08</t>
  </si>
  <si>
    <t>PLACA 1/3 CAÑA BLOQ. TIT.*09</t>
  </si>
  <si>
    <t>3029</t>
  </si>
  <si>
    <t>PLACA 1/3 CAÑA BLOQ. TIT. *10</t>
  </si>
  <si>
    <t>3030</t>
  </si>
  <si>
    <t>PLACA 1/3 CAÑA BLOQ. TIT. *12</t>
  </si>
  <si>
    <t xml:space="preserve">A70770407                </t>
  </si>
  <si>
    <t>PLACA BLOQ. 3.5 MM ANAT. PERONE *4 ORIF. IZQ. TITANIO IRE</t>
  </si>
  <si>
    <t xml:space="preserve">A70770508                </t>
  </si>
  <si>
    <t>PLACA BLOQ. 3.5 MM ANAT. PERONE *5 ORIF. IZQ. TITANIO IRE</t>
  </si>
  <si>
    <t xml:space="preserve">A70770609                </t>
  </si>
  <si>
    <t>PLACA BLOQ. 3.5 MM ANAT. PERONE *6 ORIF. IZQ. TITANIO IRE</t>
  </si>
  <si>
    <t xml:space="preserve">A70770710                </t>
  </si>
  <si>
    <t>PLACA BLOQ. 3.5 MM ANAT. PERONE *7 ORIF. IZQ. TITANIO IRE</t>
  </si>
  <si>
    <t xml:space="preserve">A70780407                </t>
  </si>
  <si>
    <t>PLACA BLOQ. 3.5 MM ANAT. PERONE *4 ORIF. DER. TITANIO IRE</t>
  </si>
  <si>
    <t xml:space="preserve">A70780508                </t>
  </si>
  <si>
    <t>PLACA BLOQ. 3.5 MM ANAT. PERONE *7 ORIF. DER. TITANIO IRE</t>
  </si>
  <si>
    <t xml:space="preserve">A70780609                </t>
  </si>
  <si>
    <t>PLACA BLOQ. 3.5 MM ANAT. PERONE *5 ORIF. DER. TITANIO IRE</t>
  </si>
  <si>
    <t xml:space="preserve">A70780710                </t>
  </si>
  <si>
    <t>PLACA BLOQ. 3.5 MM ANAT. PERONE *6 ORIF. DER. TITANIO IRE</t>
  </si>
  <si>
    <t>T50092408</t>
  </si>
  <si>
    <t>TORNILLO BLOQ. 2.4*08 MM TITANIO IRE</t>
  </si>
  <si>
    <t>T50092410</t>
  </si>
  <si>
    <t>TORNILLO BLOQ. 2.4*10 MM TITANIO IRE</t>
  </si>
  <si>
    <t>T50092412</t>
  </si>
  <si>
    <t>TORNILLO BLOQ. 2.4*12 MM TITANIO IRE</t>
  </si>
  <si>
    <t>T50092414</t>
  </si>
  <si>
    <t>TORNILLO BLOQ. 2.4*14 MM TITANIO IRE</t>
  </si>
  <si>
    <t>T50092416</t>
  </si>
  <si>
    <t>TORNILLO BLOQ. 2.4*16 MM TITANIO IRE</t>
  </si>
  <si>
    <t>T50092418</t>
  </si>
  <si>
    <t>TORNILLO BLOQ. 2.4X18 MM TITANIO IRE</t>
  </si>
  <si>
    <t>T50092420</t>
  </si>
  <si>
    <t>TORNILLO BLOQ. 2.4*20 MM TITANIO IRE</t>
  </si>
  <si>
    <t>T50092422</t>
  </si>
  <si>
    <t>TORNILLO BLOQ. 2.4*22MM TITANIO IRE</t>
  </si>
  <si>
    <t>T50092424</t>
  </si>
  <si>
    <t>TORNILLO BLOQ. 2.4*24 MM TITANIO IRE</t>
  </si>
  <si>
    <t>T50092426</t>
  </si>
  <si>
    <t>TORNILLO BLOQ. 2.4*26 MM TITANIO IRE</t>
  </si>
  <si>
    <t>T50092428</t>
  </si>
  <si>
    <t>TORNILLO BLOQ. 2.4*28 MM TITANIO IRE</t>
  </si>
  <si>
    <t>T50092429</t>
  </si>
  <si>
    <t>TORNILLO BLOQ. 2.4*30 MM TITANIO IRE</t>
  </si>
  <si>
    <t>T50092710</t>
  </si>
  <si>
    <t>TORNILLO BLOQ. 2.7*10 MM TITANIO IRE</t>
  </si>
  <si>
    <t>T50092712</t>
  </si>
  <si>
    <t>TORNILLO BLOQ. 2.7*12 MM TITANIO IRE</t>
  </si>
  <si>
    <t>T50092714</t>
  </si>
  <si>
    <t>TORNILLO BLOQ. 2.7*14 MM TITANIO IRE</t>
  </si>
  <si>
    <t>T50092716</t>
  </si>
  <si>
    <t>TORNILLO BLOQ. 2.7*16 MM TITANIO IRE</t>
  </si>
  <si>
    <t>T50092718</t>
  </si>
  <si>
    <t>TORNILLO BLOQ. 2.7*18 MM TITANIO IRE</t>
  </si>
  <si>
    <t>T50092720</t>
  </si>
  <si>
    <t>TORNILLO BLOQ. 2.7*20 MM TITANIO IRE</t>
  </si>
  <si>
    <t>T50092722</t>
  </si>
  <si>
    <t>TORNILLO BLOQ. 2.7*22 MM TITANIO IRE</t>
  </si>
  <si>
    <t>T50092724</t>
  </si>
  <si>
    <t>TORNILLO BLOQ. 2.7*24 MM TITANIO IRE</t>
  </si>
  <si>
    <t>T50092726</t>
  </si>
  <si>
    <t>TORNILLO BLOQ. 2.7*26 MM TITANIO IRE</t>
  </si>
  <si>
    <t>T50092728</t>
  </si>
  <si>
    <t>TORNILLO BLOQ. 2.7*28 MM TITANIO IRE</t>
  </si>
  <si>
    <t>T50092730</t>
  </si>
  <si>
    <t>TORNILLO BLOQ. 2.7*30 MM TITANIO IRE</t>
  </si>
  <si>
    <t xml:space="preserve">DR. ECHENIQUE </t>
  </si>
  <si>
    <t>IESS</t>
  </si>
  <si>
    <t xml:space="preserve">STALIN BARRAGAN </t>
  </si>
  <si>
    <t>INSTRUMENTAL</t>
  </si>
  <si>
    <t xml:space="preserve">BANDEJA INFERIOR </t>
  </si>
  <si>
    <t>DESPERIO  MANGO AZUL ANCHO</t>
  </si>
  <si>
    <t xml:space="preserve">DESPERIO  MANGO AZUL ANGOSTO </t>
  </si>
  <si>
    <t xml:space="preserve">ATORNILLADOR MANGO AZUL 3.5 CON CAMISA </t>
  </si>
  <si>
    <t>GANCHO REDUCTORES 3.5 MANGO AZUL</t>
  </si>
  <si>
    <t xml:space="preserve">PINZA DE REDUCCION VERBRUGGE </t>
  </si>
  <si>
    <t xml:space="preserve">PINZA REDUCTORA ESPAÑOLA CON ARANDELA </t>
  </si>
  <si>
    <t xml:space="preserve">PINZA REDUCTORA ESPAÑOLA CON CREMALLERA </t>
  </si>
  <si>
    <t>GUBIA</t>
  </si>
  <si>
    <t>SEPARADORES DE SENMILER</t>
  </si>
  <si>
    <t>CURETA</t>
  </si>
  <si>
    <t>BANDEJA MEDIA</t>
  </si>
  <si>
    <t xml:space="preserve">SEPARADORES DE HOMAN ANCHOS </t>
  </si>
  <si>
    <t xml:space="preserve">SEPARADORES DE HOMAN ANGOSTOS </t>
  </si>
  <si>
    <t>ATORNILLADOR ANCLAJE RAPIDO MANGO AZUL</t>
  </si>
  <si>
    <t>PLANTILLAS MEDIDORAS</t>
  </si>
  <si>
    <t xml:space="preserve">GUIA CENTRICA Y EXCENTRICA </t>
  </si>
  <si>
    <t xml:space="preserve">GUIAS BROCA 3,5/2,5MM </t>
  </si>
  <si>
    <t xml:space="preserve">GUIAS BROCA 2,5MM </t>
  </si>
  <si>
    <t>MANCHUELO EN T (TARRAJA)</t>
  </si>
  <si>
    <t>MANCHUELO ANCLAJE RAPIDO  (TARRAJA)</t>
  </si>
  <si>
    <t>MEDIDOR DE PROFUNDIDAD</t>
  </si>
  <si>
    <t>DOBLADORAS DE PLACAS</t>
  </si>
  <si>
    <t xml:space="preserve">TREFINA ( ESCAREADOR PARA  HUESO) ANCLAJE RAPIDO </t>
  </si>
  <si>
    <t xml:space="preserve">EXTRACTOR HEXAGONAL ANCLAJE RAPIDO  </t>
  </si>
  <si>
    <t xml:space="preserve">AVELLANADOR ANCLAJE RAPIDO </t>
  </si>
  <si>
    <t>BROCAS 2.5</t>
  </si>
  <si>
    <t>BROCAS 3.5</t>
  </si>
  <si>
    <t>BANDEJA SUPERIOR</t>
  </si>
  <si>
    <t>ATORNILLADOR ANCLAJE RAPIDO 1.5 DORADO</t>
  </si>
  <si>
    <t>PALA DE  ANCLAJE RAPIDO EXAGONAL 3.5</t>
  </si>
  <si>
    <t>PALA DE  ANCLAJE RAPIDO STARDRIVE 3.5</t>
  </si>
  <si>
    <t>MACHUELO DE ANCLAJE  RAPIDO ( TARRAJA)</t>
  </si>
  <si>
    <t>BROCAS 2.0</t>
  </si>
  <si>
    <t>ATORNILLADOR 3.5 BICELADO LARGO</t>
  </si>
  <si>
    <t>GUIAS DE BLOQUEO AZULES</t>
  </si>
  <si>
    <t>GUIAS DE BLOQUEO VERDES</t>
  </si>
  <si>
    <t xml:space="preserve">LLAVES EN L PEQUEÑA </t>
  </si>
  <si>
    <t xml:space="preserve">LLAVES EN L GRANDE </t>
  </si>
  <si>
    <t>MANGO EN T ANCLAJE RAPIDO 5.5</t>
  </si>
  <si>
    <t>PINZA REDUCTORA  DE PUNTA</t>
  </si>
  <si>
    <t xml:space="preserve">BROCAS DE ANCLAJE RAPIDO 2.7MM CON TOPE </t>
  </si>
  <si>
    <t xml:space="preserve">PINES </t>
  </si>
  <si>
    <t xml:space="preserve">GUIAS DE 1.6 </t>
  </si>
  <si>
    <t xml:space="preserve">MOTOR CANULADO </t>
  </si>
  <si>
    <t xml:space="preserve">ANCLAJES DE MOTOR </t>
  </si>
  <si>
    <t xml:space="preserve">HOJAS DE MINISIERRA </t>
  </si>
  <si>
    <t xml:space="preserve">INTERCAMBIADOR DE BATERIA </t>
  </si>
  <si>
    <t>BATERIAS</t>
  </si>
  <si>
    <t xml:space="preserve">CONTENEDOR DE MOTOR </t>
  </si>
  <si>
    <t>ENTREGADO POR:</t>
  </si>
  <si>
    <t>RECIBIDO POR:</t>
  </si>
  <si>
    <t>INTERHOSPITAL</t>
  </si>
  <si>
    <t>0992454407001</t>
  </si>
  <si>
    <t>AV. EL BOMBERO</t>
  </si>
  <si>
    <t>(04) 239-0556</t>
  </si>
  <si>
    <t>SALUD</t>
  </si>
  <si>
    <t xml:space="preserve">8:00PM </t>
  </si>
  <si>
    <t xml:space="preserve">NOTA DE ENTREGA </t>
  </si>
  <si>
    <t xml:space="preserve">MOTOR CANULADO ACULAN </t>
  </si>
  <si>
    <t xml:space="preserve">LLAVE DE JACOBS </t>
  </si>
  <si>
    <t xml:space="preserve">DR. ZAPATA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</si>
</sst>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4" formatCode="[$-F800]dddd\,\ mmmm\ dd\,\ yyyy"/>
    <numFmt numFmtId="165" formatCode="_-[$$-240A]\ * #,##0.00_-;\-[$$-240A]\ * #,##0.00_-;_-[$$-240A]\ * &quot;-&quot;??_-;_-@_-"/>
    <numFmt numFmtId="166" formatCode="_(&quot;$&quot;* #,##0.00_);_(&quot;$&quot;* \(#,##0.00\);_(&quot;$&quot;* &quot;-&quot;??_);_(@_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u/>
      <sz val="12"/>
      <color theme="1"/>
      <name val="Arial"/>
      <family val="2"/>
    </font>
    <font>
      <sz val="12"/>
      <color rgb="FF002060"/>
      <name val="Arial"/>
      <family val="2"/>
    </font>
    <font>
      <sz val="12"/>
      <name val="Arial"/>
      <family val="2"/>
    </font>
    <font>
      <b/>
      <sz val="12"/>
      <color theme="0"/>
      <name val="Arial"/>
      <family val="2"/>
    </font>
    <font>
      <b/>
      <sz val="12"/>
      <name val="Arial"/>
      <family val="2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rgb="FF00206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2" fillId="0" borderId="0"/>
    <xf numFmtId="42" fontId="1" fillId="0" borderId="0" applyFont="0" applyFill="0" applyBorder="0" applyAlignment="0" applyProtection="0"/>
    <xf numFmtId="166" fontId="2" fillId="0" borderId="0" applyFont="0" applyFill="0" applyBorder="0" applyAlignment="0" applyProtection="0"/>
  </cellStyleXfs>
  <cellXfs count="79">
    <xf numFmtId="0" fontId="0" fillId="0" borderId="0" xfId="0"/>
    <xf numFmtId="0" fontId="3" fillId="0" borderId="0" xfId="3" applyFont="1" applyAlignment="1">
      <alignment horizontal="center"/>
    </xf>
    <xf numFmtId="0" fontId="3" fillId="0" borderId="0" xfId="0" applyFont="1"/>
    <xf numFmtId="2" fontId="6" fillId="0" borderId="0" xfId="0" applyNumberFormat="1" applyFont="1" applyAlignment="1">
      <alignment horizontal="left"/>
    </xf>
    <xf numFmtId="164" fontId="7" fillId="0" borderId="1" xfId="3" applyNumberFormat="1" applyFont="1" applyBorder="1" applyAlignment="1">
      <alignment horizontal="left"/>
    </xf>
    <xf numFmtId="0" fontId="3" fillId="0" borderId="2" xfId="3" applyFont="1" applyBorder="1" applyAlignment="1">
      <alignment horizontal="left"/>
    </xf>
    <xf numFmtId="0" fontId="7" fillId="0" borderId="2" xfId="0" applyFont="1" applyBorder="1" applyAlignment="1">
      <alignment horizontal="left"/>
    </xf>
    <xf numFmtId="0" fontId="7" fillId="0" borderId="2" xfId="3" applyFont="1" applyBorder="1" applyAlignment="1">
      <alignment horizontal="left"/>
    </xf>
    <xf numFmtId="0" fontId="3" fillId="0" borderId="0" xfId="0" applyFont="1" applyFill="1"/>
    <xf numFmtId="0" fontId="4" fillId="0" borderId="3" xfId="0" applyFont="1" applyBorder="1" applyAlignment="1">
      <alignment horizontal="center"/>
    </xf>
    <xf numFmtId="0" fontId="4" fillId="0" borderId="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2" fontId="6" fillId="0" borderId="0" xfId="3" applyNumberFormat="1" applyFont="1" applyAlignment="1">
      <alignment horizontal="left"/>
    </xf>
    <xf numFmtId="0" fontId="3" fillId="0" borderId="4" xfId="0" applyNumberFormat="1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4" xfId="0" applyFont="1" applyFill="1" applyBorder="1" applyAlignment="1">
      <alignment horizontal="left"/>
    </xf>
    <xf numFmtId="165" fontId="7" fillId="0" borderId="4" xfId="4" applyNumberFormat="1" applyFont="1" applyFill="1" applyBorder="1" applyAlignment="1">
      <alignment horizontal="center" vertical="center"/>
    </xf>
    <xf numFmtId="165" fontId="3" fillId="0" borderId="4" xfId="0" applyNumberFormat="1" applyFont="1" applyBorder="1" applyAlignment="1"/>
    <xf numFmtId="0" fontId="7" fillId="0" borderId="4" xfId="0" applyFont="1" applyBorder="1" applyAlignment="1">
      <alignment horizontal="left"/>
    </xf>
    <xf numFmtId="165" fontId="7" fillId="0" borderId="4" xfId="4" applyNumberFormat="1" applyFont="1" applyFill="1" applyBorder="1" applyAlignment="1">
      <alignment horizontal="left"/>
    </xf>
    <xf numFmtId="44" fontId="3" fillId="0" borderId="4" xfId="1" applyFont="1" applyFill="1" applyBorder="1" applyAlignment="1"/>
    <xf numFmtId="9" fontId="4" fillId="0" borderId="4" xfId="3" applyNumberFormat="1" applyFont="1" applyBorder="1" applyAlignment="1">
      <alignment wrapText="1"/>
    </xf>
    <xf numFmtId="0" fontId="4" fillId="0" borderId="8" xfId="0" applyNumberFormat="1" applyFont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0" fontId="3" fillId="0" borderId="4" xfId="0" applyFont="1" applyBorder="1"/>
    <xf numFmtId="165" fontId="7" fillId="0" borderId="4" xfId="2" applyNumberFormat="1" applyFont="1" applyFill="1" applyBorder="1" applyAlignment="1">
      <alignment horizontal="center"/>
    </xf>
    <xf numFmtId="2" fontId="7" fillId="0" borderId="4" xfId="0" applyNumberFormat="1" applyFont="1" applyBorder="1" applyAlignment="1">
      <alignment horizontal="center"/>
    </xf>
    <xf numFmtId="0" fontId="12" fillId="0" borderId="4" xfId="0" applyFont="1" applyBorder="1" applyAlignment="1">
      <alignment horizontal="left" vertical="top"/>
    </xf>
    <xf numFmtId="0" fontId="7" fillId="0" borderId="4" xfId="0" applyFont="1" applyBorder="1" applyAlignment="1" applyProtection="1">
      <alignment vertical="top" readingOrder="1"/>
      <protection locked="0"/>
    </xf>
    <xf numFmtId="166" fontId="7" fillId="0" borderId="4" xfId="5" applyFont="1" applyFill="1" applyBorder="1" applyAlignment="1">
      <alignment horizontal="center" vertical="center"/>
    </xf>
    <xf numFmtId="44" fontId="3" fillId="0" borderId="4" xfId="1" applyFont="1" applyBorder="1" applyAlignment="1"/>
    <xf numFmtId="0" fontId="7" fillId="0" borderId="4" xfId="0" applyFont="1" applyBorder="1" applyAlignment="1" applyProtection="1">
      <alignment horizontal="left" vertical="top" readingOrder="1"/>
      <protection locked="0"/>
    </xf>
    <xf numFmtId="0" fontId="3" fillId="0" borderId="4" xfId="0" applyNumberFormat="1" applyFont="1" applyFill="1" applyBorder="1"/>
    <xf numFmtId="0" fontId="10" fillId="0" borderId="4" xfId="3" applyFont="1" applyBorder="1" applyAlignment="1" applyProtection="1">
      <alignment vertical="top" readingOrder="1"/>
      <protection locked="0"/>
    </xf>
    <xf numFmtId="0" fontId="11" fillId="0" borderId="4" xfId="0" applyFont="1" applyBorder="1" applyAlignment="1" applyProtection="1">
      <alignment vertical="top" readingOrder="1"/>
      <protection locked="0"/>
    </xf>
    <xf numFmtId="0" fontId="3" fillId="0" borderId="4" xfId="3" applyFont="1" applyBorder="1" applyAlignment="1" applyProtection="1">
      <alignment vertical="top" readingOrder="1"/>
      <protection locked="0"/>
    </xf>
    <xf numFmtId="0" fontId="3" fillId="0" borderId="4" xfId="3" applyFont="1" applyBorder="1" applyAlignment="1" applyProtection="1">
      <alignment horizontal="left" vertical="top" readingOrder="1"/>
      <protection locked="0"/>
    </xf>
    <xf numFmtId="0" fontId="7" fillId="0" borderId="4" xfId="0" applyFont="1" applyBorder="1" applyAlignment="1" applyProtection="1">
      <alignment horizontal="center" vertical="top" readingOrder="1"/>
      <protection locked="0"/>
    </xf>
    <xf numFmtId="0" fontId="12" fillId="0" borderId="4" xfId="3" applyFont="1" applyBorder="1" applyAlignment="1">
      <alignment vertical="center"/>
    </xf>
    <xf numFmtId="0" fontId="12" fillId="0" borderId="4" xfId="3" applyFont="1" applyBorder="1" applyAlignment="1">
      <alignment vertical="top"/>
    </xf>
    <xf numFmtId="0" fontId="7" fillId="0" borderId="4" xfId="0" applyFont="1" applyBorder="1" applyAlignment="1" applyProtection="1">
      <alignment vertical="top" wrapText="1" readingOrder="1"/>
      <protection locked="0"/>
    </xf>
    <xf numFmtId="20" fontId="3" fillId="0" borderId="9" xfId="3" applyNumberFormat="1" applyFont="1" applyBorder="1" applyAlignment="1">
      <alignment horizontal="left"/>
    </xf>
    <xf numFmtId="0" fontId="3" fillId="0" borderId="0" xfId="0" applyFont="1" applyAlignment="1"/>
    <xf numFmtId="44" fontId="3" fillId="0" borderId="0" xfId="1" applyFont="1" applyAlignment="1"/>
    <xf numFmtId="2" fontId="7" fillId="0" borderId="4" xfId="0" applyNumberFormat="1" applyFont="1" applyBorder="1" applyAlignment="1">
      <alignment horizontal="left"/>
    </xf>
    <xf numFmtId="0" fontId="12" fillId="0" borderId="10" xfId="0" applyFont="1" applyFill="1" applyBorder="1" applyAlignment="1">
      <alignment horizontal="left" vertical="top"/>
    </xf>
    <xf numFmtId="0" fontId="3" fillId="0" borderId="4" xfId="0" applyFont="1" applyBorder="1" applyAlignment="1">
      <alignment horizontal="left" vertical="center"/>
    </xf>
    <xf numFmtId="0" fontId="3" fillId="0" borderId="4" xfId="0" applyFont="1" applyBorder="1" applyAlignment="1"/>
    <xf numFmtId="0" fontId="9" fillId="0" borderId="0" xfId="0" applyFont="1" applyFill="1" applyAlignment="1">
      <alignment horizontal="right" wrapText="1"/>
    </xf>
    <xf numFmtId="0" fontId="9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vertical="center"/>
    </xf>
    <xf numFmtId="2" fontId="7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horizontal="left"/>
    </xf>
    <xf numFmtId="0" fontId="7" fillId="0" borderId="0" xfId="0" applyFont="1" applyFill="1" applyAlignment="1">
      <alignment horizontal="left" wrapText="1"/>
    </xf>
    <xf numFmtId="49" fontId="7" fillId="0" borderId="2" xfId="0" applyNumberFormat="1" applyFont="1" applyBorder="1" applyAlignment="1">
      <alignment horizontal="left"/>
    </xf>
    <xf numFmtId="0" fontId="4" fillId="0" borderId="0" xfId="0" applyFont="1" applyFill="1" applyAlignment="1">
      <alignment horizontal="center" vertical="top"/>
    </xf>
    <xf numFmtId="0" fontId="4" fillId="0" borderId="5" xfId="3" applyFont="1" applyBorder="1" applyAlignment="1">
      <alignment horizontal="right" wrapText="1"/>
    </xf>
    <xf numFmtId="0" fontId="4" fillId="0" borderId="6" xfId="3" applyFont="1" applyBorder="1" applyAlignment="1">
      <alignment horizontal="right" wrapText="1"/>
    </xf>
    <xf numFmtId="0" fontId="4" fillId="0" borderId="7" xfId="3" applyFont="1" applyBorder="1" applyAlignment="1">
      <alignment horizontal="right" wrapText="1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4" fillId="0" borderId="4" xfId="3" applyFont="1" applyBorder="1" applyAlignment="1">
      <alignment horizontal="right" wrapText="1"/>
    </xf>
    <xf numFmtId="0" fontId="9" fillId="0" borderId="5" xfId="0" applyFont="1" applyFill="1" applyBorder="1" applyAlignment="1">
      <alignment horizontal="center"/>
    </xf>
    <xf numFmtId="0" fontId="9" fillId="0" borderId="6" xfId="0" applyFont="1" applyFill="1" applyBorder="1" applyAlignment="1">
      <alignment horizontal="center"/>
    </xf>
    <xf numFmtId="0" fontId="9" fillId="0" borderId="7" xfId="0" applyFont="1" applyFill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0" xfId="3" applyFont="1" applyAlignment="1">
      <alignment horizontal="center" wrapText="1"/>
    </xf>
    <xf numFmtId="0" fontId="3" fillId="0" borderId="0" xfId="3" applyFont="1" applyAlignment="1">
      <alignment horizontal="center" wrapText="1"/>
    </xf>
    <xf numFmtId="0" fontId="5" fillId="0" borderId="0" xfId="3" applyFont="1" applyAlignment="1">
      <alignment horizontal="center"/>
    </xf>
    <xf numFmtId="0" fontId="8" fillId="2" borderId="4" xfId="0" applyFont="1" applyFill="1" applyBorder="1" applyAlignment="1">
      <alignment horizontal="center"/>
    </xf>
    <xf numFmtId="0" fontId="4" fillId="0" borderId="0" xfId="3" applyFont="1" applyAlignment="1">
      <alignment horizontal="center"/>
    </xf>
  </cellXfs>
  <cellStyles count="6">
    <cellStyle name="Moneda" xfId="1" builtinId="4"/>
    <cellStyle name="Moneda [0]" xfId="2" builtinId="7"/>
    <cellStyle name="Moneda [0] 2" xfId="4" xr:uid="{26B9C9DC-2234-4F8E-BE7F-54CD1D67EBC0}"/>
    <cellStyle name="Moneda 3 2" xfId="5" xr:uid="{FDCF7A8F-BB21-48A5-82E8-F23FFEABDDEE}"/>
    <cellStyle name="Normal" xfId="0" builtinId="0"/>
    <cellStyle name="Normal 2" xfId="3" xr:uid="{9AB6C446-5A9F-4810-9806-52E6D6D8A80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5495925</xdr:colOff>
      <xdr:row>1</xdr:row>
      <xdr:rowOff>209550</xdr:rowOff>
    </xdr:from>
    <xdr:to>
      <xdr:col>3</xdr:col>
      <xdr:colOff>1141095</xdr:colOff>
      <xdr:row>7</xdr:row>
      <xdr:rowOff>75406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49F2057-A740-4B49-A65A-82B22FB3BC7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8124825" y="457200"/>
          <a:ext cx="3038475" cy="135175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409575</xdr:colOff>
      <xdr:row>0</xdr:row>
      <xdr:rowOff>66675</xdr:rowOff>
    </xdr:from>
    <xdr:to>
      <xdr:col>2</xdr:col>
      <xdr:colOff>817245</xdr:colOff>
      <xdr:row>6</xdr:row>
      <xdr:rowOff>218281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3789EDD-6EEE-4228-BF5B-5918D2A2A2F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409575" y="66675"/>
          <a:ext cx="3036570" cy="16375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4FA664-1B17-4A2E-A8EE-A799A9A469F8}">
  <dimension ref="A5:G299"/>
  <sheetViews>
    <sheetView zoomScaleNormal="100" workbookViewId="0">
      <selection sqref="A1:XFD1048576"/>
    </sheetView>
  </sheetViews>
  <sheetFormatPr baseColWidth="10" defaultColWidth="11.42578125" defaultRowHeight="20.100000000000001" customHeight="1" x14ac:dyDescent="0.2"/>
  <cols>
    <col min="1" max="1" width="10.5703125" style="2" bestFit="1" customWidth="1"/>
    <col min="2" max="2" width="28.85546875" style="2" customWidth="1"/>
    <col min="3" max="3" width="110.85546875" style="2" customWidth="1"/>
    <col min="4" max="4" width="18.85546875" style="2" customWidth="1"/>
    <col min="5" max="5" width="16" style="2" customWidth="1"/>
    <col min="6" max="16384" width="11.42578125" style="2"/>
  </cols>
  <sheetData>
    <row r="5" spans="1:4" ht="20.100000000000001" customHeight="1" x14ac:dyDescent="0.25">
      <c r="A5" s="1"/>
      <c r="B5" s="74" t="s">
        <v>0</v>
      </c>
      <c r="C5" s="74"/>
      <c r="D5" s="74"/>
    </row>
    <row r="6" spans="1:4" ht="20.100000000000001" customHeight="1" x14ac:dyDescent="0.2">
      <c r="A6" s="1"/>
      <c r="B6" s="75" t="s">
        <v>1</v>
      </c>
      <c r="C6" s="75"/>
      <c r="D6" s="75"/>
    </row>
    <row r="7" spans="1:4" ht="20.100000000000001" customHeight="1" x14ac:dyDescent="0.25">
      <c r="A7" s="1"/>
      <c r="B7" s="76" t="s">
        <v>2</v>
      </c>
      <c r="C7" s="76"/>
      <c r="D7" s="76"/>
    </row>
    <row r="8" spans="1:4" ht="20.100000000000001" customHeight="1" x14ac:dyDescent="0.2">
      <c r="A8" s="1"/>
      <c r="B8" s="1"/>
      <c r="C8" s="1"/>
    </row>
    <row r="9" spans="1:4" ht="20.100000000000001" customHeight="1" thickBot="1" x14ac:dyDescent="0.25">
      <c r="B9" s="3" t="s">
        <v>3</v>
      </c>
      <c r="C9" s="4">
        <v>44440</v>
      </c>
    </row>
    <row r="10" spans="1:4" ht="20.100000000000001" customHeight="1" thickBot="1" x14ac:dyDescent="0.25">
      <c r="B10" s="3" t="s">
        <v>4</v>
      </c>
      <c r="C10" s="6" t="s">
        <v>474</v>
      </c>
    </row>
    <row r="11" spans="1:4" ht="20.100000000000001" customHeight="1" thickBot="1" x14ac:dyDescent="0.25">
      <c r="B11" s="3" t="s">
        <v>5</v>
      </c>
      <c r="C11" s="56" t="s">
        <v>475</v>
      </c>
    </row>
    <row r="12" spans="1:4" ht="20.100000000000001" customHeight="1" thickBot="1" x14ac:dyDescent="0.25">
      <c r="B12" s="3" t="s">
        <v>6</v>
      </c>
      <c r="C12" s="6" t="s">
        <v>476</v>
      </c>
    </row>
    <row r="13" spans="1:4" ht="20.100000000000001" customHeight="1" thickBot="1" x14ac:dyDescent="0.25">
      <c r="B13" s="3" t="s">
        <v>7</v>
      </c>
      <c r="C13" s="6" t="s">
        <v>477</v>
      </c>
    </row>
    <row r="14" spans="1:4" ht="20.100000000000001" customHeight="1" thickBot="1" x14ac:dyDescent="0.25">
      <c r="B14" s="3" t="s">
        <v>8</v>
      </c>
      <c r="C14" s="6" t="s">
        <v>9</v>
      </c>
    </row>
    <row r="15" spans="1:4" ht="20.100000000000001" customHeight="1" thickBot="1" x14ac:dyDescent="0.25">
      <c r="B15" s="3" t="s">
        <v>10</v>
      </c>
      <c r="C15" s="7" t="s">
        <v>418</v>
      </c>
    </row>
    <row r="16" spans="1:4" ht="20.100000000000001" customHeight="1" thickBot="1" x14ac:dyDescent="0.25">
      <c r="B16" s="3" t="s">
        <v>11</v>
      </c>
      <c r="C16" s="5" t="s">
        <v>420</v>
      </c>
    </row>
    <row r="17" spans="1:7" ht="20.100000000000001" customHeight="1" thickBot="1" x14ac:dyDescent="0.25">
      <c r="B17" s="3" t="s">
        <v>12</v>
      </c>
      <c r="C17" s="5" t="s">
        <v>419</v>
      </c>
    </row>
    <row r="18" spans="1:7" ht="20.100000000000001" customHeight="1" thickBot="1" x14ac:dyDescent="0.25">
      <c r="B18" s="3" t="s">
        <v>13</v>
      </c>
      <c r="C18" s="4">
        <v>44441</v>
      </c>
    </row>
    <row r="19" spans="1:7" ht="20.100000000000001" customHeight="1" thickBot="1" x14ac:dyDescent="0.25">
      <c r="B19" s="3" t="s">
        <v>14</v>
      </c>
      <c r="C19" s="43">
        <v>0.66666666666666663</v>
      </c>
    </row>
    <row r="20" spans="1:7" ht="20.100000000000001" customHeight="1" x14ac:dyDescent="0.25">
      <c r="A20" s="8"/>
      <c r="B20" s="9"/>
      <c r="C20" s="9"/>
      <c r="D20" s="9"/>
      <c r="G20" s="8"/>
    </row>
    <row r="21" spans="1:7" ht="20.100000000000001" customHeight="1" x14ac:dyDescent="0.25">
      <c r="A21" s="77" t="s">
        <v>15</v>
      </c>
      <c r="B21" s="77"/>
      <c r="C21" s="77"/>
      <c r="D21" s="77"/>
      <c r="E21" s="77"/>
      <c r="G21" s="8"/>
    </row>
    <row r="22" spans="1:7" s="13" customFormat="1" ht="45" customHeight="1" x14ac:dyDescent="0.2">
      <c r="A22" s="10" t="s">
        <v>16</v>
      </c>
      <c r="B22" s="11" t="s">
        <v>17</v>
      </c>
      <c r="C22" s="11" t="s">
        <v>18</v>
      </c>
      <c r="D22" s="12" t="s">
        <v>19</v>
      </c>
      <c r="E22" s="12" t="s">
        <v>20</v>
      </c>
      <c r="G22" s="14"/>
    </row>
    <row r="23" spans="1:7" ht="20.100000000000001" customHeight="1" x14ac:dyDescent="0.2">
      <c r="A23" s="28">
        <v>1</v>
      </c>
      <c r="B23" s="34" t="s">
        <v>290</v>
      </c>
      <c r="C23" s="34" t="s">
        <v>291</v>
      </c>
      <c r="D23" s="31">
        <v>480</v>
      </c>
      <c r="E23" s="32">
        <f t="shared" ref="E23:E70" si="0">A23*D23</f>
        <v>480</v>
      </c>
    </row>
    <row r="24" spans="1:7" ht="20.100000000000001" customHeight="1" x14ac:dyDescent="0.2">
      <c r="A24" s="28">
        <v>1</v>
      </c>
      <c r="B24" s="34" t="s">
        <v>280</v>
      </c>
      <c r="C24" s="34" t="s">
        <v>281</v>
      </c>
      <c r="D24" s="31">
        <v>480</v>
      </c>
      <c r="E24" s="32">
        <f t="shared" si="0"/>
        <v>480</v>
      </c>
    </row>
    <row r="25" spans="1:7" ht="20.100000000000001" customHeight="1" x14ac:dyDescent="0.2">
      <c r="A25" s="28">
        <v>1</v>
      </c>
      <c r="B25" s="34" t="s">
        <v>288</v>
      </c>
      <c r="C25" s="34" t="s">
        <v>289</v>
      </c>
      <c r="D25" s="31">
        <v>480</v>
      </c>
      <c r="E25" s="32">
        <f t="shared" si="0"/>
        <v>480</v>
      </c>
    </row>
    <row r="26" spans="1:7" ht="20.100000000000001" customHeight="1" x14ac:dyDescent="0.2">
      <c r="A26" s="28">
        <v>1</v>
      </c>
      <c r="B26" s="34" t="s">
        <v>282</v>
      </c>
      <c r="C26" s="34" t="s">
        <v>283</v>
      </c>
      <c r="D26" s="31">
        <v>480</v>
      </c>
      <c r="E26" s="32">
        <f t="shared" si="0"/>
        <v>480</v>
      </c>
    </row>
    <row r="27" spans="1:7" ht="20.100000000000001" customHeight="1" x14ac:dyDescent="0.2">
      <c r="A27" s="28">
        <v>1</v>
      </c>
      <c r="B27" s="34" t="s">
        <v>284</v>
      </c>
      <c r="C27" s="34" t="s">
        <v>285</v>
      </c>
      <c r="D27" s="31">
        <v>480</v>
      </c>
      <c r="E27" s="32">
        <f t="shared" si="0"/>
        <v>480</v>
      </c>
    </row>
    <row r="28" spans="1:7" ht="20.100000000000001" customHeight="1" x14ac:dyDescent="0.2">
      <c r="A28" s="28">
        <v>1</v>
      </c>
      <c r="B28" s="34" t="s">
        <v>286</v>
      </c>
      <c r="C28" s="34" t="s">
        <v>287</v>
      </c>
      <c r="D28" s="31">
        <v>480</v>
      </c>
      <c r="E28" s="32">
        <f t="shared" si="0"/>
        <v>480</v>
      </c>
    </row>
    <row r="29" spans="1:7" ht="20.100000000000001" customHeight="1" x14ac:dyDescent="0.2">
      <c r="A29" s="28">
        <v>1</v>
      </c>
      <c r="B29" s="34" t="s">
        <v>288</v>
      </c>
      <c r="C29" s="34" t="s">
        <v>289</v>
      </c>
      <c r="D29" s="31">
        <v>480</v>
      </c>
      <c r="E29" s="32">
        <f t="shared" si="0"/>
        <v>480</v>
      </c>
    </row>
    <row r="30" spans="1:7" ht="20.100000000000001" customHeight="1" x14ac:dyDescent="0.2">
      <c r="A30" s="28">
        <v>1</v>
      </c>
      <c r="B30" s="34" t="s">
        <v>300</v>
      </c>
      <c r="C30" s="34" t="s">
        <v>301</v>
      </c>
      <c r="D30" s="31">
        <v>840</v>
      </c>
      <c r="E30" s="32">
        <f t="shared" si="0"/>
        <v>840</v>
      </c>
    </row>
    <row r="31" spans="1:7" ht="20.100000000000001" customHeight="1" x14ac:dyDescent="0.2">
      <c r="A31" s="28">
        <v>1</v>
      </c>
      <c r="B31" s="34" t="s">
        <v>302</v>
      </c>
      <c r="C31" s="34" t="s">
        <v>303</v>
      </c>
      <c r="D31" s="31">
        <v>840</v>
      </c>
      <c r="E31" s="32">
        <f t="shared" si="0"/>
        <v>840</v>
      </c>
    </row>
    <row r="32" spans="1:7" ht="20.100000000000001" customHeight="1" x14ac:dyDescent="0.2">
      <c r="A32" s="28">
        <v>1</v>
      </c>
      <c r="B32" s="34" t="s">
        <v>292</v>
      </c>
      <c r="C32" s="34" t="s">
        <v>293</v>
      </c>
      <c r="D32" s="31">
        <v>840</v>
      </c>
      <c r="E32" s="32">
        <f t="shared" si="0"/>
        <v>840</v>
      </c>
    </row>
    <row r="33" spans="1:5" ht="20.100000000000001" customHeight="1" x14ac:dyDescent="0.2">
      <c r="A33" s="28">
        <v>1</v>
      </c>
      <c r="B33" s="34" t="s">
        <v>294</v>
      </c>
      <c r="C33" s="34" t="s">
        <v>295</v>
      </c>
      <c r="D33" s="31">
        <v>840</v>
      </c>
      <c r="E33" s="32">
        <f t="shared" si="0"/>
        <v>840</v>
      </c>
    </row>
    <row r="34" spans="1:5" ht="20.100000000000001" customHeight="1" x14ac:dyDescent="0.2">
      <c r="A34" s="28">
        <v>1</v>
      </c>
      <c r="B34" s="34" t="s">
        <v>296</v>
      </c>
      <c r="C34" s="34" t="s">
        <v>297</v>
      </c>
      <c r="D34" s="31">
        <v>840</v>
      </c>
      <c r="E34" s="32">
        <f t="shared" si="0"/>
        <v>840</v>
      </c>
    </row>
    <row r="35" spans="1:5" ht="20.100000000000001" customHeight="1" x14ac:dyDescent="0.2">
      <c r="A35" s="28">
        <v>1</v>
      </c>
      <c r="B35" s="34" t="s">
        <v>298</v>
      </c>
      <c r="C35" s="34" t="s">
        <v>299</v>
      </c>
      <c r="D35" s="31">
        <v>840</v>
      </c>
      <c r="E35" s="32">
        <f t="shared" si="0"/>
        <v>840</v>
      </c>
    </row>
    <row r="36" spans="1:5" ht="20.100000000000001" customHeight="1" x14ac:dyDescent="0.2">
      <c r="A36" s="28">
        <v>1</v>
      </c>
      <c r="B36" s="34" t="s">
        <v>312</v>
      </c>
      <c r="C36" s="34" t="s">
        <v>313</v>
      </c>
      <c r="D36" s="31">
        <v>840</v>
      </c>
      <c r="E36" s="32">
        <f t="shared" si="0"/>
        <v>840</v>
      </c>
    </row>
    <row r="37" spans="1:5" ht="20.100000000000001" customHeight="1" x14ac:dyDescent="0.2">
      <c r="A37" s="28">
        <v>1</v>
      </c>
      <c r="B37" s="34" t="s">
        <v>314</v>
      </c>
      <c r="C37" s="34" t="s">
        <v>315</v>
      </c>
      <c r="D37" s="31">
        <v>840</v>
      </c>
      <c r="E37" s="32">
        <f t="shared" si="0"/>
        <v>840</v>
      </c>
    </row>
    <row r="38" spans="1:5" ht="20.100000000000001" customHeight="1" x14ac:dyDescent="0.2">
      <c r="A38" s="28">
        <v>1</v>
      </c>
      <c r="B38" s="34" t="s">
        <v>304</v>
      </c>
      <c r="C38" s="34" t="s">
        <v>305</v>
      </c>
      <c r="D38" s="31">
        <v>840</v>
      </c>
      <c r="E38" s="32">
        <f t="shared" si="0"/>
        <v>840</v>
      </c>
    </row>
    <row r="39" spans="1:5" ht="20.100000000000001" customHeight="1" x14ac:dyDescent="0.2">
      <c r="A39" s="28">
        <v>1</v>
      </c>
      <c r="B39" s="34" t="s">
        <v>306</v>
      </c>
      <c r="C39" s="34" t="s">
        <v>307</v>
      </c>
      <c r="D39" s="31">
        <v>840</v>
      </c>
      <c r="E39" s="32">
        <f t="shared" si="0"/>
        <v>840</v>
      </c>
    </row>
    <row r="40" spans="1:5" ht="20.100000000000001" customHeight="1" x14ac:dyDescent="0.2">
      <c r="A40" s="28">
        <v>1</v>
      </c>
      <c r="B40" s="34" t="s">
        <v>308</v>
      </c>
      <c r="C40" s="34" t="s">
        <v>309</v>
      </c>
      <c r="D40" s="31">
        <v>840</v>
      </c>
      <c r="E40" s="32">
        <f t="shared" si="0"/>
        <v>840</v>
      </c>
    </row>
    <row r="41" spans="1:5" ht="20.100000000000001" customHeight="1" x14ac:dyDescent="0.2">
      <c r="A41" s="28">
        <v>1</v>
      </c>
      <c r="B41" s="34" t="s">
        <v>310</v>
      </c>
      <c r="C41" s="34" t="s">
        <v>311</v>
      </c>
      <c r="D41" s="31">
        <v>840</v>
      </c>
      <c r="E41" s="32">
        <f t="shared" si="0"/>
        <v>840</v>
      </c>
    </row>
    <row r="42" spans="1:5" ht="20.100000000000001" customHeight="1" x14ac:dyDescent="0.2">
      <c r="A42" s="28">
        <v>1</v>
      </c>
      <c r="B42" s="35" t="s">
        <v>316</v>
      </c>
      <c r="C42" s="36" t="s">
        <v>317</v>
      </c>
      <c r="D42" s="31">
        <v>480</v>
      </c>
      <c r="E42" s="32">
        <f t="shared" si="0"/>
        <v>480</v>
      </c>
    </row>
    <row r="43" spans="1:5" ht="20.100000000000001" customHeight="1" x14ac:dyDescent="0.2">
      <c r="A43" s="28">
        <v>1</v>
      </c>
      <c r="B43" s="35" t="s">
        <v>318</v>
      </c>
      <c r="C43" s="36" t="s">
        <v>319</v>
      </c>
      <c r="D43" s="31">
        <v>480</v>
      </c>
      <c r="E43" s="32">
        <f t="shared" si="0"/>
        <v>480</v>
      </c>
    </row>
    <row r="44" spans="1:5" ht="20.100000000000001" customHeight="1" x14ac:dyDescent="0.2">
      <c r="A44" s="28">
        <v>1</v>
      </c>
      <c r="B44" s="35" t="s">
        <v>320</v>
      </c>
      <c r="C44" s="36" t="s">
        <v>321</v>
      </c>
      <c r="D44" s="31">
        <v>480</v>
      </c>
      <c r="E44" s="32">
        <f t="shared" si="0"/>
        <v>480</v>
      </c>
    </row>
    <row r="45" spans="1:5" ht="20.100000000000001" customHeight="1" x14ac:dyDescent="0.2">
      <c r="A45" s="28">
        <v>1</v>
      </c>
      <c r="B45" s="35" t="s">
        <v>322</v>
      </c>
      <c r="C45" s="36" t="s">
        <v>323</v>
      </c>
      <c r="D45" s="31">
        <v>480</v>
      </c>
      <c r="E45" s="32">
        <f t="shared" si="0"/>
        <v>480</v>
      </c>
    </row>
    <row r="46" spans="1:5" ht="20.100000000000001" customHeight="1" x14ac:dyDescent="0.2">
      <c r="A46" s="28">
        <v>1</v>
      </c>
      <c r="B46" s="35" t="s">
        <v>324</v>
      </c>
      <c r="C46" s="36" t="s">
        <v>325</v>
      </c>
      <c r="D46" s="31">
        <v>480</v>
      </c>
      <c r="E46" s="32">
        <f t="shared" si="0"/>
        <v>480</v>
      </c>
    </row>
    <row r="47" spans="1:5" ht="20.100000000000001" customHeight="1" x14ac:dyDescent="0.2">
      <c r="A47" s="28">
        <v>1</v>
      </c>
      <c r="B47" s="35" t="s">
        <v>326</v>
      </c>
      <c r="C47" s="36" t="s">
        <v>327</v>
      </c>
      <c r="D47" s="31">
        <v>480</v>
      </c>
      <c r="E47" s="32">
        <f t="shared" si="0"/>
        <v>480</v>
      </c>
    </row>
    <row r="48" spans="1:5" ht="20.100000000000001" customHeight="1" x14ac:dyDescent="0.2">
      <c r="A48" s="28">
        <v>1</v>
      </c>
      <c r="B48" s="35" t="s">
        <v>328</v>
      </c>
      <c r="C48" s="36" t="s">
        <v>329</v>
      </c>
      <c r="D48" s="31">
        <v>480</v>
      </c>
      <c r="E48" s="32">
        <f t="shared" si="0"/>
        <v>480</v>
      </c>
    </row>
    <row r="49" spans="1:5" ht="20.100000000000001" customHeight="1" x14ac:dyDescent="0.2">
      <c r="A49" s="28">
        <v>1</v>
      </c>
      <c r="B49" s="35" t="s">
        <v>330</v>
      </c>
      <c r="C49" s="36" t="s">
        <v>331</v>
      </c>
      <c r="D49" s="31">
        <v>480</v>
      </c>
      <c r="E49" s="32">
        <f t="shared" si="0"/>
        <v>480</v>
      </c>
    </row>
    <row r="50" spans="1:5" ht="20.100000000000001" customHeight="1" x14ac:dyDescent="0.2">
      <c r="A50" s="28">
        <v>1</v>
      </c>
      <c r="B50" s="35" t="s">
        <v>332</v>
      </c>
      <c r="C50" s="36" t="s">
        <v>333</v>
      </c>
      <c r="D50" s="31">
        <v>480</v>
      </c>
      <c r="E50" s="32">
        <f t="shared" si="0"/>
        <v>480</v>
      </c>
    </row>
    <row r="51" spans="1:5" ht="20.100000000000001" customHeight="1" x14ac:dyDescent="0.2">
      <c r="A51" s="28">
        <v>1</v>
      </c>
      <c r="B51" s="35" t="s">
        <v>334</v>
      </c>
      <c r="C51" s="36" t="s">
        <v>335</v>
      </c>
      <c r="D51" s="31">
        <v>480</v>
      </c>
      <c r="E51" s="32">
        <f t="shared" si="0"/>
        <v>480</v>
      </c>
    </row>
    <row r="52" spans="1:5" ht="20.100000000000001" customHeight="1" x14ac:dyDescent="0.2">
      <c r="A52" s="28">
        <v>1</v>
      </c>
      <c r="B52" s="37" t="s">
        <v>336</v>
      </c>
      <c r="C52" s="30" t="s">
        <v>337</v>
      </c>
      <c r="D52" s="31">
        <v>480</v>
      </c>
      <c r="E52" s="32">
        <f t="shared" si="0"/>
        <v>480</v>
      </c>
    </row>
    <row r="53" spans="1:5" ht="20.100000000000001" customHeight="1" x14ac:dyDescent="0.2">
      <c r="A53" s="28">
        <v>1</v>
      </c>
      <c r="B53" s="37" t="s">
        <v>338</v>
      </c>
      <c r="C53" s="30" t="s">
        <v>339</v>
      </c>
      <c r="D53" s="31">
        <v>480</v>
      </c>
      <c r="E53" s="32">
        <f t="shared" si="0"/>
        <v>480</v>
      </c>
    </row>
    <row r="54" spans="1:5" ht="20.100000000000001" customHeight="1" x14ac:dyDescent="0.2">
      <c r="A54" s="28">
        <v>1</v>
      </c>
      <c r="B54" s="37" t="s">
        <v>340</v>
      </c>
      <c r="C54" s="30" t="s">
        <v>341</v>
      </c>
      <c r="D54" s="31">
        <v>480</v>
      </c>
      <c r="E54" s="32">
        <f t="shared" si="0"/>
        <v>480</v>
      </c>
    </row>
    <row r="55" spans="1:5" ht="20.100000000000001" customHeight="1" x14ac:dyDescent="0.2">
      <c r="A55" s="28">
        <v>1</v>
      </c>
      <c r="B55" s="37" t="s">
        <v>342</v>
      </c>
      <c r="C55" s="30" t="s">
        <v>343</v>
      </c>
      <c r="D55" s="31">
        <v>480</v>
      </c>
      <c r="E55" s="32">
        <f t="shared" si="0"/>
        <v>480</v>
      </c>
    </row>
    <row r="56" spans="1:5" ht="20.100000000000001" customHeight="1" x14ac:dyDescent="0.2">
      <c r="A56" s="28">
        <v>1</v>
      </c>
      <c r="B56" s="34" t="s">
        <v>356</v>
      </c>
      <c r="C56" s="34" t="s">
        <v>357</v>
      </c>
      <c r="D56" s="31">
        <v>480</v>
      </c>
      <c r="E56" s="32">
        <f t="shared" si="0"/>
        <v>480</v>
      </c>
    </row>
    <row r="57" spans="1:5" ht="20.100000000000001" customHeight="1" x14ac:dyDescent="0.2">
      <c r="A57" s="28">
        <v>1</v>
      </c>
      <c r="B57" s="34" t="s">
        <v>358</v>
      </c>
      <c r="C57" s="34" t="s">
        <v>359</v>
      </c>
      <c r="D57" s="31">
        <v>480</v>
      </c>
      <c r="E57" s="32">
        <f t="shared" si="0"/>
        <v>480</v>
      </c>
    </row>
    <row r="58" spans="1:5" ht="20.100000000000001" customHeight="1" x14ac:dyDescent="0.2">
      <c r="A58" s="28">
        <v>1</v>
      </c>
      <c r="B58" s="34" t="s">
        <v>360</v>
      </c>
      <c r="C58" s="34" t="s">
        <v>361</v>
      </c>
      <c r="D58" s="31">
        <v>480</v>
      </c>
      <c r="E58" s="32">
        <f t="shared" si="0"/>
        <v>480</v>
      </c>
    </row>
    <row r="59" spans="1:5" ht="20.100000000000001" customHeight="1" x14ac:dyDescent="0.2">
      <c r="A59" s="28">
        <v>1</v>
      </c>
      <c r="B59" s="34" t="s">
        <v>362</v>
      </c>
      <c r="C59" s="34" t="s">
        <v>363</v>
      </c>
      <c r="D59" s="31">
        <v>480</v>
      </c>
      <c r="E59" s="32">
        <f t="shared" si="0"/>
        <v>480</v>
      </c>
    </row>
    <row r="60" spans="1:5" ht="20.100000000000001" customHeight="1" x14ac:dyDescent="0.2">
      <c r="A60" s="28">
        <v>1</v>
      </c>
      <c r="B60" s="34" t="s">
        <v>364</v>
      </c>
      <c r="C60" s="34" t="s">
        <v>365</v>
      </c>
      <c r="D60" s="31">
        <v>480</v>
      </c>
      <c r="E60" s="32">
        <f t="shared" si="0"/>
        <v>480</v>
      </c>
    </row>
    <row r="61" spans="1:5" ht="20.100000000000001" customHeight="1" x14ac:dyDescent="0.2">
      <c r="A61" s="28">
        <v>1</v>
      </c>
      <c r="B61" s="34" t="s">
        <v>368</v>
      </c>
      <c r="C61" s="34" t="s">
        <v>369</v>
      </c>
      <c r="D61" s="31">
        <v>480</v>
      </c>
      <c r="E61" s="32">
        <f t="shared" si="0"/>
        <v>480</v>
      </c>
    </row>
    <row r="62" spans="1:5" ht="20.100000000000001" customHeight="1" x14ac:dyDescent="0.2">
      <c r="A62" s="28">
        <v>1</v>
      </c>
      <c r="B62" s="34" t="s">
        <v>370</v>
      </c>
      <c r="C62" s="34" t="s">
        <v>371</v>
      </c>
      <c r="D62" s="31">
        <v>480</v>
      </c>
      <c r="E62" s="32">
        <f t="shared" si="0"/>
        <v>480</v>
      </c>
    </row>
    <row r="63" spans="1:5" ht="20.100000000000001" customHeight="1" x14ac:dyDescent="0.2">
      <c r="A63" s="28">
        <v>1</v>
      </c>
      <c r="B63" s="34" t="s">
        <v>366</v>
      </c>
      <c r="C63" s="34" t="s">
        <v>367</v>
      </c>
      <c r="D63" s="31">
        <v>480</v>
      </c>
      <c r="E63" s="32">
        <f t="shared" si="0"/>
        <v>480</v>
      </c>
    </row>
    <row r="64" spans="1:5" ht="20.100000000000001" customHeight="1" x14ac:dyDescent="0.2">
      <c r="A64" s="28">
        <v>1</v>
      </c>
      <c r="B64" s="38">
        <v>11592</v>
      </c>
      <c r="C64" s="33" t="s">
        <v>344</v>
      </c>
      <c r="D64" s="31">
        <v>360</v>
      </c>
      <c r="E64" s="32">
        <f t="shared" si="0"/>
        <v>360</v>
      </c>
    </row>
    <row r="65" spans="1:5" ht="20.100000000000001" customHeight="1" x14ac:dyDescent="0.2">
      <c r="A65" s="28">
        <v>1</v>
      </c>
      <c r="B65" s="37" t="s">
        <v>345</v>
      </c>
      <c r="C65" s="33" t="s">
        <v>346</v>
      </c>
      <c r="D65" s="31">
        <v>360</v>
      </c>
      <c r="E65" s="32">
        <f t="shared" si="0"/>
        <v>360</v>
      </c>
    </row>
    <row r="66" spans="1:5" ht="20.100000000000001" customHeight="1" x14ac:dyDescent="0.2">
      <c r="A66" s="28">
        <v>1</v>
      </c>
      <c r="B66" s="37" t="s">
        <v>347</v>
      </c>
      <c r="C66" s="33" t="s">
        <v>348</v>
      </c>
      <c r="D66" s="31">
        <v>360</v>
      </c>
      <c r="E66" s="32">
        <f t="shared" si="0"/>
        <v>360</v>
      </c>
    </row>
    <row r="67" spans="1:5" ht="20.100000000000001" customHeight="1" x14ac:dyDescent="0.2">
      <c r="A67" s="28">
        <v>1</v>
      </c>
      <c r="B67" s="37" t="s">
        <v>349</v>
      </c>
      <c r="C67" s="33" t="s">
        <v>350</v>
      </c>
      <c r="D67" s="31">
        <v>360</v>
      </c>
      <c r="E67" s="32">
        <f t="shared" si="0"/>
        <v>360</v>
      </c>
    </row>
    <row r="68" spans="1:5" ht="20.100000000000001" customHeight="1" x14ac:dyDescent="0.2">
      <c r="A68" s="28">
        <v>1</v>
      </c>
      <c r="B68" s="38">
        <v>302922</v>
      </c>
      <c r="C68" s="33" t="s">
        <v>351</v>
      </c>
      <c r="D68" s="31">
        <v>360</v>
      </c>
      <c r="E68" s="32">
        <f t="shared" si="0"/>
        <v>360</v>
      </c>
    </row>
    <row r="69" spans="1:5" ht="20.100000000000001" customHeight="1" x14ac:dyDescent="0.2">
      <c r="A69" s="28">
        <v>1</v>
      </c>
      <c r="B69" s="37" t="s">
        <v>352</v>
      </c>
      <c r="C69" s="33" t="s">
        <v>353</v>
      </c>
      <c r="D69" s="31">
        <v>360</v>
      </c>
      <c r="E69" s="32">
        <f t="shared" si="0"/>
        <v>360</v>
      </c>
    </row>
    <row r="70" spans="1:5" ht="20.100000000000001" customHeight="1" x14ac:dyDescent="0.2">
      <c r="A70" s="28">
        <v>1</v>
      </c>
      <c r="B70" s="37" t="s">
        <v>354</v>
      </c>
      <c r="C70" s="33" t="s">
        <v>355</v>
      </c>
      <c r="D70" s="31">
        <v>360</v>
      </c>
      <c r="E70" s="32">
        <f t="shared" si="0"/>
        <v>360</v>
      </c>
    </row>
    <row r="71" spans="1:5" ht="20.100000000000001" customHeight="1" x14ac:dyDescent="0.2">
      <c r="A71" s="39">
        <v>6</v>
      </c>
      <c r="B71" s="40" t="s">
        <v>372</v>
      </c>
      <c r="C71" s="33" t="s">
        <v>373</v>
      </c>
      <c r="D71" s="31">
        <v>48</v>
      </c>
      <c r="E71" s="31">
        <f t="shared" ref="E71:E93" si="1">(A71*D71)</f>
        <v>288</v>
      </c>
    </row>
    <row r="72" spans="1:5" ht="20.100000000000001" customHeight="1" x14ac:dyDescent="0.2">
      <c r="A72" s="39">
        <v>6</v>
      </c>
      <c r="B72" s="40" t="s">
        <v>374</v>
      </c>
      <c r="C72" s="33" t="s">
        <v>375</v>
      </c>
      <c r="D72" s="31">
        <v>48</v>
      </c>
      <c r="E72" s="31">
        <f t="shared" si="1"/>
        <v>288</v>
      </c>
    </row>
    <row r="73" spans="1:5" ht="20.100000000000001" customHeight="1" x14ac:dyDescent="0.2">
      <c r="A73" s="39">
        <v>6</v>
      </c>
      <c r="B73" s="40" t="s">
        <v>376</v>
      </c>
      <c r="C73" s="33" t="s">
        <v>377</v>
      </c>
      <c r="D73" s="31">
        <v>48</v>
      </c>
      <c r="E73" s="31">
        <f t="shared" si="1"/>
        <v>288</v>
      </c>
    </row>
    <row r="74" spans="1:5" ht="20.100000000000001" customHeight="1" x14ac:dyDescent="0.2">
      <c r="A74" s="39">
        <v>10</v>
      </c>
      <c r="B74" s="40" t="s">
        <v>378</v>
      </c>
      <c r="C74" s="33" t="s">
        <v>379</v>
      </c>
      <c r="D74" s="31">
        <v>48</v>
      </c>
      <c r="E74" s="31">
        <f t="shared" si="1"/>
        <v>480</v>
      </c>
    </row>
    <row r="75" spans="1:5" ht="20.100000000000001" customHeight="1" x14ac:dyDescent="0.2">
      <c r="A75" s="39">
        <v>10</v>
      </c>
      <c r="B75" s="40" t="s">
        <v>380</v>
      </c>
      <c r="C75" s="33" t="s">
        <v>381</v>
      </c>
      <c r="D75" s="31">
        <v>48</v>
      </c>
      <c r="E75" s="31">
        <f t="shared" si="1"/>
        <v>480</v>
      </c>
    </row>
    <row r="76" spans="1:5" ht="20.100000000000001" customHeight="1" x14ac:dyDescent="0.2">
      <c r="A76" s="39">
        <v>10</v>
      </c>
      <c r="B76" s="40" t="s">
        <v>382</v>
      </c>
      <c r="C76" s="33" t="s">
        <v>383</v>
      </c>
      <c r="D76" s="31">
        <v>48</v>
      </c>
      <c r="E76" s="31">
        <f t="shared" si="1"/>
        <v>480</v>
      </c>
    </row>
    <row r="77" spans="1:5" ht="20.100000000000001" customHeight="1" x14ac:dyDescent="0.2">
      <c r="A77" s="39">
        <v>10</v>
      </c>
      <c r="B77" s="40" t="s">
        <v>384</v>
      </c>
      <c r="C77" s="33" t="s">
        <v>385</v>
      </c>
      <c r="D77" s="31">
        <v>48</v>
      </c>
      <c r="E77" s="31">
        <f t="shared" si="1"/>
        <v>480</v>
      </c>
    </row>
    <row r="78" spans="1:5" ht="20.100000000000001" customHeight="1" x14ac:dyDescent="0.2">
      <c r="A78" s="39">
        <v>11</v>
      </c>
      <c r="B78" s="40" t="s">
        <v>386</v>
      </c>
      <c r="C78" s="33" t="s">
        <v>387</v>
      </c>
      <c r="D78" s="31">
        <v>48</v>
      </c>
      <c r="E78" s="31">
        <f t="shared" si="1"/>
        <v>528</v>
      </c>
    </row>
    <row r="79" spans="1:5" ht="20.100000000000001" customHeight="1" x14ac:dyDescent="0.2">
      <c r="A79" s="39">
        <v>10</v>
      </c>
      <c r="B79" s="41" t="s">
        <v>388</v>
      </c>
      <c r="C79" s="33" t="s">
        <v>389</v>
      </c>
      <c r="D79" s="31">
        <v>48</v>
      </c>
      <c r="E79" s="31">
        <f t="shared" si="1"/>
        <v>480</v>
      </c>
    </row>
    <row r="80" spans="1:5" ht="20.100000000000001" customHeight="1" x14ac:dyDescent="0.2">
      <c r="A80" s="39">
        <v>12</v>
      </c>
      <c r="B80" s="41" t="s">
        <v>390</v>
      </c>
      <c r="C80" s="33" t="s">
        <v>391</v>
      </c>
      <c r="D80" s="31">
        <v>48</v>
      </c>
      <c r="E80" s="31">
        <f t="shared" si="1"/>
        <v>576</v>
      </c>
    </row>
    <row r="81" spans="1:5" ht="20.100000000000001" customHeight="1" x14ac:dyDescent="0.2">
      <c r="A81" s="39">
        <v>4</v>
      </c>
      <c r="B81" s="41" t="s">
        <v>392</v>
      </c>
      <c r="C81" s="33" t="s">
        <v>393</v>
      </c>
      <c r="D81" s="31">
        <v>48</v>
      </c>
      <c r="E81" s="31">
        <f t="shared" si="1"/>
        <v>192</v>
      </c>
    </row>
    <row r="82" spans="1:5" ht="20.100000000000001" customHeight="1" x14ac:dyDescent="0.2">
      <c r="A82" s="39">
        <v>4</v>
      </c>
      <c r="B82" s="41" t="s">
        <v>394</v>
      </c>
      <c r="C82" s="33" t="s">
        <v>395</v>
      </c>
      <c r="D82" s="31">
        <v>48</v>
      </c>
      <c r="E82" s="31">
        <f t="shared" si="1"/>
        <v>192</v>
      </c>
    </row>
    <row r="83" spans="1:5" ht="20.100000000000001" customHeight="1" x14ac:dyDescent="0.2">
      <c r="A83" s="39">
        <v>3</v>
      </c>
      <c r="B83" s="42" t="s">
        <v>396</v>
      </c>
      <c r="C83" s="33" t="s">
        <v>397</v>
      </c>
      <c r="D83" s="31">
        <v>48</v>
      </c>
      <c r="E83" s="31">
        <f t="shared" si="1"/>
        <v>144</v>
      </c>
    </row>
    <row r="84" spans="1:5" ht="20.100000000000001" customHeight="1" x14ac:dyDescent="0.2">
      <c r="A84" s="39">
        <v>3</v>
      </c>
      <c r="B84" s="42" t="s">
        <v>398</v>
      </c>
      <c r="C84" s="33" t="s">
        <v>399</v>
      </c>
      <c r="D84" s="31">
        <v>48</v>
      </c>
      <c r="E84" s="31">
        <f t="shared" si="1"/>
        <v>144</v>
      </c>
    </row>
    <row r="85" spans="1:5" ht="20.100000000000001" customHeight="1" x14ac:dyDescent="0.2">
      <c r="A85" s="39">
        <v>3</v>
      </c>
      <c r="B85" s="42" t="s">
        <v>400</v>
      </c>
      <c r="C85" s="33" t="s">
        <v>401</v>
      </c>
      <c r="D85" s="31">
        <v>48</v>
      </c>
      <c r="E85" s="31">
        <f t="shared" si="1"/>
        <v>144</v>
      </c>
    </row>
    <row r="86" spans="1:5" ht="20.100000000000001" customHeight="1" x14ac:dyDescent="0.2">
      <c r="A86" s="39">
        <v>3</v>
      </c>
      <c r="B86" s="42" t="s">
        <v>402</v>
      </c>
      <c r="C86" s="33" t="s">
        <v>403</v>
      </c>
      <c r="D86" s="31">
        <v>48</v>
      </c>
      <c r="E86" s="31">
        <f t="shared" si="1"/>
        <v>144</v>
      </c>
    </row>
    <row r="87" spans="1:5" ht="20.100000000000001" customHeight="1" x14ac:dyDescent="0.2">
      <c r="A87" s="39">
        <v>3</v>
      </c>
      <c r="B87" s="42" t="s">
        <v>404</v>
      </c>
      <c r="C87" s="33" t="s">
        <v>405</v>
      </c>
      <c r="D87" s="31">
        <v>48</v>
      </c>
      <c r="E87" s="31">
        <f t="shared" si="1"/>
        <v>144</v>
      </c>
    </row>
    <row r="88" spans="1:5" ht="20.100000000000001" customHeight="1" x14ac:dyDescent="0.2">
      <c r="A88" s="39">
        <v>3</v>
      </c>
      <c r="B88" s="42" t="s">
        <v>406</v>
      </c>
      <c r="C88" s="33" t="s">
        <v>407</v>
      </c>
      <c r="D88" s="31">
        <v>48</v>
      </c>
      <c r="E88" s="31">
        <f t="shared" si="1"/>
        <v>144</v>
      </c>
    </row>
    <row r="89" spans="1:5" ht="20.100000000000001" customHeight="1" x14ac:dyDescent="0.2">
      <c r="A89" s="39">
        <v>3</v>
      </c>
      <c r="B89" s="42" t="s">
        <v>408</v>
      </c>
      <c r="C89" s="33" t="s">
        <v>409</v>
      </c>
      <c r="D89" s="31">
        <v>48</v>
      </c>
      <c r="E89" s="31">
        <f t="shared" si="1"/>
        <v>144</v>
      </c>
    </row>
    <row r="90" spans="1:5" ht="20.100000000000001" customHeight="1" x14ac:dyDescent="0.2">
      <c r="A90" s="39">
        <v>3</v>
      </c>
      <c r="B90" s="42" t="s">
        <v>410</v>
      </c>
      <c r="C90" s="33" t="s">
        <v>411</v>
      </c>
      <c r="D90" s="31">
        <v>48</v>
      </c>
      <c r="E90" s="31">
        <f t="shared" si="1"/>
        <v>144</v>
      </c>
    </row>
    <row r="91" spans="1:5" ht="20.100000000000001" customHeight="1" x14ac:dyDescent="0.2">
      <c r="A91" s="39">
        <v>3</v>
      </c>
      <c r="B91" s="42" t="s">
        <v>412</v>
      </c>
      <c r="C91" s="33" t="s">
        <v>413</v>
      </c>
      <c r="D91" s="31">
        <v>48</v>
      </c>
      <c r="E91" s="31">
        <f t="shared" si="1"/>
        <v>144</v>
      </c>
    </row>
    <row r="92" spans="1:5" ht="20.100000000000001" customHeight="1" x14ac:dyDescent="0.2">
      <c r="A92" s="39">
        <v>3</v>
      </c>
      <c r="B92" s="30" t="s">
        <v>414</v>
      </c>
      <c r="C92" s="33" t="s">
        <v>415</v>
      </c>
      <c r="D92" s="31">
        <v>48</v>
      </c>
      <c r="E92" s="31">
        <f t="shared" si="1"/>
        <v>144</v>
      </c>
    </row>
    <row r="93" spans="1:5" ht="20.100000000000001" customHeight="1" x14ac:dyDescent="0.2">
      <c r="A93" s="39">
        <v>3</v>
      </c>
      <c r="B93" s="30" t="s">
        <v>416</v>
      </c>
      <c r="C93" s="33" t="s">
        <v>417</v>
      </c>
      <c r="D93" s="31">
        <v>48</v>
      </c>
      <c r="E93" s="31">
        <f t="shared" si="1"/>
        <v>144</v>
      </c>
    </row>
    <row r="94" spans="1:5" ht="20.100000000000001" customHeight="1" x14ac:dyDescent="0.2">
      <c r="A94" s="28">
        <v>2</v>
      </c>
      <c r="B94" s="29" t="s">
        <v>166</v>
      </c>
      <c r="C94" s="30" t="s">
        <v>167</v>
      </c>
      <c r="D94" s="31">
        <v>48</v>
      </c>
      <c r="E94" s="32">
        <f t="shared" ref="E94:E150" si="2">A94*D94</f>
        <v>96</v>
      </c>
    </row>
    <row r="95" spans="1:5" ht="20.100000000000001" customHeight="1" x14ac:dyDescent="0.2">
      <c r="A95" s="28">
        <v>4</v>
      </c>
      <c r="B95" s="29" t="s">
        <v>168</v>
      </c>
      <c r="C95" s="30" t="s">
        <v>169</v>
      </c>
      <c r="D95" s="31">
        <v>48</v>
      </c>
      <c r="E95" s="32">
        <f t="shared" si="2"/>
        <v>192</v>
      </c>
    </row>
    <row r="96" spans="1:5" ht="20.100000000000001" customHeight="1" x14ac:dyDescent="0.2">
      <c r="A96" s="28">
        <v>4</v>
      </c>
      <c r="B96" s="29" t="s">
        <v>170</v>
      </c>
      <c r="C96" s="30" t="s">
        <v>171</v>
      </c>
      <c r="D96" s="31">
        <v>48</v>
      </c>
      <c r="E96" s="32">
        <f t="shared" si="2"/>
        <v>192</v>
      </c>
    </row>
    <row r="97" spans="1:5" ht="20.100000000000001" customHeight="1" x14ac:dyDescent="0.2">
      <c r="A97" s="28">
        <v>4</v>
      </c>
      <c r="B97" s="29" t="s">
        <v>172</v>
      </c>
      <c r="C97" s="30" t="s">
        <v>173</v>
      </c>
      <c r="D97" s="31">
        <v>48</v>
      </c>
      <c r="E97" s="32">
        <f t="shared" si="2"/>
        <v>192</v>
      </c>
    </row>
    <row r="98" spans="1:5" ht="20.100000000000001" customHeight="1" x14ac:dyDescent="0.2">
      <c r="A98" s="28">
        <v>4</v>
      </c>
      <c r="B98" s="29" t="s">
        <v>174</v>
      </c>
      <c r="C98" s="30" t="s">
        <v>175</v>
      </c>
      <c r="D98" s="31">
        <v>48</v>
      </c>
      <c r="E98" s="32">
        <f t="shared" si="2"/>
        <v>192</v>
      </c>
    </row>
    <row r="99" spans="1:5" ht="20.100000000000001" customHeight="1" x14ac:dyDescent="0.2">
      <c r="A99" s="28">
        <v>4</v>
      </c>
      <c r="B99" s="29" t="s">
        <v>176</v>
      </c>
      <c r="C99" s="30" t="s">
        <v>177</v>
      </c>
      <c r="D99" s="31">
        <v>48</v>
      </c>
      <c r="E99" s="32">
        <f t="shared" si="2"/>
        <v>192</v>
      </c>
    </row>
    <row r="100" spans="1:5" ht="20.100000000000001" customHeight="1" x14ac:dyDescent="0.2">
      <c r="A100" s="28">
        <v>4</v>
      </c>
      <c r="B100" s="29" t="s">
        <v>178</v>
      </c>
      <c r="C100" s="30" t="s">
        <v>179</v>
      </c>
      <c r="D100" s="31">
        <v>48</v>
      </c>
      <c r="E100" s="32">
        <f t="shared" si="2"/>
        <v>192</v>
      </c>
    </row>
    <row r="101" spans="1:5" ht="20.100000000000001" customHeight="1" x14ac:dyDescent="0.2">
      <c r="A101" s="28">
        <v>4</v>
      </c>
      <c r="B101" s="29" t="s">
        <v>180</v>
      </c>
      <c r="C101" s="30" t="s">
        <v>181</v>
      </c>
      <c r="D101" s="31">
        <v>48</v>
      </c>
      <c r="E101" s="22">
        <f t="shared" si="2"/>
        <v>192</v>
      </c>
    </row>
    <row r="102" spans="1:5" ht="20.100000000000001" customHeight="1" x14ac:dyDescent="0.2">
      <c r="A102" s="28">
        <v>4</v>
      </c>
      <c r="B102" s="29" t="s">
        <v>182</v>
      </c>
      <c r="C102" s="30" t="s">
        <v>183</v>
      </c>
      <c r="D102" s="31">
        <v>48</v>
      </c>
      <c r="E102" s="22">
        <f t="shared" si="2"/>
        <v>192</v>
      </c>
    </row>
    <row r="103" spans="1:5" ht="20.100000000000001" customHeight="1" x14ac:dyDescent="0.2">
      <c r="A103" s="28">
        <v>4</v>
      </c>
      <c r="B103" s="29" t="s">
        <v>184</v>
      </c>
      <c r="C103" s="30" t="s">
        <v>185</v>
      </c>
      <c r="D103" s="31">
        <v>48</v>
      </c>
      <c r="E103" s="22">
        <f t="shared" si="2"/>
        <v>192</v>
      </c>
    </row>
    <row r="104" spans="1:5" ht="20.100000000000001" customHeight="1" x14ac:dyDescent="0.2">
      <c r="A104" s="28">
        <v>4</v>
      </c>
      <c r="B104" s="29" t="s">
        <v>186</v>
      </c>
      <c r="C104" s="30" t="s">
        <v>187</v>
      </c>
      <c r="D104" s="31">
        <v>48</v>
      </c>
      <c r="E104" s="22">
        <f t="shared" si="2"/>
        <v>192</v>
      </c>
    </row>
    <row r="105" spans="1:5" ht="20.100000000000001" customHeight="1" x14ac:dyDescent="0.2">
      <c r="A105" s="28">
        <v>4</v>
      </c>
      <c r="B105" s="29" t="s">
        <v>188</v>
      </c>
      <c r="C105" s="30" t="s">
        <v>189</v>
      </c>
      <c r="D105" s="31">
        <v>48</v>
      </c>
      <c r="E105" s="22">
        <f t="shared" si="2"/>
        <v>192</v>
      </c>
    </row>
    <row r="106" spans="1:5" ht="20.100000000000001" customHeight="1" x14ac:dyDescent="0.2">
      <c r="A106" s="28">
        <v>4</v>
      </c>
      <c r="B106" s="29" t="s">
        <v>190</v>
      </c>
      <c r="C106" s="30" t="s">
        <v>191</v>
      </c>
      <c r="D106" s="31">
        <v>48</v>
      </c>
      <c r="E106" s="22">
        <f t="shared" si="2"/>
        <v>192</v>
      </c>
    </row>
    <row r="107" spans="1:5" ht="20.100000000000001" customHeight="1" x14ac:dyDescent="0.2">
      <c r="A107" s="28">
        <v>4</v>
      </c>
      <c r="B107" s="29" t="s">
        <v>192</v>
      </c>
      <c r="C107" s="30" t="s">
        <v>193</v>
      </c>
      <c r="D107" s="31">
        <v>48</v>
      </c>
      <c r="E107" s="22">
        <f t="shared" si="2"/>
        <v>192</v>
      </c>
    </row>
    <row r="108" spans="1:5" ht="20.100000000000001" customHeight="1" x14ac:dyDescent="0.2">
      <c r="A108" s="28">
        <v>4</v>
      </c>
      <c r="B108" s="29" t="s">
        <v>194</v>
      </c>
      <c r="C108" s="30" t="s">
        <v>195</v>
      </c>
      <c r="D108" s="31">
        <v>48</v>
      </c>
      <c r="E108" s="22">
        <f t="shared" si="2"/>
        <v>192</v>
      </c>
    </row>
    <row r="109" spans="1:5" ht="20.100000000000001" customHeight="1" x14ac:dyDescent="0.2">
      <c r="A109" s="28">
        <v>2</v>
      </c>
      <c r="B109" s="29" t="s">
        <v>196</v>
      </c>
      <c r="C109" s="30" t="s">
        <v>197</v>
      </c>
      <c r="D109" s="31">
        <v>48</v>
      </c>
      <c r="E109" s="22">
        <f t="shared" si="2"/>
        <v>96</v>
      </c>
    </row>
    <row r="110" spans="1:5" ht="20.100000000000001" customHeight="1" x14ac:dyDescent="0.2">
      <c r="A110" s="28">
        <v>2</v>
      </c>
      <c r="B110" s="29" t="s">
        <v>198</v>
      </c>
      <c r="C110" s="30" t="s">
        <v>199</v>
      </c>
      <c r="D110" s="31">
        <v>48</v>
      </c>
      <c r="E110" s="22">
        <f t="shared" si="2"/>
        <v>96</v>
      </c>
    </row>
    <row r="111" spans="1:5" ht="20.100000000000001" customHeight="1" x14ac:dyDescent="0.2">
      <c r="A111" s="28">
        <v>2</v>
      </c>
      <c r="B111" s="29" t="s">
        <v>200</v>
      </c>
      <c r="C111" s="30" t="s">
        <v>201</v>
      </c>
      <c r="D111" s="31">
        <v>48</v>
      </c>
      <c r="E111" s="22">
        <f t="shared" si="2"/>
        <v>96</v>
      </c>
    </row>
    <row r="112" spans="1:5" ht="20.100000000000001" customHeight="1" x14ac:dyDescent="0.2">
      <c r="A112" s="28">
        <v>2</v>
      </c>
      <c r="B112" s="29" t="s">
        <v>202</v>
      </c>
      <c r="C112" s="30" t="s">
        <v>203</v>
      </c>
      <c r="D112" s="31">
        <v>48</v>
      </c>
      <c r="E112" s="22">
        <f t="shared" si="2"/>
        <v>96</v>
      </c>
    </row>
    <row r="113" spans="1:5" ht="20.100000000000001" customHeight="1" x14ac:dyDescent="0.2">
      <c r="A113" s="28">
        <v>4</v>
      </c>
      <c r="B113" s="29" t="s">
        <v>204</v>
      </c>
      <c r="C113" s="30" t="s">
        <v>205</v>
      </c>
      <c r="D113" s="31">
        <v>48</v>
      </c>
      <c r="E113" s="22">
        <f t="shared" si="2"/>
        <v>192</v>
      </c>
    </row>
    <row r="114" spans="1:5" ht="20.100000000000001" customHeight="1" x14ac:dyDescent="0.2">
      <c r="A114" s="28">
        <v>2</v>
      </c>
      <c r="B114" s="29" t="s">
        <v>206</v>
      </c>
      <c r="C114" s="30" t="s">
        <v>207</v>
      </c>
      <c r="D114" s="31">
        <v>48</v>
      </c>
      <c r="E114" s="22">
        <f t="shared" si="2"/>
        <v>96</v>
      </c>
    </row>
    <row r="115" spans="1:5" ht="20.100000000000001" customHeight="1" x14ac:dyDescent="0.2">
      <c r="A115" s="28">
        <v>2</v>
      </c>
      <c r="B115" s="29" t="s">
        <v>208</v>
      </c>
      <c r="C115" s="30" t="s">
        <v>209</v>
      </c>
      <c r="D115" s="31">
        <v>48</v>
      </c>
      <c r="E115" s="22">
        <f t="shared" si="2"/>
        <v>96</v>
      </c>
    </row>
    <row r="116" spans="1:5" ht="20.100000000000001" customHeight="1" x14ac:dyDescent="0.2">
      <c r="A116" s="28">
        <v>6</v>
      </c>
      <c r="B116" s="29" t="s">
        <v>210</v>
      </c>
      <c r="C116" s="29" t="s">
        <v>211</v>
      </c>
      <c r="D116" s="22">
        <v>60</v>
      </c>
      <c r="E116" s="22">
        <f t="shared" si="2"/>
        <v>360</v>
      </c>
    </row>
    <row r="117" spans="1:5" ht="20.100000000000001" customHeight="1" x14ac:dyDescent="0.2">
      <c r="A117" s="28">
        <v>6</v>
      </c>
      <c r="B117" s="29" t="s">
        <v>212</v>
      </c>
      <c r="C117" s="29" t="s">
        <v>213</v>
      </c>
      <c r="D117" s="22">
        <v>60</v>
      </c>
      <c r="E117" s="22">
        <f t="shared" si="2"/>
        <v>360</v>
      </c>
    </row>
    <row r="118" spans="1:5" ht="20.100000000000001" customHeight="1" x14ac:dyDescent="0.2">
      <c r="A118" s="28">
        <v>6</v>
      </c>
      <c r="B118" s="29" t="s">
        <v>214</v>
      </c>
      <c r="C118" s="29" t="s">
        <v>215</v>
      </c>
      <c r="D118" s="22">
        <v>60</v>
      </c>
      <c r="E118" s="22">
        <f t="shared" si="2"/>
        <v>360</v>
      </c>
    </row>
    <row r="119" spans="1:5" ht="20.100000000000001" customHeight="1" x14ac:dyDescent="0.2">
      <c r="A119" s="28">
        <v>6</v>
      </c>
      <c r="B119" s="29" t="s">
        <v>216</v>
      </c>
      <c r="C119" s="29" t="s">
        <v>217</v>
      </c>
      <c r="D119" s="22">
        <v>60</v>
      </c>
      <c r="E119" s="22">
        <f t="shared" si="2"/>
        <v>360</v>
      </c>
    </row>
    <row r="120" spans="1:5" ht="20.100000000000001" customHeight="1" x14ac:dyDescent="0.2">
      <c r="A120" s="28">
        <v>6</v>
      </c>
      <c r="B120" s="29" t="s">
        <v>218</v>
      </c>
      <c r="C120" s="29" t="s">
        <v>219</v>
      </c>
      <c r="D120" s="22">
        <v>60</v>
      </c>
      <c r="E120" s="22">
        <f t="shared" si="2"/>
        <v>360</v>
      </c>
    </row>
    <row r="121" spans="1:5" ht="20.100000000000001" customHeight="1" x14ac:dyDescent="0.2">
      <c r="A121" s="28">
        <v>6</v>
      </c>
      <c r="B121" s="29" t="s">
        <v>220</v>
      </c>
      <c r="C121" s="29" t="s">
        <v>221</v>
      </c>
      <c r="D121" s="22">
        <v>60</v>
      </c>
      <c r="E121" s="22">
        <f t="shared" si="2"/>
        <v>360</v>
      </c>
    </row>
    <row r="122" spans="1:5" ht="20.100000000000001" customHeight="1" x14ac:dyDescent="0.2">
      <c r="A122" s="28">
        <v>6</v>
      </c>
      <c r="B122" s="29" t="s">
        <v>222</v>
      </c>
      <c r="C122" s="29" t="s">
        <v>223</v>
      </c>
      <c r="D122" s="22">
        <v>60</v>
      </c>
      <c r="E122" s="22">
        <f t="shared" si="2"/>
        <v>360</v>
      </c>
    </row>
    <row r="123" spans="1:5" ht="20.100000000000001" customHeight="1" x14ac:dyDescent="0.2">
      <c r="A123" s="28">
        <v>6</v>
      </c>
      <c r="B123" s="29" t="s">
        <v>224</v>
      </c>
      <c r="C123" s="29" t="s">
        <v>225</v>
      </c>
      <c r="D123" s="22">
        <v>60</v>
      </c>
      <c r="E123" s="22">
        <f t="shared" si="2"/>
        <v>360</v>
      </c>
    </row>
    <row r="124" spans="1:5" ht="20.100000000000001" customHeight="1" x14ac:dyDescent="0.2">
      <c r="A124" s="28">
        <v>6</v>
      </c>
      <c r="B124" s="29" t="s">
        <v>226</v>
      </c>
      <c r="C124" s="29" t="s">
        <v>227</v>
      </c>
      <c r="D124" s="22">
        <v>60</v>
      </c>
      <c r="E124" s="22">
        <f t="shared" si="2"/>
        <v>360</v>
      </c>
    </row>
    <row r="125" spans="1:5" ht="20.100000000000001" customHeight="1" x14ac:dyDescent="0.2">
      <c r="A125" s="28">
        <v>6</v>
      </c>
      <c r="B125" s="29" t="s">
        <v>228</v>
      </c>
      <c r="C125" s="29" t="s">
        <v>229</v>
      </c>
      <c r="D125" s="22">
        <v>60</v>
      </c>
      <c r="E125" s="22">
        <f t="shared" si="2"/>
        <v>360</v>
      </c>
    </row>
    <row r="126" spans="1:5" ht="20.100000000000001" customHeight="1" x14ac:dyDescent="0.2">
      <c r="A126" s="28">
        <v>6</v>
      </c>
      <c r="B126" s="29" t="s">
        <v>230</v>
      </c>
      <c r="C126" s="29" t="s">
        <v>231</v>
      </c>
      <c r="D126" s="22">
        <v>60</v>
      </c>
      <c r="E126" s="22">
        <f t="shared" si="2"/>
        <v>360</v>
      </c>
    </row>
    <row r="127" spans="1:5" ht="20.100000000000001" customHeight="1" x14ac:dyDescent="0.2">
      <c r="A127" s="28">
        <v>6</v>
      </c>
      <c r="B127" s="29" t="s">
        <v>232</v>
      </c>
      <c r="C127" s="29" t="s">
        <v>233</v>
      </c>
      <c r="D127" s="22">
        <v>60</v>
      </c>
      <c r="E127" s="22">
        <f t="shared" si="2"/>
        <v>360</v>
      </c>
    </row>
    <row r="128" spans="1:5" ht="20.100000000000001" customHeight="1" x14ac:dyDescent="0.2">
      <c r="A128" s="28">
        <v>6</v>
      </c>
      <c r="B128" s="29" t="s">
        <v>234</v>
      </c>
      <c r="C128" s="29" t="s">
        <v>235</v>
      </c>
      <c r="D128" s="22">
        <v>60</v>
      </c>
      <c r="E128" s="22">
        <f t="shared" si="2"/>
        <v>360</v>
      </c>
    </row>
    <row r="129" spans="1:5" ht="20.100000000000001" customHeight="1" x14ac:dyDescent="0.2">
      <c r="A129" s="28">
        <v>6</v>
      </c>
      <c r="B129" s="29" t="s">
        <v>236</v>
      </c>
      <c r="C129" s="29" t="s">
        <v>237</v>
      </c>
      <c r="D129" s="22">
        <v>60</v>
      </c>
      <c r="E129" s="22">
        <f t="shared" si="2"/>
        <v>360</v>
      </c>
    </row>
    <row r="130" spans="1:5" ht="20.100000000000001" customHeight="1" x14ac:dyDescent="0.2">
      <c r="A130" s="28">
        <v>6</v>
      </c>
      <c r="B130" s="29" t="s">
        <v>238</v>
      </c>
      <c r="C130" s="29" t="s">
        <v>239</v>
      </c>
      <c r="D130" s="22">
        <v>60</v>
      </c>
      <c r="E130" s="32">
        <f t="shared" si="2"/>
        <v>360</v>
      </c>
    </row>
    <row r="131" spans="1:5" ht="20.100000000000001" customHeight="1" x14ac:dyDescent="0.2">
      <c r="A131" s="28">
        <v>2</v>
      </c>
      <c r="B131" s="29" t="s">
        <v>240</v>
      </c>
      <c r="C131" s="29" t="s">
        <v>241</v>
      </c>
      <c r="D131" s="22">
        <v>60</v>
      </c>
      <c r="E131" s="32">
        <f t="shared" si="2"/>
        <v>120</v>
      </c>
    </row>
    <row r="132" spans="1:5" ht="20.100000000000001" customHeight="1" x14ac:dyDescent="0.2">
      <c r="A132" s="28">
        <v>2</v>
      </c>
      <c r="B132" s="29" t="s">
        <v>242</v>
      </c>
      <c r="C132" s="29" t="s">
        <v>243</v>
      </c>
      <c r="D132" s="22">
        <v>60</v>
      </c>
      <c r="E132" s="32">
        <f t="shared" si="2"/>
        <v>120</v>
      </c>
    </row>
    <row r="133" spans="1:5" ht="20.100000000000001" customHeight="1" x14ac:dyDescent="0.2">
      <c r="A133" s="28">
        <v>6</v>
      </c>
      <c r="B133" s="29" t="s">
        <v>244</v>
      </c>
      <c r="C133" s="29" t="s">
        <v>245</v>
      </c>
      <c r="D133" s="22">
        <v>60</v>
      </c>
      <c r="E133" s="32">
        <f t="shared" si="2"/>
        <v>360</v>
      </c>
    </row>
    <row r="134" spans="1:5" ht="20.100000000000001" customHeight="1" x14ac:dyDescent="0.2">
      <c r="A134" s="28">
        <v>2</v>
      </c>
      <c r="B134" s="29" t="s">
        <v>246</v>
      </c>
      <c r="C134" s="29" t="s">
        <v>247</v>
      </c>
      <c r="D134" s="22">
        <v>60</v>
      </c>
      <c r="E134" s="32">
        <f t="shared" si="2"/>
        <v>120</v>
      </c>
    </row>
    <row r="135" spans="1:5" ht="20.100000000000001" customHeight="1" x14ac:dyDescent="0.2">
      <c r="A135" s="28">
        <v>2</v>
      </c>
      <c r="B135" s="29" t="s">
        <v>248</v>
      </c>
      <c r="C135" s="29" t="s">
        <v>249</v>
      </c>
      <c r="D135" s="22">
        <v>60</v>
      </c>
      <c r="E135" s="32">
        <f t="shared" si="2"/>
        <v>120</v>
      </c>
    </row>
    <row r="136" spans="1:5" ht="20.100000000000001" customHeight="1" x14ac:dyDescent="0.2">
      <c r="A136" s="28">
        <v>6</v>
      </c>
      <c r="B136" s="29" t="s">
        <v>250</v>
      </c>
      <c r="C136" s="29" t="s">
        <v>251</v>
      </c>
      <c r="D136" s="22">
        <v>60</v>
      </c>
      <c r="E136" s="32">
        <f t="shared" si="2"/>
        <v>360</v>
      </c>
    </row>
    <row r="137" spans="1:5" ht="20.100000000000001" customHeight="1" x14ac:dyDescent="0.2">
      <c r="A137" s="28">
        <v>4</v>
      </c>
      <c r="B137" s="29" t="s">
        <v>252</v>
      </c>
      <c r="C137" s="29" t="s">
        <v>253</v>
      </c>
      <c r="D137" s="22">
        <v>60</v>
      </c>
      <c r="E137" s="32">
        <f t="shared" si="2"/>
        <v>240</v>
      </c>
    </row>
    <row r="138" spans="1:5" ht="20.100000000000001" customHeight="1" x14ac:dyDescent="0.2">
      <c r="A138" s="28">
        <v>4</v>
      </c>
      <c r="B138" s="29" t="s">
        <v>254</v>
      </c>
      <c r="C138" s="29" t="s">
        <v>255</v>
      </c>
      <c r="D138" s="22">
        <v>60</v>
      </c>
      <c r="E138" s="32">
        <f t="shared" si="2"/>
        <v>240</v>
      </c>
    </row>
    <row r="139" spans="1:5" ht="20.100000000000001" customHeight="1" x14ac:dyDescent="0.2">
      <c r="A139" s="28">
        <v>4</v>
      </c>
      <c r="B139" s="29" t="s">
        <v>256</v>
      </c>
      <c r="C139" s="29" t="s">
        <v>257</v>
      </c>
      <c r="D139" s="22">
        <v>60</v>
      </c>
      <c r="E139" s="32">
        <f t="shared" si="2"/>
        <v>240</v>
      </c>
    </row>
    <row r="140" spans="1:5" ht="20.100000000000001" customHeight="1" x14ac:dyDescent="0.2">
      <c r="A140" s="28">
        <v>4</v>
      </c>
      <c r="B140" s="29" t="s">
        <v>258</v>
      </c>
      <c r="C140" s="29" t="s">
        <v>259</v>
      </c>
      <c r="D140" s="22">
        <v>60</v>
      </c>
      <c r="E140" s="32">
        <f t="shared" si="2"/>
        <v>240</v>
      </c>
    </row>
    <row r="141" spans="1:5" ht="20.100000000000001" customHeight="1" x14ac:dyDescent="0.2">
      <c r="A141" s="28">
        <v>2</v>
      </c>
      <c r="B141" s="29" t="s">
        <v>260</v>
      </c>
      <c r="C141" s="29" t="s">
        <v>261</v>
      </c>
      <c r="D141" s="32">
        <v>48</v>
      </c>
      <c r="E141" s="32">
        <f t="shared" si="2"/>
        <v>96</v>
      </c>
    </row>
    <row r="142" spans="1:5" ht="20.100000000000001" customHeight="1" x14ac:dyDescent="0.2">
      <c r="A142" s="28">
        <v>2</v>
      </c>
      <c r="B142" s="29" t="s">
        <v>262</v>
      </c>
      <c r="C142" s="29" t="s">
        <v>263</v>
      </c>
      <c r="D142" s="32">
        <v>48</v>
      </c>
      <c r="E142" s="32">
        <f t="shared" si="2"/>
        <v>96</v>
      </c>
    </row>
    <row r="143" spans="1:5" ht="20.100000000000001" customHeight="1" x14ac:dyDescent="0.2">
      <c r="A143" s="28">
        <v>2</v>
      </c>
      <c r="B143" s="29" t="s">
        <v>264</v>
      </c>
      <c r="C143" s="29" t="s">
        <v>265</v>
      </c>
      <c r="D143" s="32">
        <v>48</v>
      </c>
      <c r="E143" s="32">
        <f t="shared" si="2"/>
        <v>96</v>
      </c>
    </row>
    <row r="144" spans="1:5" ht="20.100000000000001" customHeight="1" x14ac:dyDescent="0.2">
      <c r="A144" s="28">
        <v>2</v>
      </c>
      <c r="B144" s="29" t="s">
        <v>266</v>
      </c>
      <c r="C144" s="29" t="s">
        <v>267</v>
      </c>
      <c r="D144" s="32">
        <v>48</v>
      </c>
      <c r="E144" s="32">
        <f t="shared" si="2"/>
        <v>96</v>
      </c>
    </row>
    <row r="145" spans="1:5" ht="20.100000000000001" customHeight="1" x14ac:dyDescent="0.2">
      <c r="A145" s="28">
        <v>2</v>
      </c>
      <c r="B145" s="29" t="s">
        <v>268</v>
      </c>
      <c r="C145" s="29" t="s">
        <v>269</v>
      </c>
      <c r="D145" s="32">
        <v>48</v>
      </c>
      <c r="E145" s="32">
        <f t="shared" si="2"/>
        <v>96</v>
      </c>
    </row>
    <row r="146" spans="1:5" ht="20.100000000000001" customHeight="1" x14ac:dyDescent="0.2">
      <c r="A146" s="28">
        <v>2</v>
      </c>
      <c r="B146" s="29" t="s">
        <v>270</v>
      </c>
      <c r="C146" s="29" t="s">
        <v>271</v>
      </c>
      <c r="D146" s="32">
        <v>48</v>
      </c>
      <c r="E146" s="32">
        <f t="shared" si="2"/>
        <v>96</v>
      </c>
    </row>
    <row r="147" spans="1:5" ht="20.100000000000001" customHeight="1" x14ac:dyDescent="0.2">
      <c r="A147" s="28">
        <v>2</v>
      </c>
      <c r="B147" s="29" t="s">
        <v>272</v>
      </c>
      <c r="C147" s="29" t="s">
        <v>273</v>
      </c>
      <c r="D147" s="32">
        <v>48</v>
      </c>
      <c r="E147" s="32">
        <f t="shared" si="2"/>
        <v>96</v>
      </c>
    </row>
    <row r="148" spans="1:5" ht="20.100000000000001" customHeight="1" x14ac:dyDescent="0.2">
      <c r="A148" s="28">
        <v>2</v>
      </c>
      <c r="B148" s="29" t="s">
        <v>274</v>
      </c>
      <c r="C148" s="29" t="s">
        <v>275</v>
      </c>
      <c r="D148" s="32">
        <v>48</v>
      </c>
      <c r="E148" s="32">
        <f t="shared" si="2"/>
        <v>96</v>
      </c>
    </row>
    <row r="149" spans="1:5" ht="20.100000000000001" customHeight="1" x14ac:dyDescent="0.2">
      <c r="A149" s="28">
        <v>2</v>
      </c>
      <c r="B149" s="29" t="s">
        <v>276</v>
      </c>
      <c r="C149" s="29" t="s">
        <v>277</v>
      </c>
      <c r="D149" s="32">
        <v>48</v>
      </c>
      <c r="E149" s="32">
        <f t="shared" si="2"/>
        <v>96</v>
      </c>
    </row>
    <row r="150" spans="1:5" ht="20.100000000000001" customHeight="1" x14ac:dyDescent="0.2">
      <c r="A150" s="28">
        <v>6</v>
      </c>
      <c r="B150" s="33" t="s">
        <v>278</v>
      </c>
      <c r="C150" s="30" t="s">
        <v>279</v>
      </c>
      <c r="D150" s="32">
        <v>48</v>
      </c>
      <c r="E150" s="32">
        <f t="shared" si="2"/>
        <v>288</v>
      </c>
    </row>
    <row r="151" spans="1:5" ht="20.100000000000001" customHeight="1" x14ac:dyDescent="0.2">
      <c r="A151" s="15">
        <v>2</v>
      </c>
      <c r="B151" s="16" t="s">
        <v>162</v>
      </c>
      <c r="C151" s="20" t="s">
        <v>163</v>
      </c>
      <c r="D151" s="27">
        <v>700</v>
      </c>
      <c r="E151" s="19">
        <f>+A151*D151</f>
        <v>1400</v>
      </c>
    </row>
    <row r="152" spans="1:5" ht="20.100000000000001" customHeight="1" x14ac:dyDescent="0.2">
      <c r="A152" s="15">
        <v>2</v>
      </c>
      <c r="B152" s="16" t="s">
        <v>164</v>
      </c>
      <c r="C152" s="20" t="s">
        <v>165</v>
      </c>
      <c r="D152" s="27">
        <v>700</v>
      </c>
      <c r="E152" s="19">
        <f t="shared" ref="E152:E168" si="3">+A152*D152</f>
        <v>1400</v>
      </c>
    </row>
    <row r="153" spans="1:5" ht="20.100000000000001" customHeight="1" x14ac:dyDescent="0.2">
      <c r="A153" s="15">
        <v>6</v>
      </c>
      <c r="B153" s="16" t="s">
        <v>63</v>
      </c>
      <c r="C153" s="20" t="s">
        <v>64</v>
      </c>
      <c r="D153" s="27">
        <v>70</v>
      </c>
      <c r="E153" s="19">
        <f t="shared" si="3"/>
        <v>420</v>
      </c>
    </row>
    <row r="154" spans="1:5" ht="20.100000000000001" customHeight="1" x14ac:dyDescent="0.2">
      <c r="A154" s="15">
        <v>6</v>
      </c>
      <c r="B154" s="16" t="s">
        <v>65</v>
      </c>
      <c r="C154" s="20" t="s">
        <v>66</v>
      </c>
      <c r="D154" s="27">
        <v>70</v>
      </c>
      <c r="E154" s="19">
        <f t="shared" si="3"/>
        <v>420</v>
      </c>
    </row>
    <row r="155" spans="1:5" ht="20.100000000000001" customHeight="1" x14ac:dyDescent="0.2">
      <c r="A155" s="15">
        <v>6</v>
      </c>
      <c r="B155" s="16" t="s">
        <v>67</v>
      </c>
      <c r="C155" s="20" t="s">
        <v>68</v>
      </c>
      <c r="D155" s="27">
        <v>70</v>
      </c>
      <c r="E155" s="19">
        <f t="shared" si="3"/>
        <v>420</v>
      </c>
    </row>
    <row r="156" spans="1:5" ht="20.100000000000001" customHeight="1" x14ac:dyDescent="0.2">
      <c r="A156" s="15">
        <v>6</v>
      </c>
      <c r="B156" s="16" t="s">
        <v>69</v>
      </c>
      <c r="C156" s="20" t="s">
        <v>70</v>
      </c>
      <c r="D156" s="27">
        <v>70</v>
      </c>
      <c r="E156" s="19">
        <f t="shared" si="3"/>
        <v>420</v>
      </c>
    </row>
    <row r="157" spans="1:5" ht="20.100000000000001" customHeight="1" x14ac:dyDescent="0.2">
      <c r="A157" s="15">
        <v>6</v>
      </c>
      <c r="B157" s="16" t="s">
        <v>71</v>
      </c>
      <c r="C157" s="20" t="s">
        <v>72</v>
      </c>
      <c r="D157" s="27">
        <v>70</v>
      </c>
      <c r="E157" s="19">
        <f t="shared" si="3"/>
        <v>420</v>
      </c>
    </row>
    <row r="158" spans="1:5" ht="20.100000000000001" customHeight="1" x14ac:dyDescent="0.2">
      <c r="A158" s="15">
        <v>6</v>
      </c>
      <c r="B158" s="16" t="s">
        <v>73</v>
      </c>
      <c r="C158" s="20" t="s">
        <v>74</v>
      </c>
      <c r="D158" s="27">
        <v>70</v>
      </c>
      <c r="E158" s="19">
        <f t="shared" si="3"/>
        <v>420</v>
      </c>
    </row>
    <row r="159" spans="1:5" ht="20.100000000000001" customHeight="1" x14ac:dyDescent="0.2">
      <c r="A159" s="15">
        <v>6</v>
      </c>
      <c r="B159" s="16" t="s">
        <v>75</v>
      </c>
      <c r="C159" s="20" t="s">
        <v>76</v>
      </c>
      <c r="D159" s="27">
        <v>70</v>
      </c>
      <c r="E159" s="19">
        <f t="shared" si="3"/>
        <v>420</v>
      </c>
    </row>
    <row r="160" spans="1:5" ht="20.100000000000001" customHeight="1" x14ac:dyDescent="0.2">
      <c r="A160" s="15">
        <v>6</v>
      </c>
      <c r="B160" s="16" t="s">
        <v>77</v>
      </c>
      <c r="C160" s="20" t="s">
        <v>78</v>
      </c>
      <c r="D160" s="27">
        <v>70</v>
      </c>
      <c r="E160" s="19">
        <f t="shared" si="3"/>
        <v>420</v>
      </c>
    </row>
    <row r="161" spans="1:5" ht="20.100000000000001" customHeight="1" x14ac:dyDescent="0.2">
      <c r="A161" s="15">
        <v>4</v>
      </c>
      <c r="B161" s="16" t="s">
        <v>97</v>
      </c>
      <c r="C161" s="20" t="s">
        <v>98</v>
      </c>
      <c r="D161" s="27">
        <v>60</v>
      </c>
      <c r="E161" s="19">
        <f t="shared" si="3"/>
        <v>240</v>
      </c>
    </row>
    <row r="162" spans="1:5" ht="20.100000000000001" customHeight="1" x14ac:dyDescent="0.2">
      <c r="A162" s="15">
        <v>4</v>
      </c>
      <c r="B162" s="16" t="s">
        <v>99</v>
      </c>
      <c r="C162" s="20" t="s">
        <v>100</v>
      </c>
      <c r="D162" s="27">
        <v>60</v>
      </c>
      <c r="E162" s="19">
        <f t="shared" si="3"/>
        <v>240</v>
      </c>
    </row>
    <row r="163" spans="1:5" ht="20.100000000000001" customHeight="1" x14ac:dyDescent="0.2">
      <c r="A163" s="15">
        <v>1</v>
      </c>
      <c r="B163" s="16" t="s">
        <v>101</v>
      </c>
      <c r="C163" s="20" t="s">
        <v>102</v>
      </c>
      <c r="D163" s="27">
        <v>60</v>
      </c>
      <c r="E163" s="19">
        <f t="shared" si="3"/>
        <v>60</v>
      </c>
    </row>
    <row r="164" spans="1:5" ht="20.100000000000001" customHeight="1" x14ac:dyDescent="0.2">
      <c r="A164" s="15">
        <v>4</v>
      </c>
      <c r="B164" s="16" t="s">
        <v>103</v>
      </c>
      <c r="C164" s="20" t="s">
        <v>104</v>
      </c>
      <c r="D164" s="27">
        <v>60</v>
      </c>
      <c r="E164" s="19">
        <f t="shared" si="3"/>
        <v>240</v>
      </c>
    </row>
    <row r="165" spans="1:5" ht="20.100000000000001" customHeight="1" x14ac:dyDescent="0.2">
      <c r="A165" s="15">
        <v>4</v>
      </c>
      <c r="B165" s="16" t="s">
        <v>105</v>
      </c>
      <c r="C165" s="20" t="s">
        <v>106</v>
      </c>
      <c r="D165" s="27">
        <v>60</v>
      </c>
      <c r="E165" s="19">
        <f t="shared" si="3"/>
        <v>240</v>
      </c>
    </row>
    <row r="166" spans="1:5" ht="20.100000000000001" customHeight="1" x14ac:dyDescent="0.2">
      <c r="A166" s="15">
        <v>4</v>
      </c>
      <c r="B166" s="16" t="s">
        <v>107</v>
      </c>
      <c r="C166" s="20" t="s">
        <v>108</v>
      </c>
      <c r="D166" s="27">
        <v>60</v>
      </c>
      <c r="E166" s="19">
        <f t="shared" si="3"/>
        <v>240</v>
      </c>
    </row>
    <row r="167" spans="1:5" ht="20.100000000000001" customHeight="1" x14ac:dyDescent="0.2">
      <c r="A167" s="15">
        <v>4</v>
      </c>
      <c r="B167" s="16" t="s">
        <v>109</v>
      </c>
      <c r="C167" s="20" t="s">
        <v>110</v>
      </c>
      <c r="D167" s="27">
        <v>60</v>
      </c>
      <c r="E167" s="19">
        <f t="shared" si="3"/>
        <v>240</v>
      </c>
    </row>
    <row r="168" spans="1:5" ht="20.100000000000001" customHeight="1" x14ac:dyDescent="0.2">
      <c r="A168" s="15">
        <v>4</v>
      </c>
      <c r="B168" s="16" t="s">
        <v>111</v>
      </c>
      <c r="C168" s="20" t="s">
        <v>112</v>
      </c>
      <c r="D168" s="27">
        <v>60</v>
      </c>
      <c r="E168" s="19">
        <f t="shared" si="3"/>
        <v>240</v>
      </c>
    </row>
    <row r="169" spans="1:5" ht="20.100000000000001" customHeight="1" x14ac:dyDescent="0.2">
      <c r="A169" s="15">
        <v>1</v>
      </c>
      <c r="B169" s="16" t="s">
        <v>21</v>
      </c>
      <c r="C169" s="17" t="s">
        <v>22</v>
      </c>
      <c r="D169" s="18">
        <v>600</v>
      </c>
      <c r="E169" s="19">
        <f t="shared" ref="E169" si="4">A169*D169</f>
        <v>600</v>
      </c>
    </row>
    <row r="170" spans="1:5" ht="20.100000000000001" customHeight="1" x14ac:dyDescent="0.2">
      <c r="A170" s="15">
        <v>1</v>
      </c>
      <c r="B170" s="16" t="s">
        <v>23</v>
      </c>
      <c r="C170" s="17" t="s">
        <v>24</v>
      </c>
      <c r="D170" s="18">
        <v>600</v>
      </c>
      <c r="E170" s="19">
        <f t="shared" ref="E170:E177" si="5">A170*D170</f>
        <v>600</v>
      </c>
    </row>
    <row r="171" spans="1:5" ht="20.100000000000001" customHeight="1" x14ac:dyDescent="0.2">
      <c r="A171" s="15">
        <v>1</v>
      </c>
      <c r="B171" s="16" t="s">
        <v>25</v>
      </c>
      <c r="C171" s="17" t="s">
        <v>26</v>
      </c>
      <c r="D171" s="18">
        <v>600</v>
      </c>
      <c r="E171" s="19">
        <f t="shared" si="5"/>
        <v>600</v>
      </c>
    </row>
    <row r="172" spans="1:5" ht="20.100000000000001" customHeight="1" x14ac:dyDescent="0.2">
      <c r="A172" s="15">
        <v>1</v>
      </c>
      <c r="B172" s="16" t="s">
        <v>27</v>
      </c>
      <c r="C172" s="17" t="s">
        <v>28</v>
      </c>
      <c r="D172" s="18">
        <v>600</v>
      </c>
      <c r="E172" s="19">
        <f t="shared" si="5"/>
        <v>600</v>
      </c>
    </row>
    <row r="173" spans="1:5" ht="20.100000000000001" customHeight="1" x14ac:dyDescent="0.2">
      <c r="A173" s="15">
        <v>1</v>
      </c>
      <c r="B173" s="16" t="s">
        <v>29</v>
      </c>
      <c r="C173" s="17" t="s">
        <v>30</v>
      </c>
      <c r="D173" s="18">
        <v>600</v>
      </c>
      <c r="E173" s="19">
        <f t="shared" si="5"/>
        <v>600</v>
      </c>
    </row>
    <row r="174" spans="1:5" ht="20.100000000000001" customHeight="1" x14ac:dyDescent="0.2">
      <c r="A174" s="15">
        <v>1</v>
      </c>
      <c r="B174" s="16" t="s">
        <v>31</v>
      </c>
      <c r="C174" s="17" t="s">
        <v>32</v>
      </c>
      <c r="D174" s="18">
        <v>600</v>
      </c>
      <c r="E174" s="19">
        <f t="shared" si="5"/>
        <v>600</v>
      </c>
    </row>
    <row r="175" spans="1:5" ht="20.100000000000001" customHeight="1" x14ac:dyDescent="0.2">
      <c r="A175" s="15">
        <v>1</v>
      </c>
      <c r="B175" s="16" t="s">
        <v>33</v>
      </c>
      <c r="C175" s="17" t="s">
        <v>34</v>
      </c>
      <c r="D175" s="18">
        <v>600</v>
      </c>
      <c r="E175" s="19">
        <f t="shared" si="5"/>
        <v>600</v>
      </c>
    </row>
    <row r="176" spans="1:5" ht="20.100000000000001" customHeight="1" x14ac:dyDescent="0.2">
      <c r="A176" s="15">
        <v>1</v>
      </c>
      <c r="B176" s="16" t="s">
        <v>35</v>
      </c>
      <c r="C176" s="17" t="s">
        <v>36</v>
      </c>
      <c r="D176" s="18">
        <v>600</v>
      </c>
      <c r="E176" s="19">
        <f t="shared" si="5"/>
        <v>600</v>
      </c>
    </row>
    <row r="177" spans="1:5" ht="20.100000000000001" customHeight="1" x14ac:dyDescent="0.2">
      <c r="A177" s="15">
        <v>1</v>
      </c>
      <c r="B177" s="16" t="s">
        <v>37</v>
      </c>
      <c r="C177" s="17" t="s">
        <v>38</v>
      </c>
      <c r="D177" s="18">
        <v>600</v>
      </c>
      <c r="E177" s="19">
        <f t="shared" si="5"/>
        <v>600</v>
      </c>
    </row>
    <row r="178" spans="1:5" ht="20.100000000000001" customHeight="1" x14ac:dyDescent="0.2">
      <c r="A178" s="15">
        <v>2</v>
      </c>
      <c r="B178" s="16" t="s">
        <v>39</v>
      </c>
      <c r="C178" s="20" t="s">
        <v>40</v>
      </c>
      <c r="D178" s="21">
        <v>900</v>
      </c>
      <c r="E178" s="19">
        <f>A178*D178</f>
        <v>1800</v>
      </c>
    </row>
    <row r="179" spans="1:5" ht="20.100000000000001" customHeight="1" x14ac:dyDescent="0.2">
      <c r="A179" s="15">
        <v>2</v>
      </c>
      <c r="B179" s="16" t="s">
        <v>41</v>
      </c>
      <c r="C179" s="20" t="s">
        <v>42</v>
      </c>
      <c r="D179" s="21">
        <v>900</v>
      </c>
      <c r="E179" s="19">
        <f t="shared" ref="E179:E219" si="6">A179*D179</f>
        <v>1800</v>
      </c>
    </row>
    <row r="180" spans="1:5" ht="20.100000000000001" customHeight="1" x14ac:dyDescent="0.2">
      <c r="A180" s="15">
        <v>2</v>
      </c>
      <c r="B180" s="16" t="s">
        <v>43</v>
      </c>
      <c r="C180" s="20" t="s">
        <v>44</v>
      </c>
      <c r="D180" s="21">
        <v>900</v>
      </c>
      <c r="E180" s="19">
        <f t="shared" si="6"/>
        <v>1800</v>
      </c>
    </row>
    <row r="181" spans="1:5" ht="20.100000000000001" customHeight="1" x14ac:dyDescent="0.2">
      <c r="A181" s="15">
        <v>2</v>
      </c>
      <c r="B181" s="16" t="s">
        <v>45</v>
      </c>
      <c r="C181" s="20" t="s">
        <v>46</v>
      </c>
      <c r="D181" s="21">
        <v>900</v>
      </c>
      <c r="E181" s="19">
        <f t="shared" si="6"/>
        <v>1800</v>
      </c>
    </row>
    <row r="182" spans="1:5" ht="20.100000000000001" customHeight="1" x14ac:dyDescent="0.2">
      <c r="A182" s="15">
        <v>2</v>
      </c>
      <c r="B182" s="16" t="s">
        <v>47</v>
      </c>
      <c r="C182" s="20" t="s">
        <v>48</v>
      </c>
      <c r="D182" s="21">
        <v>900</v>
      </c>
      <c r="E182" s="19">
        <f t="shared" si="6"/>
        <v>1800</v>
      </c>
    </row>
    <row r="183" spans="1:5" ht="20.100000000000001" customHeight="1" x14ac:dyDescent="0.2">
      <c r="A183" s="15">
        <v>2</v>
      </c>
      <c r="B183" s="16" t="s">
        <v>49</v>
      </c>
      <c r="C183" s="20" t="s">
        <v>50</v>
      </c>
      <c r="D183" s="21">
        <v>900</v>
      </c>
      <c r="E183" s="19">
        <f t="shared" si="6"/>
        <v>1800</v>
      </c>
    </row>
    <row r="184" spans="1:5" ht="20.100000000000001" customHeight="1" x14ac:dyDescent="0.2">
      <c r="A184" s="15">
        <v>2</v>
      </c>
      <c r="B184" s="16" t="s">
        <v>51</v>
      </c>
      <c r="C184" s="20" t="s">
        <v>52</v>
      </c>
      <c r="D184" s="21">
        <v>900</v>
      </c>
      <c r="E184" s="19">
        <f t="shared" si="6"/>
        <v>1800</v>
      </c>
    </row>
    <row r="185" spans="1:5" ht="20.100000000000001" customHeight="1" x14ac:dyDescent="0.2">
      <c r="A185" s="15">
        <v>2</v>
      </c>
      <c r="B185" s="16" t="s">
        <v>53</v>
      </c>
      <c r="C185" s="20" t="s">
        <v>54</v>
      </c>
      <c r="D185" s="21">
        <v>900</v>
      </c>
      <c r="E185" s="19">
        <f t="shared" si="6"/>
        <v>1800</v>
      </c>
    </row>
    <row r="186" spans="1:5" ht="20.100000000000001" customHeight="1" x14ac:dyDescent="0.2">
      <c r="A186" s="15">
        <v>2</v>
      </c>
      <c r="B186" s="16" t="s">
        <v>55</v>
      </c>
      <c r="C186" s="20" t="s">
        <v>56</v>
      </c>
      <c r="D186" s="21">
        <v>900</v>
      </c>
      <c r="E186" s="19">
        <f t="shared" si="6"/>
        <v>1800</v>
      </c>
    </row>
    <row r="187" spans="1:5" ht="20.100000000000001" customHeight="1" x14ac:dyDescent="0.2">
      <c r="A187" s="15">
        <v>2</v>
      </c>
      <c r="B187" s="16" t="s">
        <v>57</v>
      </c>
      <c r="C187" s="20" t="s">
        <v>58</v>
      </c>
      <c r="D187" s="21">
        <v>900</v>
      </c>
      <c r="E187" s="19">
        <f t="shared" si="6"/>
        <v>1800</v>
      </c>
    </row>
    <row r="188" spans="1:5" ht="20.100000000000001" customHeight="1" x14ac:dyDescent="0.2">
      <c r="A188" s="15">
        <v>2</v>
      </c>
      <c r="B188" s="16" t="s">
        <v>59</v>
      </c>
      <c r="C188" s="20" t="s">
        <v>60</v>
      </c>
      <c r="D188" s="21">
        <v>900</v>
      </c>
      <c r="E188" s="19">
        <f t="shared" si="6"/>
        <v>1800</v>
      </c>
    </row>
    <row r="189" spans="1:5" ht="20.100000000000001" customHeight="1" x14ac:dyDescent="0.2">
      <c r="A189" s="15">
        <v>2</v>
      </c>
      <c r="B189" s="16" t="s">
        <v>61</v>
      </c>
      <c r="C189" s="20" t="s">
        <v>62</v>
      </c>
      <c r="D189" s="21">
        <v>900</v>
      </c>
      <c r="E189" s="19">
        <f t="shared" si="6"/>
        <v>1800</v>
      </c>
    </row>
    <row r="190" spans="1:5" ht="20.100000000000001" customHeight="1" x14ac:dyDescent="0.2">
      <c r="A190" s="15">
        <v>10</v>
      </c>
      <c r="B190" s="16" t="s">
        <v>63</v>
      </c>
      <c r="C190" s="20" t="s">
        <v>64</v>
      </c>
      <c r="D190" s="21">
        <v>70</v>
      </c>
      <c r="E190" s="19">
        <f t="shared" si="6"/>
        <v>700</v>
      </c>
    </row>
    <row r="191" spans="1:5" ht="20.100000000000001" customHeight="1" x14ac:dyDescent="0.2">
      <c r="A191" s="15">
        <v>10</v>
      </c>
      <c r="B191" s="16" t="s">
        <v>65</v>
      </c>
      <c r="C191" s="20" t="s">
        <v>66</v>
      </c>
      <c r="D191" s="21">
        <v>70</v>
      </c>
      <c r="E191" s="19">
        <f t="shared" si="6"/>
        <v>700</v>
      </c>
    </row>
    <row r="192" spans="1:5" ht="20.100000000000001" customHeight="1" x14ac:dyDescent="0.2">
      <c r="A192" s="15">
        <v>15</v>
      </c>
      <c r="B192" s="16" t="s">
        <v>67</v>
      </c>
      <c r="C192" s="20" t="s">
        <v>68</v>
      </c>
      <c r="D192" s="21">
        <v>70</v>
      </c>
      <c r="E192" s="19">
        <f t="shared" si="6"/>
        <v>1050</v>
      </c>
    </row>
    <row r="193" spans="1:5" ht="20.100000000000001" customHeight="1" x14ac:dyDescent="0.2">
      <c r="A193" s="15">
        <v>15</v>
      </c>
      <c r="B193" s="16" t="s">
        <v>69</v>
      </c>
      <c r="C193" s="20" t="s">
        <v>70</v>
      </c>
      <c r="D193" s="21">
        <v>70</v>
      </c>
      <c r="E193" s="19">
        <f t="shared" si="6"/>
        <v>1050</v>
      </c>
    </row>
    <row r="194" spans="1:5" ht="20.100000000000001" customHeight="1" x14ac:dyDescent="0.2">
      <c r="A194" s="15">
        <v>10</v>
      </c>
      <c r="B194" s="16" t="s">
        <v>71</v>
      </c>
      <c r="C194" s="20" t="s">
        <v>72</v>
      </c>
      <c r="D194" s="21">
        <v>70</v>
      </c>
      <c r="E194" s="19">
        <f t="shared" si="6"/>
        <v>700</v>
      </c>
    </row>
    <row r="195" spans="1:5" ht="20.100000000000001" customHeight="1" x14ac:dyDescent="0.2">
      <c r="A195" s="15">
        <v>10</v>
      </c>
      <c r="B195" s="16" t="s">
        <v>73</v>
      </c>
      <c r="C195" s="20" t="s">
        <v>74</v>
      </c>
      <c r="D195" s="21">
        <v>70</v>
      </c>
      <c r="E195" s="19">
        <f t="shared" si="6"/>
        <v>700</v>
      </c>
    </row>
    <row r="196" spans="1:5" ht="20.100000000000001" customHeight="1" x14ac:dyDescent="0.2">
      <c r="A196" s="15">
        <v>10</v>
      </c>
      <c r="B196" s="16" t="s">
        <v>75</v>
      </c>
      <c r="C196" s="20" t="s">
        <v>76</v>
      </c>
      <c r="D196" s="21">
        <v>70</v>
      </c>
      <c r="E196" s="19">
        <f t="shared" si="6"/>
        <v>700</v>
      </c>
    </row>
    <row r="197" spans="1:5" ht="20.100000000000001" customHeight="1" x14ac:dyDescent="0.2">
      <c r="A197" s="15">
        <v>10</v>
      </c>
      <c r="B197" s="16" t="s">
        <v>77</v>
      </c>
      <c r="C197" s="20" t="s">
        <v>78</v>
      </c>
      <c r="D197" s="21">
        <v>70</v>
      </c>
      <c r="E197" s="19">
        <f t="shared" si="6"/>
        <v>700</v>
      </c>
    </row>
    <row r="198" spans="1:5" ht="20.100000000000001" customHeight="1" x14ac:dyDescent="0.2">
      <c r="A198" s="15">
        <v>10</v>
      </c>
      <c r="B198" s="16" t="s">
        <v>79</v>
      </c>
      <c r="C198" s="20" t="s">
        <v>80</v>
      </c>
      <c r="D198" s="21">
        <v>70</v>
      </c>
      <c r="E198" s="19">
        <f t="shared" si="6"/>
        <v>700</v>
      </c>
    </row>
    <row r="199" spans="1:5" ht="20.100000000000001" customHeight="1" x14ac:dyDescent="0.2">
      <c r="A199" s="15">
        <v>8</v>
      </c>
      <c r="B199" s="16" t="s">
        <v>81</v>
      </c>
      <c r="C199" s="20" t="s">
        <v>82</v>
      </c>
      <c r="D199" s="21">
        <v>70</v>
      </c>
      <c r="E199" s="19">
        <f t="shared" si="6"/>
        <v>560</v>
      </c>
    </row>
    <row r="200" spans="1:5" ht="20.100000000000001" customHeight="1" x14ac:dyDescent="0.2">
      <c r="A200" s="15">
        <v>10</v>
      </c>
      <c r="B200" s="16" t="s">
        <v>83</v>
      </c>
      <c r="C200" s="20" t="s">
        <v>84</v>
      </c>
      <c r="D200" s="21">
        <v>70</v>
      </c>
      <c r="E200" s="19">
        <f t="shared" si="6"/>
        <v>700</v>
      </c>
    </row>
    <row r="201" spans="1:5" ht="20.100000000000001" customHeight="1" x14ac:dyDescent="0.2">
      <c r="A201" s="15">
        <v>6</v>
      </c>
      <c r="B201" s="16" t="s">
        <v>85</v>
      </c>
      <c r="C201" s="20" t="s">
        <v>86</v>
      </c>
      <c r="D201" s="21">
        <v>70</v>
      </c>
      <c r="E201" s="19">
        <f t="shared" si="6"/>
        <v>420</v>
      </c>
    </row>
    <row r="202" spans="1:5" ht="20.100000000000001" customHeight="1" x14ac:dyDescent="0.2">
      <c r="A202" s="15">
        <v>7</v>
      </c>
      <c r="B202" s="16" t="s">
        <v>87</v>
      </c>
      <c r="C202" s="20" t="s">
        <v>88</v>
      </c>
      <c r="D202" s="21">
        <v>70</v>
      </c>
      <c r="E202" s="19">
        <f t="shared" si="6"/>
        <v>490</v>
      </c>
    </row>
    <row r="203" spans="1:5" ht="20.100000000000001" customHeight="1" x14ac:dyDescent="0.2">
      <c r="A203" s="15">
        <v>10</v>
      </c>
      <c r="B203" s="16" t="s">
        <v>89</v>
      </c>
      <c r="C203" s="20" t="s">
        <v>90</v>
      </c>
      <c r="D203" s="21">
        <v>70</v>
      </c>
      <c r="E203" s="19">
        <f t="shared" si="6"/>
        <v>700</v>
      </c>
    </row>
    <row r="204" spans="1:5" ht="20.100000000000001" customHeight="1" x14ac:dyDescent="0.2">
      <c r="A204" s="15">
        <v>4</v>
      </c>
      <c r="B204" s="16" t="s">
        <v>91</v>
      </c>
      <c r="C204" s="20" t="s">
        <v>92</v>
      </c>
      <c r="D204" s="21">
        <v>70</v>
      </c>
      <c r="E204" s="19">
        <f t="shared" si="6"/>
        <v>280</v>
      </c>
    </row>
    <row r="205" spans="1:5" ht="20.100000000000001" customHeight="1" x14ac:dyDescent="0.2">
      <c r="A205" s="15">
        <v>4</v>
      </c>
      <c r="B205" s="16" t="s">
        <v>93</v>
      </c>
      <c r="C205" s="20" t="s">
        <v>94</v>
      </c>
      <c r="D205" s="21">
        <v>70</v>
      </c>
      <c r="E205" s="19">
        <f t="shared" si="6"/>
        <v>280</v>
      </c>
    </row>
    <row r="206" spans="1:5" ht="20.100000000000001" customHeight="1" x14ac:dyDescent="0.2">
      <c r="A206" s="15">
        <v>8</v>
      </c>
      <c r="B206" s="16" t="s">
        <v>95</v>
      </c>
      <c r="C206" s="20" t="s">
        <v>96</v>
      </c>
      <c r="D206" s="21">
        <v>70</v>
      </c>
      <c r="E206" s="19">
        <f t="shared" si="6"/>
        <v>560</v>
      </c>
    </row>
    <row r="207" spans="1:5" ht="20.100000000000001" customHeight="1" x14ac:dyDescent="0.2">
      <c r="A207" s="15">
        <v>4</v>
      </c>
      <c r="B207" s="16" t="s">
        <v>97</v>
      </c>
      <c r="C207" s="20" t="s">
        <v>98</v>
      </c>
      <c r="D207" s="21">
        <v>60</v>
      </c>
      <c r="E207" s="19">
        <f t="shared" si="6"/>
        <v>240</v>
      </c>
    </row>
    <row r="208" spans="1:5" ht="20.100000000000001" customHeight="1" x14ac:dyDescent="0.2">
      <c r="A208" s="15">
        <v>4</v>
      </c>
      <c r="B208" s="16" t="s">
        <v>99</v>
      </c>
      <c r="C208" s="20" t="s">
        <v>100</v>
      </c>
      <c r="D208" s="21">
        <v>60</v>
      </c>
      <c r="E208" s="19">
        <f t="shared" si="6"/>
        <v>240</v>
      </c>
    </row>
    <row r="209" spans="1:5" ht="20.100000000000001" customHeight="1" x14ac:dyDescent="0.2">
      <c r="A209" s="15">
        <v>4</v>
      </c>
      <c r="B209" s="16" t="s">
        <v>101</v>
      </c>
      <c r="C209" s="20" t="s">
        <v>102</v>
      </c>
      <c r="D209" s="21">
        <v>60</v>
      </c>
      <c r="E209" s="19">
        <f t="shared" si="6"/>
        <v>240</v>
      </c>
    </row>
    <row r="210" spans="1:5" ht="20.100000000000001" customHeight="1" x14ac:dyDescent="0.2">
      <c r="A210" s="15">
        <v>4</v>
      </c>
      <c r="B210" s="16" t="s">
        <v>103</v>
      </c>
      <c r="C210" s="20" t="s">
        <v>104</v>
      </c>
      <c r="D210" s="21">
        <v>60</v>
      </c>
      <c r="E210" s="19">
        <f t="shared" si="6"/>
        <v>240</v>
      </c>
    </row>
    <row r="211" spans="1:5" ht="20.100000000000001" customHeight="1" x14ac:dyDescent="0.2">
      <c r="A211" s="15">
        <v>4</v>
      </c>
      <c r="B211" s="16" t="s">
        <v>105</v>
      </c>
      <c r="C211" s="20" t="s">
        <v>106</v>
      </c>
      <c r="D211" s="21">
        <v>60</v>
      </c>
      <c r="E211" s="19">
        <f t="shared" si="6"/>
        <v>240</v>
      </c>
    </row>
    <row r="212" spans="1:5" ht="20.100000000000001" customHeight="1" x14ac:dyDescent="0.2">
      <c r="A212" s="15">
        <v>4</v>
      </c>
      <c r="B212" s="16" t="s">
        <v>107</v>
      </c>
      <c r="C212" s="20" t="s">
        <v>108</v>
      </c>
      <c r="D212" s="21">
        <v>60</v>
      </c>
      <c r="E212" s="19">
        <f t="shared" si="6"/>
        <v>240</v>
      </c>
    </row>
    <row r="213" spans="1:5" ht="20.100000000000001" customHeight="1" x14ac:dyDescent="0.2">
      <c r="A213" s="15">
        <v>4</v>
      </c>
      <c r="B213" s="16" t="s">
        <v>109</v>
      </c>
      <c r="C213" s="20" t="s">
        <v>110</v>
      </c>
      <c r="D213" s="21">
        <v>60</v>
      </c>
      <c r="E213" s="19">
        <f t="shared" si="6"/>
        <v>240</v>
      </c>
    </row>
    <row r="214" spans="1:5" ht="20.100000000000001" customHeight="1" x14ac:dyDescent="0.2">
      <c r="A214" s="15">
        <v>4</v>
      </c>
      <c r="B214" s="16" t="s">
        <v>111</v>
      </c>
      <c r="C214" s="20" t="s">
        <v>112</v>
      </c>
      <c r="D214" s="21">
        <v>60</v>
      </c>
      <c r="E214" s="19">
        <f t="shared" si="6"/>
        <v>240</v>
      </c>
    </row>
    <row r="215" spans="1:5" ht="20.100000000000001" customHeight="1" x14ac:dyDescent="0.2">
      <c r="A215" s="15">
        <v>4</v>
      </c>
      <c r="B215" s="16" t="s">
        <v>113</v>
      </c>
      <c r="C215" s="20" t="s">
        <v>114</v>
      </c>
      <c r="D215" s="21">
        <v>60</v>
      </c>
      <c r="E215" s="19">
        <f t="shared" si="6"/>
        <v>240</v>
      </c>
    </row>
    <row r="216" spans="1:5" ht="20.100000000000001" customHeight="1" x14ac:dyDescent="0.2">
      <c r="A216" s="15">
        <v>4</v>
      </c>
      <c r="B216" s="16" t="s">
        <v>115</v>
      </c>
      <c r="C216" s="20" t="s">
        <v>116</v>
      </c>
      <c r="D216" s="21">
        <v>60</v>
      </c>
      <c r="E216" s="19">
        <f t="shared" si="6"/>
        <v>240</v>
      </c>
    </row>
    <row r="217" spans="1:5" ht="20.100000000000001" customHeight="1" x14ac:dyDescent="0.2">
      <c r="A217" s="15">
        <v>4</v>
      </c>
      <c r="B217" s="16" t="s">
        <v>117</v>
      </c>
      <c r="C217" s="20" t="s">
        <v>118</v>
      </c>
      <c r="D217" s="21">
        <v>60</v>
      </c>
      <c r="E217" s="19">
        <f t="shared" si="6"/>
        <v>240</v>
      </c>
    </row>
    <row r="218" spans="1:5" ht="20.100000000000001" customHeight="1" x14ac:dyDescent="0.2">
      <c r="A218" s="15">
        <v>4</v>
      </c>
      <c r="B218" s="16" t="s">
        <v>119</v>
      </c>
      <c r="C218" s="20" t="s">
        <v>120</v>
      </c>
      <c r="D218" s="21">
        <v>60</v>
      </c>
      <c r="E218" s="19">
        <f t="shared" si="6"/>
        <v>240</v>
      </c>
    </row>
    <row r="219" spans="1:5" ht="20.100000000000001" customHeight="1" x14ac:dyDescent="0.2">
      <c r="A219" s="15">
        <v>4</v>
      </c>
      <c r="B219" s="16" t="s">
        <v>121</v>
      </c>
      <c r="C219" s="20" t="s">
        <v>122</v>
      </c>
      <c r="D219" s="21">
        <v>60</v>
      </c>
      <c r="E219" s="19">
        <f t="shared" si="6"/>
        <v>240</v>
      </c>
    </row>
    <row r="220" spans="1:5" ht="20.100000000000001" customHeight="1" x14ac:dyDescent="0.25">
      <c r="A220" s="69" t="s">
        <v>123</v>
      </c>
      <c r="B220" s="69"/>
      <c r="C220" s="69"/>
      <c r="D220" s="69"/>
      <c r="E220" s="22">
        <f>SUM(E23:E219)</f>
        <v>94130</v>
      </c>
    </row>
    <row r="221" spans="1:5" ht="20.100000000000001" customHeight="1" x14ac:dyDescent="0.25">
      <c r="A221" s="58" t="s">
        <v>124</v>
      </c>
      <c r="B221" s="59"/>
      <c r="C221" s="60"/>
      <c r="D221" s="23">
        <v>0.12</v>
      </c>
      <c r="E221" s="22">
        <f>+E220*D221</f>
        <v>11295.6</v>
      </c>
    </row>
    <row r="222" spans="1:5" ht="20.100000000000001" customHeight="1" x14ac:dyDescent="0.25">
      <c r="A222" s="69" t="s">
        <v>125</v>
      </c>
      <c r="B222" s="69"/>
      <c r="C222" s="69"/>
      <c r="D222" s="69"/>
      <c r="E222" s="22">
        <f>+E220+E221</f>
        <v>105425.60000000001</v>
      </c>
    </row>
    <row r="224" spans="1:5" ht="20.100000000000001" customHeight="1" x14ac:dyDescent="0.25">
      <c r="A224" s="70" t="s">
        <v>126</v>
      </c>
      <c r="B224" s="71"/>
      <c r="C224" s="71"/>
      <c r="D224" s="72"/>
    </row>
    <row r="225" spans="1:4" ht="20.100000000000001" customHeight="1" x14ac:dyDescent="0.25">
      <c r="A225" s="24" t="s">
        <v>127</v>
      </c>
      <c r="B225" s="25" t="s">
        <v>128</v>
      </c>
      <c r="C225" s="73" t="s">
        <v>129</v>
      </c>
      <c r="D225" s="73"/>
    </row>
    <row r="226" spans="1:4" ht="20.100000000000001" customHeight="1" x14ac:dyDescent="0.2">
      <c r="A226" s="15">
        <v>2</v>
      </c>
      <c r="B226" s="26" t="s">
        <v>130</v>
      </c>
      <c r="C226" s="67" t="s">
        <v>131</v>
      </c>
      <c r="D226" s="68"/>
    </row>
    <row r="227" spans="1:4" ht="20.100000000000001" customHeight="1" x14ac:dyDescent="0.2">
      <c r="A227" s="15">
        <v>2</v>
      </c>
      <c r="B227" s="26" t="s">
        <v>132</v>
      </c>
      <c r="C227" s="67" t="s">
        <v>133</v>
      </c>
      <c r="D227" s="68"/>
    </row>
    <row r="228" spans="1:4" ht="20.100000000000001" customHeight="1" x14ac:dyDescent="0.2">
      <c r="A228" s="15">
        <v>1</v>
      </c>
      <c r="B228" s="26" t="s">
        <v>134</v>
      </c>
      <c r="C228" s="67" t="s">
        <v>135</v>
      </c>
      <c r="D228" s="68"/>
    </row>
    <row r="229" spans="1:4" ht="20.100000000000001" customHeight="1" x14ac:dyDescent="0.2">
      <c r="A229" s="15">
        <v>1</v>
      </c>
      <c r="B229" s="26" t="s">
        <v>136</v>
      </c>
      <c r="C229" s="67" t="s">
        <v>137</v>
      </c>
      <c r="D229" s="68"/>
    </row>
    <row r="230" spans="1:4" ht="20.100000000000001" customHeight="1" x14ac:dyDescent="0.2">
      <c r="A230" s="15">
        <v>4</v>
      </c>
      <c r="B230" s="26" t="s">
        <v>138</v>
      </c>
      <c r="C230" s="67" t="s">
        <v>139</v>
      </c>
      <c r="D230" s="68"/>
    </row>
    <row r="231" spans="1:4" ht="20.100000000000001" customHeight="1" x14ac:dyDescent="0.2">
      <c r="A231" s="15">
        <v>1</v>
      </c>
      <c r="B231" s="26" t="s">
        <v>140</v>
      </c>
      <c r="C231" s="67" t="s">
        <v>141</v>
      </c>
      <c r="D231" s="68"/>
    </row>
    <row r="232" spans="1:4" ht="20.100000000000001" customHeight="1" x14ac:dyDescent="0.2">
      <c r="A232" s="15">
        <v>1</v>
      </c>
      <c r="B232" s="26" t="s">
        <v>142</v>
      </c>
      <c r="C232" s="67" t="s">
        <v>143</v>
      </c>
      <c r="D232" s="68"/>
    </row>
    <row r="233" spans="1:4" ht="20.100000000000001" customHeight="1" x14ac:dyDescent="0.2">
      <c r="A233" s="15">
        <v>1</v>
      </c>
      <c r="B233" s="26" t="s">
        <v>144</v>
      </c>
      <c r="C233" s="67" t="s">
        <v>145</v>
      </c>
      <c r="D233" s="68"/>
    </row>
    <row r="234" spans="1:4" ht="20.100000000000001" customHeight="1" x14ac:dyDescent="0.2">
      <c r="A234" s="15">
        <v>2</v>
      </c>
      <c r="B234" s="26" t="s">
        <v>146</v>
      </c>
      <c r="C234" s="67" t="s">
        <v>147</v>
      </c>
      <c r="D234" s="68"/>
    </row>
    <row r="235" spans="1:4" ht="20.100000000000001" customHeight="1" x14ac:dyDescent="0.2">
      <c r="A235" s="15">
        <v>1</v>
      </c>
      <c r="B235" s="26" t="s">
        <v>148</v>
      </c>
      <c r="C235" s="67" t="s">
        <v>149</v>
      </c>
      <c r="D235" s="68"/>
    </row>
    <row r="236" spans="1:4" ht="20.100000000000001" customHeight="1" x14ac:dyDescent="0.2">
      <c r="A236" s="15">
        <v>1</v>
      </c>
      <c r="B236" s="26" t="s">
        <v>150</v>
      </c>
      <c r="C236" s="67" t="s">
        <v>151</v>
      </c>
      <c r="D236" s="68"/>
    </row>
    <row r="237" spans="1:4" ht="20.100000000000001" customHeight="1" x14ac:dyDescent="0.2">
      <c r="A237" s="15">
        <v>1</v>
      </c>
      <c r="B237" s="26" t="s">
        <v>152</v>
      </c>
      <c r="C237" s="67" t="s">
        <v>153</v>
      </c>
      <c r="D237" s="68"/>
    </row>
    <row r="238" spans="1:4" ht="20.100000000000001" customHeight="1" x14ac:dyDescent="0.2">
      <c r="A238" s="15">
        <v>1</v>
      </c>
      <c r="B238" s="26" t="s">
        <v>154</v>
      </c>
      <c r="C238" s="67" t="s">
        <v>155</v>
      </c>
      <c r="D238" s="68"/>
    </row>
    <row r="239" spans="1:4" ht="20.100000000000001" customHeight="1" x14ac:dyDescent="0.2">
      <c r="A239" s="15">
        <v>1</v>
      </c>
      <c r="B239" s="26" t="s">
        <v>156</v>
      </c>
      <c r="C239" s="67" t="s">
        <v>157</v>
      </c>
      <c r="D239" s="68"/>
    </row>
    <row r="240" spans="1:4" ht="20.100000000000001" customHeight="1" x14ac:dyDescent="0.2">
      <c r="A240" s="15">
        <v>2</v>
      </c>
      <c r="B240" s="26" t="s">
        <v>158</v>
      </c>
      <c r="C240" s="67" t="s">
        <v>159</v>
      </c>
      <c r="D240" s="68"/>
    </row>
    <row r="241" spans="1:5" ht="20.100000000000001" customHeight="1" x14ac:dyDescent="0.2">
      <c r="A241" s="15">
        <v>2</v>
      </c>
      <c r="B241" s="26" t="s">
        <v>160</v>
      </c>
      <c r="C241" s="67" t="s">
        <v>161</v>
      </c>
      <c r="D241" s="68"/>
    </row>
    <row r="243" spans="1:5" ht="20.100000000000001" customHeight="1" x14ac:dyDescent="0.25">
      <c r="A243" s="61" t="s">
        <v>421</v>
      </c>
      <c r="B243" s="62"/>
      <c r="C243" s="62"/>
      <c r="D243" s="62"/>
      <c r="E243" s="63"/>
    </row>
    <row r="244" spans="1:5" ht="20.100000000000001" customHeight="1" x14ac:dyDescent="0.25">
      <c r="A244" s="44"/>
      <c r="B244" s="64" t="s">
        <v>422</v>
      </c>
      <c r="C244" s="65"/>
      <c r="D244" s="44"/>
      <c r="E244" s="45"/>
    </row>
    <row r="245" spans="1:5" ht="20.100000000000001" customHeight="1" x14ac:dyDescent="0.2">
      <c r="A245" s="44"/>
      <c r="B245" s="46">
        <v>2</v>
      </c>
      <c r="C245" s="29" t="s">
        <v>423</v>
      </c>
      <c r="D245" s="44"/>
      <c r="E245" s="45"/>
    </row>
    <row r="246" spans="1:5" ht="20.100000000000001" customHeight="1" x14ac:dyDescent="0.2">
      <c r="A246" s="44"/>
      <c r="B246" s="46">
        <v>1</v>
      </c>
      <c r="C246" s="29" t="s">
        <v>424</v>
      </c>
      <c r="D246" s="44"/>
      <c r="E246" s="45"/>
    </row>
    <row r="247" spans="1:5" ht="20.100000000000001" customHeight="1" x14ac:dyDescent="0.2">
      <c r="A247" s="44"/>
      <c r="B247" s="46">
        <v>1</v>
      </c>
      <c r="C247" s="29" t="s">
        <v>425</v>
      </c>
      <c r="D247" s="44"/>
      <c r="E247" s="45"/>
    </row>
    <row r="248" spans="1:5" ht="20.100000000000001" customHeight="1" x14ac:dyDescent="0.2">
      <c r="A248" s="44"/>
      <c r="B248" s="46">
        <v>2</v>
      </c>
      <c r="C248" s="29" t="s">
        <v>426</v>
      </c>
      <c r="D248" s="44"/>
      <c r="E248" s="45"/>
    </row>
    <row r="249" spans="1:5" ht="20.100000000000001" customHeight="1" x14ac:dyDescent="0.2">
      <c r="A249" s="44"/>
      <c r="B249" s="46">
        <v>1</v>
      </c>
      <c r="C249" s="47" t="s">
        <v>427</v>
      </c>
      <c r="D249" s="44"/>
      <c r="E249" s="45"/>
    </row>
    <row r="250" spans="1:5" ht="20.100000000000001" customHeight="1" x14ac:dyDescent="0.2">
      <c r="A250" s="44"/>
      <c r="B250" s="46">
        <v>2</v>
      </c>
      <c r="C250" s="29" t="s">
        <v>428</v>
      </c>
      <c r="D250" s="44"/>
      <c r="E250" s="45"/>
    </row>
    <row r="251" spans="1:5" ht="20.100000000000001" customHeight="1" x14ac:dyDescent="0.2">
      <c r="A251" s="44"/>
      <c r="B251" s="46">
        <v>1</v>
      </c>
      <c r="C251" s="29" t="s">
        <v>429</v>
      </c>
      <c r="D251" s="44"/>
      <c r="E251" s="45"/>
    </row>
    <row r="252" spans="1:5" ht="20.100000000000001" customHeight="1" x14ac:dyDescent="0.2">
      <c r="A252" s="44"/>
      <c r="B252" s="46">
        <v>1</v>
      </c>
      <c r="C252" s="29" t="s">
        <v>430</v>
      </c>
      <c r="D252" s="44"/>
      <c r="E252" s="45"/>
    </row>
    <row r="253" spans="1:5" ht="20.100000000000001" customHeight="1" x14ac:dyDescent="0.2">
      <c r="A253" s="44"/>
      <c r="B253" s="46">
        <v>2</v>
      </c>
      <c r="C253" s="29" t="s">
        <v>431</v>
      </c>
      <c r="D253" s="44"/>
      <c r="E253" s="45"/>
    </row>
    <row r="254" spans="1:5" ht="20.100000000000001" customHeight="1" x14ac:dyDescent="0.2">
      <c r="A254" s="44"/>
      <c r="B254" s="46">
        <v>1</v>
      </c>
      <c r="C254" s="29" t="s">
        <v>432</v>
      </c>
      <c r="D254" s="44"/>
      <c r="E254" s="45"/>
    </row>
    <row r="255" spans="1:5" ht="20.100000000000001" customHeight="1" x14ac:dyDescent="0.25">
      <c r="A255" s="44"/>
      <c r="B255" s="64" t="s">
        <v>433</v>
      </c>
      <c r="C255" s="65"/>
      <c r="D255" s="44"/>
      <c r="E255" s="45"/>
    </row>
    <row r="256" spans="1:5" ht="20.100000000000001" customHeight="1" x14ac:dyDescent="0.2">
      <c r="A256" s="44"/>
      <c r="B256" s="46">
        <v>2</v>
      </c>
      <c r="C256" s="29" t="s">
        <v>434</v>
      </c>
      <c r="D256" s="44"/>
      <c r="E256" s="45"/>
    </row>
    <row r="257" spans="1:5" ht="20.100000000000001" customHeight="1" x14ac:dyDescent="0.2">
      <c r="A257" s="44"/>
      <c r="B257" s="46">
        <v>2</v>
      </c>
      <c r="C257" s="29" t="s">
        <v>435</v>
      </c>
      <c r="D257" s="44"/>
      <c r="E257" s="45"/>
    </row>
    <row r="258" spans="1:5" ht="20.100000000000001" customHeight="1" x14ac:dyDescent="0.2">
      <c r="A258" s="44"/>
      <c r="B258" s="46">
        <v>1</v>
      </c>
      <c r="C258" s="29" t="s">
        <v>436</v>
      </c>
      <c r="D258" s="44"/>
      <c r="E258" s="45"/>
    </row>
    <row r="259" spans="1:5" ht="20.100000000000001" customHeight="1" x14ac:dyDescent="0.2">
      <c r="A259" s="44"/>
      <c r="B259" s="46">
        <v>3</v>
      </c>
      <c r="C259" s="29" t="s">
        <v>437</v>
      </c>
      <c r="D259" s="44"/>
      <c r="E259" s="45"/>
    </row>
    <row r="260" spans="1:5" ht="20.100000000000001" customHeight="1" x14ac:dyDescent="0.2">
      <c r="A260" s="44"/>
      <c r="B260" s="46">
        <v>1</v>
      </c>
      <c r="C260" s="29" t="s">
        <v>438</v>
      </c>
      <c r="D260" s="44"/>
      <c r="E260" s="45"/>
    </row>
    <row r="261" spans="1:5" ht="20.100000000000001" customHeight="1" x14ac:dyDescent="0.2">
      <c r="A261" s="44"/>
      <c r="B261" s="46">
        <v>1</v>
      </c>
      <c r="C261" s="29" t="s">
        <v>439</v>
      </c>
      <c r="D261" s="44"/>
      <c r="E261" s="45"/>
    </row>
    <row r="262" spans="1:5" ht="20.100000000000001" customHeight="1" x14ac:dyDescent="0.2">
      <c r="A262" s="44"/>
      <c r="B262" s="46">
        <v>2</v>
      </c>
      <c r="C262" s="29" t="s">
        <v>440</v>
      </c>
      <c r="D262" s="44"/>
      <c r="E262" s="45"/>
    </row>
    <row r="263" spans="1:5" ht="20.100000000000001" customHeight="1" x14ac:dyDescent="0.2">
      <c r="A263" s="44"/>
      <c r="B263" s="46">
        <v>1</v>
      </c>
      <c r="C263" s="29" t="s">
        <v>441</v>
      </c>
      <c r="D263" s="44"/>
      <c r="E263" s="45"/>
    </row>
    <row r="264" spans="1:5" ht="20.100000000000001" customHeight="1" x14ac:dyDescent="0.2">
      <c r="A264" s="44"/>
      <c r="B264" s="46">
        <v>2</v>
      </c>
      <c r="C264" s="29" t="s">
        <v>442</v>
      </c>
      <c r="D264" s="44"/>
      <c r="E264" s="45"/>
    </row>
    <row r="265" spans="1:5" ht="20.100000000000001" customHeight="1" x14ac:dyDescent="0.2">
      <c r="A265" s="44"/>
      <c r="B265" s="46">
        <v>1</v>
      </c>
      <c r="C265" s="29" t="s">
        <v>443</v>
      </c>
      <c r="D265" s="44"/>
      <c r="E265" s="45"/>
    </row>
    <row r="266" spans="1:5" ht="20.100000000000001" customHeight="1" x14ac:dyDescent="0.2">
      <c r="A266" s="44"/>
      <c r="B266" s="46">
        <v>2</v>
      </c>
      <c r="C266" s="29" t="s">
        <v>444</v>
      </c>
      <c r="D266" s="44"/>
      <c r="E266" s="45"/>
    </row>
    <row r="267" spans="1:5" ht="20.100000000000001" customHeight="1" x14ac:dyDescent="0.2">
      <c r="A267" s="44"/>
      <c r="B267" s="46">
        <v>1</v>
      </c>
      <c r="C267" s="29" t="s">
        <v>445</v>
      </c>
      <c r="D267" s="44"/>
      <c r="E267" s="45"/>
    </row>
    <row r="268" spans="1:5" ht="20.100000000000001" customHeight="1" x14ac:dyDescent="0.2">
      <c r="A268" s="44"/>
      <c r="B268" s="46">
        <v>1</v>
      </c>
      <c r="C268" s="29" t="s">
        <v>446</v>
      </c>
      <c r="D268" s="44"/>
      <c r="E268" s="45"/>
    </row>
    <row r="269" spans="1:5" ht="20.100000000000001" customHeight="1" x14ac:dyDescent="0.2">
      <c r="A269" s="44"/>
      <c r="B269" s="46">
        <v>1</v>
      </c>
      <c r="C269" s="29" t="s">
        <v>447</v>
      </c>
      <c r="D269" s="44"/>
      <c r="E269" s="45"/>
    </row>
    <row r="270" spans="1:5" ht="20.100000000000001" customHeight="1" x14ac:dyDescent="0.2">
      <c r="A270" s="44"/>
      <c r="B270" s="46">
        <v>4</v>
      </c>
      <c r="C270" s="29" t="s">
        <v>448</v>
      </c>
      <c r="D270" s="44"/>
      <c r="E270" s="45"/>
    </row>
    <row r="271" spans="1:5" ht="20.100000000000001" customHeight="1" x14ac:dyDescent="0.2">
      <c r="A271" s="44"/>
      <c r="B271" s="46">
        <v>2</v>
      </c>
      <c r="C271" s="29" t="s">
        <v>449</v>
      </c>
      <c r="D271" s="44"/>
      <c r="E271" s="45"/>
    </row>
    <row r="272" spans="1:5" ht="20.100000000000001" customHeight="1" x14ac:dyDescent="0.25">
      <c r="A272" s="44"/>
      <c r="B272" s="66" t="s">
        <v>450</v>
      </c>
      <c r="C272" s="66"/>
      <c r="D272" s="44"/>
      <c r="E272" s="45"/>
    </row>
    <row r="273" spans="1:5" ht="20.100000000000001" customHeight="1" x14ac:dyDescent="0.2">
      <c r="A273" s="44"/>
      <c r="B273" s="46">
        <v>1</v>
      </c>
      <c r="C273" s="29" t="s">
        <v>451</v>
      </c>
      <c r="D273" s="44"/>
      <c r="E273" s="45"/>
    </row>
    <row r="274" spans="1:5" ht="20.100000000000001" customHeight="1" x14ac:dyDescent="0.2">
      <c r="A274" s="44"/>
      <c r="B274" s="46">
        <v>2</v>
      </c>
      <c r="C274" s="29" t="s">
        <v>452</v>
      </c>
      <c r="D274" s="44"/>
      <c r="E274" s="45"/>
    </row>
    <row r="275" spans="1:5" ht="20.100000000000001" customHeight="1" x14ac:dyDescent="0.2">
      <c r="A275" s="44"/>
      <c r="B275" s="46">
        <v>2</v>
      </c>
      <c r="C275" s="29" t="s">
        <v>453</v>
      </c>
      <c r="D275" s="44"/>
      <c r="E275" s="45"/>
    </row>
    <row r="276" spans="1:5" ht="20.100000000000001" customHeight="1" x14ac:dyDescent="0.2">
      <c r="A276" s="44"/>
      <c r="B276" s="46">
        <v>1</v>
      </c>
      <c r="C276" s="29" t="s">
        <v>454</v>
      </c>
      <c r="D276" s="44"/>
      <c r="E276" s="45"/>
    </row>
    <row r="277" spans="1:5" ht="20.100000000000001" customHeight="1" x14ac:dyDescent="0.2">
      <c r="A277" s="44"/>
      <c r="B277" s="46">
        <v>1</v>
      </c>
      <c r="C277" s="29" t="s">
        <v>455</v>
      </c>
      <c r="D277" s="44"/>
      <c r="E277" s="45"/>
    </row>
    <row r="278" spans="1:5" ht="20.100000000000001" customHeight="1" x14ac:dyDescent="0.2">
      <c r="A278" s="44"/>
      <c r="B278" s="46">
        <v>1</v>
      </c>
      <c r="C278" s="29" t="s">
        <v>456</v>
      </c>
      <c r="D278" s="44"/>
      <c r="E278" s="45"/>
    </row>
    <row r="279" spans="1:5" ht="20.100000000000001" customHeight="1" x14ac:dyDescent="0.2">
      <c r="A279" s="44"/>
      <c r="B279" s="46">
        <v>2</v>
      </c>
      <c r="C279" s="29" t="s">
        <v>457</v>
      </c>
      <c r="D279" s="44"/>
      <c r="E279" s="45"/>
    </row>
    <row r="280" spans="1:5" ht="20.100000000000001" customHeight="1" x14ac:dyDescent="0.2">
      <c r="A280" s="44"/>
      <c r="B280" s="46">
        <v>2</v>
      </c>
      <c r="C280" s="29" t="s">
        <v>458</v>
      </c>
      <c r="D280" s="44"/>
      <c r="E280" s="45"/>
    </row>
    <row r="281" spans="1:5" ht="20.100000000000001" customHeight="1" x14ac:dyDescent="0.2">
      <c r="A281" s="44"/>
      <c r="B281" s="46">
        <v>1</v>
      </c>
      <c r="C281" s="29" t="s">
        <v>459</v>
      </c>
      <c r="D281" s="44"/>
      <c r="E281" s="45"/>
    </row>
    <row r="282" spans="1:5" ht="20.100000000000001" customHeight="1" x14ac:dyDescent="0.2">
      <c r="A282" s="44"/>
      <c r="B282" s="46">
        <v>1</v>
      </c>
      <c r="C282" s="29" t="s">
        <v>460</v>
      </c>
      <c r="D282" s="44"/>
      <c r="E282" s="45"/>
    </row>
    <row r="283" spans="1:5" ht="20.100000000000001" customHeight="1" x14ac:dyDescent="0.2">
      <c r="A283" s="44"/>
      <c r="B283" s="46">
        <v>1</v>
      </c>
      <c r="C283" s="29" t="s">
        <v>461</v>
      </c>
      <c r="D283" s="45"/>
      <c r="E283" s="45"/>
    </row>
    <row r="284" spans="1:5" ht="20.100000000000001" customHeight="1" x14ac:dyDescent="0.2">
      <c r="A284" s="44"/>
      <c r="B284" s="46">
        <v>1</v>
      </c>
      <c r="C284" s="29" t="s">
        <v>462</v>
      </c>
      <c r="D284" s="45"/>
      <c r="E284" s="45"/>
    </row>
    <row r="285" spans="1:5" ht="20.100000000000001" customHeight="1" x14ac:dyDescent="0.2">
      <c r="A285" s="44"/>
      <c r="B285" s="46">
        <v>1</v>
      </c>
      <c r="C285" s="29" t="s">
        <v>441</v>
      </c>
      <c r="D285" s="45"/>
      <c r="E285" s="45"/>
    </row>
    <row r="286" spans="1:5" ht="20.100000000000001" customHeight="1" x14ac:dyDescent="0.2">
      <c r="A286" s="44"/>
      <c r="B286" s="46">
        <v>2</v>
      </c>
      <c r="C286" s="29" t="s">
        <v>463</v>
      </c>
      <c r="D286" s="45"/>
      <c r="E286" s="45"/>
    </row>
    <row r="287" spans="1:5" ht="20.100000000000001" customHeight="1" x14ac:dyDescent="0.2">
      <c r="A287" s="44"/>
      <c r="B287" s="48">
        <v>15</v>
      </c>
      <c r="C287" s="49" t="s">
        <v>464</v>
      </c>
      <c r="D287" s="45"/>
      <c r="E287" s="45"/>
    </row>
    <row r="288" spans="1:5" ht="20.100000000000001" customHeight="1" x14ac:dyDescent="0.2">
      <c r="A288" s="44"/>
      <c r="B288" s="46">
        <v>6</v>
      </c>
      <c r="C288" s="29" t="s">
        <v>465</v>
      </c>
      <c r="D288" s="45"/>
      <c r="E288" s="45"/>
    </row>
    <row r="289" spans="1:5" ht="20.100000000000001" customHeight="1" x14ac:dyDescent="0.2">
      <c r="A289" s="44"/>
      <c r="B289" s="46">
        <v>1</v>
      </c>
      <c r="C289" s="29" t="s">
        <v>466</v>
      </c>
      <c r="D289" s="45"/>
      <c r="E289" s="45"/>
    </row>
    <row r="290" spans="1:5" ht="20.100000000000001" customHeight="1" x14ac:dyDescent="0.2">
      <c r="A290" s="44"/>
      <c r="B290" s="46">
        <v>3</v>
      </c>
      <c r="C290" s="29" t="s">
        <v>467</v>
      </c>
      <c r="D290" s="45"/>
      <c r="E290" s="45"/>
    </row>
    <row r="291" spans="1:5" ht="20.100000000000001" customHeight="1" x14ac:dyDescent="0.2">
      <c r="A291" s="44"/>
      <c r="B291" s="46">
        <v>2</v>
      </c>
      <c r="C291" s="29" t="s">
        <v>468</v>
      </c>
      <c r="D291" s="45"/>
      <c r="E291" s="45"/>
    </row>
    <row r="292" spans="1:5" ht="20.100000000000001" customHeight="1" x14ac:dyDescent="0.2">
      <c r="A292" s="44"/>
      <c r="B292" s="46">
        <v>1</v>
      </c>
      <c r="C292" s="29" t="s">
        <v>469</v>
      </c>
      <c r="D292" s="45"/>
      <c r="E292" s="45"/>
    </row>
    <row r="293" spans="1:5" ht="20.100000000000001" customHeight="1" x14ac:dyDescent="0.2">
      <c r="A293" s="44"/>
      <c r="B293" s="46">
        <v>2</v>
      </c>
      <c r="C293" s="29" t="s">
        <v>470</v>
      </c>
      <c r="D293" s="45"/>
      <c r="E293" s="45"/>
    </row>
    <row r="294" spans="1:5" ht="20.100000000000001" customHeight="1" x14ac:dyDescent="0.25">
      <c r="A294" s="50"/>
      <c r="B294" s="46">
        <v>0</v>
      </c>
      <c r="C294" s="29" t="s">
        <v>471</v>
      </c>
      <c r="D294" s="51"/>
      <c r="E294" s="52"/>
    </row>
    <row r="295" spans="1:5" ht="20.100000000000001" customHeight="1" x14ac:dyDescent="0.2">
      <c r="A295" s="53"/>
      <c r="B295" s="54"/>
      <c r="C295" s="55"/>
      <c r="D295" s="52"/>
      <c r="E295" s="52"/>
    </row>
    <row r="296" spans="1:5" ht="20.100000000000001" customHeight="1" x14ac:dyDescent="0.2">
      <c r="A296" s="57" t="s">
        <v>472</v>
      </c>
      <c r="B296" s="57"/>
      <c r="C296" s="55"/>
      <c r="D296" s="52"/>
      <c r="E296" s="52"/>
    </row>
    <row r="297" spans="1:5" ht="20.100000000000001" customHeight="1" x14ac:dyDescent="0.2">
      <c r="A297" s="53"/>
      <c r="B297" s="54"/>
      <c r="C297" s="54"/>
      <c r="D297" s="52"/>
      <c r="E297" s="52"/>
    </row>
    <row r="298" spans="1:5" ht="20.100000000000001" customHeight="1" x14ac:dyDescent="0.2">
      <c r="A298" s="53"/>
      <c r="B298" s="54"/>
      <c r="C298" s="54"/>
      <c r="D298" s="52"/>
      <c r="E298" s="52"/>
    </row>
    <row r="299" spans="1:5" ht="20.100000000000001" customHeight="1" x14ac:dyDescent="0.2">
      <c r="A299" s="57" t="s">
        <v>473</v>
      </c>
      <c r="B299" s="57"/>
      <c r="C299" s="54"/>
      <c r="D299" s="52"/>
      <c r="E299" s="52"/>
    </row>
  </sheetData>
  <mergeCells count="31">
    <mergeCell ref="C231:D231"/>
    <mergeCell ref="C232:D232"/>
    <mergeCell ref="C233:D233"/>
    <mergeCell ref="C241:D241"/>
    <mergeCell ref="C235:D235"/>
    <mergeCell ref="C236:D236"/>
    <mergeCell ref="C237:D237"/>
    <mergeCell ref="C238:D238"/>
    <mergeCell ref="C239:D239"/>
    <mergeCell ref="C240:D240"/>
    <mergeCell ref="B5:D5"/>
    <mergeCell ref="B6:D6"/>
    <mergeCell ref="B7:D7"/>
    <mergeCell ref="A21:E21"/>
    <mergeCell ref="A220:D220"/>
    <mergeCell ref="A296:B296"/>
    <mergeCell ref="A299:B299"/>
    <mergeCell ref="A221:C221"/>
    <mergeCell ref="A243:E243"/>
    <mergeCell ref="B244:C244"/>
    <mergeCell ref="B255:C255"/>
    <mergeCell ref="B272:C272"/>
    <mergeCell ref="C234:D234"/>
    <mergeCell ref="A222:D222"/>
    <mergeCell ref="A224:D224"/>
    <mergeCell ref="C225:D225"/>
    <mergeCell ref="C226:D226"/>
    <mergeCell ref="C227:D227"/>
    <mergeCell ref="C228:D228"/>
    <mergeCell ref="C229:D229"/>
    <mergeCell ref="C230:D230"/>
  </mergeCells>
  <pageMargins left="0.7" right="0.7" top="0.75" bottom="0.75" header="0.3" footer="0.3"/>
  <pageSetup paperSize="9" scale="47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8527E-8099-42B3-AEE8-9CB3ED7BCA6F}">
  <dimension ref="A5:G228"/>
  <sheetViews>
    <sheetView tabSelected="1" zoomScaleNormal="100" workbookViewId="0">
      <selection activeCell="C15" sqref="C15"/>
    </sheetView>
  </sheetViews>
  <sheetFormatPr baseColWidth="10" defaultColWidth="11.42578125" defaultRowHeight="20.100000000000001" customHeight="1" x14ac:dyDescent="0.2"/>
  <cols>
    <col min="1" max="1" width="10.5703125" style="2" bestFit="1" customWidth="1"/>
    <col min="2" max="2" width="28.85546875" style="2" customWidth="1"/>
    <col min="3" max="3" width="110.85546875" style="2" customWidth="1"/>
    <col min="4" max="4" width="18.85546875" style="2" customWidth="1"/>
    <col min="5" max="5" width="16" style="2" customWidth="1"/>
    <col min="6" max="16384" width="11.42578125" style="2"/>
  </cols>
  <sheetData>
    <row r="5" spans="1:4" ht="20.100000000000001" customHeight="1" x14ac:dyDescent="0.25">
      <c r="A5" s="1"/>
      <c r="B5" s="74" t="s">
        <v>0</v>
      </c>
      <c r="C5" s="74"/>
      <c r="D5" s="74"/>
    </row>
    <row r="6" spans="1:4" ht="20.100000000000001" customHeight="1" x14ac:dyDescent="0.2">
      <c r="A6" s="1"/>
      <c r="B6" s="75" t="s">
        <v>1</v>
      </c>
      <c r="C6" s="75"/>
      <c r="D6" s="75"/>
    </row>
    <row r="7" spans="1:4" ht="20.100000000000001" customHeight="1" x14ac:dyDescent="0.25">
      <c r="A7" s="1"/>
      <c r="B7" s="76" t="s">
        <v>2</v>
      </c>
      <c r="C7" s="76"/>
      <c r="D7" s="76"/>
    </row>
    <row r="8" spans="1:4" ht="20.100000000000001" customHeight="1" x14ac:dyDescent="0.25">
      <c r="A8" s="1"/>
      <c r="B8" s="1"/>
      <c r="C8" s="78" t="s">
        <v>480</v>
      </c>
    </row>
    <row r="9" spans="1:4" ht="20.100000000000001" customHeight="1" x14ac:dyDescent="0.2">
      <c r="A9" s="1"/>
      <c r="B9" s="1"/>
      <c r="C9" s="1"/>
    </row>
    <row r="10" spans="1:4" ht="20.100000000000001" customHeight="1" thickBot="1" x14ac:dyDescent="0.25">
      <c r="B10" s="3" t="s">
        <v>3</v>
      </c>
      <c r="C10" s="4">
        <v>44747</v>
      </c>
    </row>
    <row r="11" spans="1:4" ht="20.100000000000001" customHeight="1" thickBot="1" x14ac:dyDescent="0.25">
      <c r="B11" s="3" t="s">
        <v>4</v>
      </c>
      <c r="C11" s="6" t="s">
        <v>474</v>
      </c>
    </row>
    <row r="12" spans="1:4" ht="20.100000000000001" customHeight="1" thickBot="1" x14ac:dyDescent="0.25">
      <c r="B12" s="3" t="s">
        <v>5</v>
      </c>
      <c r="C12" s="56" t="s">
        <v>475</v>
      </c>
    </row>
    <row r="13" spans="1:4" ht="20.100000000000001" customHeight="1" thickBot="1" x14ac:dyDescent="0.25">
      <c r="B13" s="3" t="s">
        <v>6</v>
      </c>
      <c r="C13" s="6" t="s">
        <v>476</v>
      </c>
    </row>
    <row r="14" spans="1:4" ht="20.100000000000001" customHeight="1" thickBot="1" x14ac:dyDescent="0.25">
      <c r="B14" s="3" t="s">
        <v>7</v>
      </c>
      <c r="C14" s="6" t="s">
        <v>477</v>
      </c>
    </row>
    <row r="15" spans="1:4" ht="20.100000000000001" customHeight="1" thickBot="1" x14ac:dyDescent="0.25">
      <c r="B15" s="3" t="s">
        <v>8</v>
      </c>
      <c r="C15" s="6" t="s">
        <v>9</v>
      </c>
    </row>
    <row r="16" spans="1:4" ht="20.100000000000001" customHeight="1" thickBot="1" x14ac:dyDescent="0.25">
      <c r="B16" s="3" t="s">
        <v>10</v>
      </c>
      <c r="C16" s="7" t="s">
        <v>483</v>
      </c>
    </row>
    <row r="17" spans="1:7" ht="20.100000000000001" customHeight="1" thickBot="1" x14ac:dyDescent="0.25">
      <c r="B17" s="3" t="s">
        <v>11</v>
      </c>
      <c r="C17" s="5"/>
    </row>
    <row r="18" spans="1:7" ht="20.100000000000001" customHeight="1" thickBot="1" x14ac:dyDescent="0.25">
      <c r="B18" s="3" t="s">
        <v>12</v>
      </c>
      <c r="C18" s="5" t="s">
        <v>478</v>
      </c>
    </row>
    <row r="19" spans="1:7" ht="20.100000000000001" customHeight="1" thickBot="1" x14ac:dyDescent="0.25">
      <c r="B19" s="3" t="s">
        <v>13</v>
      </c>
      <c r="C19" s="4">
        <v>44747</v>
      </c>
    </row>
    <row r="20" spans="1:7" ht="20.100000000000001" customHeight="1" thickBot="1" x14ac:dyDescent="0.25">
      <c r="B20" s="3" t="s">
        <v>14</v>
      </c>
      <c r="C20" s="43" t="s">
        <v>479</v>
      </c>
    </row>
    <row r="21" spans="1:7" ht="20.100000000000001" customHeight="1" x14ac:dyDescent="0.25">
      <c r="A21" s="8"/>
      <c r="B21" s="9"/>
      <c r="C21" s="9"/>
      <c r="D21" s="9"/>
      <c r="G21" s="8"/>
    </row>
    <row r="22" spans="1:7" ht="20.100000000000001" customHeight="1" x14ac:dyDescent="0.25">
      <c r="A22" s="77" t="s">
        <v>15</v>
      </c>
      <c r="B22" s="77"/>
      <c r="C22" s="77"/>
      <c r="D22" s="77"/>
      <c r="E22" s="77"/>
      <c r="G22" s="8"/>
    </row>
    <row r="23" spans="1:7" s="13" customFormat="1" ht="45" customHeight="1" x14ac:dyDescent="0.2">
      <c r="A23" s="10" t="s">
        <v>16</v>
      </c>
      <c r="B23" s="11" t="s">
        <v>17</v>
      </c>
      <c r="C23" s="11" t="s">
        <v>18</v>
      </c>
      <c r="D23" s="12" t="s">
        <v>19</v>
      </c>
      <c r="E23" s="12" t="s">
        <v>20</v>
      </c>
      <c r="G23" s="14"/>
    </row>
    <row r="24" spans="1:7" ht="20.100000000000001" customHeight="1" x14ac:dyDescent="0.2">
      <c r="A24" s="28">
        <v>2</v>
      </c>
      <c r="B24" s="29" t="s">
        <v>166</v>
      </c>
      <c r="C24" s="30" t="s">
        <v>167</v>
      </c>
      <c r="D24" s="31">
        <v>48</v>
      </c>
      <c r="E24" s="32">
        <f t="shared" ref="E24:E80" si="0">A24*D24</f>
        <v>96</v>
      </c>
    </row>
    <row r="25" spans="1:7" ht="20.100000000000001" customHeight="1" x14ac:dyDescent="0.2">
      <c r="A25" s="28">
        <v>4</v>
      </c>
      <c r="B25" s="29" t="s">
        <v>168</v>
      </c>
      <c r="C25" s="30" t="s">
        <v>169</v>
      </c>
      <c r="D25" s="31">
        <v>48</v>
      </c>
      <c r="E25" s="32">
        <f t="shared" si="0"/>
        <v>192</v>
      </c>
    </row>
    <row r="26" spans="1:7" ht="20.100000000000001" customHeight="1" x14ac:dyDescent="0.2">
      <c r="A26" s="28">
        <v>4</v>
      </c>
      <c r="B26" s="29" t="s">
        <v>170</v>
      </c>
      <c r="C26" s="30" t="s">
        <v>171</v>
      </c>
      <c r="D26" s="31">
        <v>48</v>
      </c>
      <c r="E26" s="32">
        <f t="shared" si="0"/>
        <v>192</v>
      </c>
    </row>
    <row r="27" spans="1:7" ht="20.100000000000001" customHeight="1" x14ac:dyDescent="0.2">
      <c r="A27" s="28">
        <v>4</v>
      </c>
      <c r="B27" s="29" t="s">
        <v>172</v>
      </c>
      <c r="C27" s="30" t="s">
        <v>173</v>
      </c>
      <c r="D27" s="31">
        <v>48</v>
      </c>
      <c r="E27" s="32">
        <f t="shared" si="0"/>
        <v>192</v>
      </c>
    </row>
    <row r="28" spans="1:7" ht="20.100000000000001" customHeight="1" x14ac:dyDescent="0.2">
      <c r="A28" s="28">
        <v>4</v>
      </c>
      <c r="B28" s="29" t="s">
        <v>174</v>
      </c>
      <c r="C28" s="30" t="s">
        <v>175</v>
      </c>
      <c r="D28" s="31">
        <v>48</v>
      </c>
      <c r="E28" s="32">
        <f t="shared" si="0"/>
        <v>192</v>
      </c>
    </row>
    <row r="29" spans="1:7" ht="20.100000000000001" customHeight="1" x14ac:dyDescent="0.2">
      <c r="A29" s="28">
        <v>4</v>
      </c>
      <c r="B29" s="29" t="s">
        <v>176</v>
      </c>
      <c r="C29" s="30" t="s">
        <v>177</v>
      </c>
      <c r="D29" s="31">
        <v>48</v>
      </c>
      <c r="E29" s="32">
        <f t="shared" si="0"/>
        <v>192</v>
      </c>
    </row>
    <row r="30" spans="1:7" ht="20.100000000000001" customHeight="1" x14ac:dyDescent="0.2">
      <c r="A30" s="28">
        <v>4</v>
      </c>
      <c r="B30" s="29" t="s">
        <v>178</v>
      </c>
      <c r="C30" s="30" t="s">
        <v>179</v>
      </c>
      <c r="D30" s="31">
        <v>48</v>
      </c>
      <c r="E30" s="32">
        <f t="shared" si="0"/>
        <v>192</v>
      </c>
    </row>
    <row r="31" spans="1:7" ht="20.100000000000001" customHeight="1" x14ac:dyDescent="0.2">
      <c r="A31" s="28">
        <v>4</v>
      </c>
      <c r="B31" s="29" t="s">
        <v>180</v>
      </c>
      <c r="C31" s="30" t="s">
        <v>181</v>
      </c>
      <c r="D31" s="31">
        <v>48</v>
      </c>
      <c r="E31" s="22">
        <f t="shared" si="0"/>
        <v>192</v>
      </c>
    </row>
    <row r="32" spans="1:7" ht="20.100000000000001" customHeight="1" x14ac:dyDescent="0.2">
      <c r="A32" s="28">
        <v>4</v>
      </c>
      <c r="B32" s="29" t="s">
        <v>182</v>
      </c>
      <c r="C32" s="30" t="s">
        <v>183</v>
      </c>
      <c r="D32" s="31">
        <v>48</v>
      </c>
      <c r="E32" s="22">
        <f t="shared" si="0"/>
        <v>192</v>
      </c>
    </row>
    <row r="33" spans="1:5" ht="20.100000000000001" customHeight="1" x14ac:dyDescent="0.2">
      <c r="A33" s="28">
        <v>4</v>
      </c>
      <c r="B33" s="29" t="s">
        <v>184</v>
      </c>
      <c r="C33" s="30" t="s">
        <v>185</v>
      </c>
      <c r="D33" s="31">
        <v>48</v>
      </c>
      <c r="E33" s="22">
        <f t="shared" si="0"/>
        <v>192</v>
      </c>
    </row>
    <row r="34" spans="1:5" ht="20.100000000000001" customHeight="1" x14ac:dyDescent="0.2">
      <c r="A34" s="28">
        <v>4</v>
      </c>
      <c r="B34" s="29" t="s">
        <v>186</v>
      </c>
      <c r="C34" s="30" t="s">
        <v>187</v>
      </c>
      <c r="D34" s="31">
        <v>48</v>
      </c>
      <c r="E34" s="22">
        <f t="shared" si="0"/>
        <v>192</v>
      </c>
    </row>
    <row r="35" spans="1:5" ht="20.100000000000001" customHeight="1" x14ac:dyDescent="0.2">
      <c r="A35" s="28">
        <v>4</v>
      </c>
      <c r="B35" s="29" t="s">
        <v>188</v>
      </c>
      <c r="C35" s="30" t="s">
        <v>189</v>
      </c>
      <c r="D35" s="31">
        <v>48</v>
      </c>
      <c r="E35" s="22">
        <f t="shared" si="0"/>
        <v>192</v>
      </c>
    </row>
    <row r="36" spans="1:5" ht="20.100000000000001" customHeight="1" x14ac:dyDescent="0.2">
      <c r="A36" s="28">
        <v>4</v>
      </c>
      <c r="B36" s="29" t="s">
        <v>190</v>
      </c>
      <c r="C36" s="30" t="s">
        <v>191</v>
      </c>
      <c r="D36" s="31">
        <v>48</v>
      </c>
      <c r="E36" s="22">
        <f t="shared" si="0"/>
        <v>192</v>
      </c>
    </row>
    <row r="37" spans="1:5" ht="20.100000000000001" customHeight="1" x14ac:dyDescent="0.2">
      <c r="A37" s="28">
        <v>4</v>
      </c>
      <c r="B37" s="29" t="s">
        <v>192</v>
      </c>
      <c r="C37" s="30" t="s">
        <v>193</v>
      </c>
      <c r="D37" s="31">
        <v>48</v>
      </c>
      <c r="E37" s="22">
        <f t="shared" si="0"/>
        <v>192</v>
      </c>
    </row>
    <row r="38" spans="1:5" ht="20.100000000000001" customHeight="1" x14ac:dyDescent="0.2">
      <c r="A38" s="28">
        <v>4</v>
      </c>
      <c r="B38" s="29" t="s">
        <v>194</v>
      </c>
      <c r="C38" s="30" t="s">
        <v>195</v>
      </c>
      <c r="D38" s="31">
        <v>48</v>
      </c>
      <c r="E38" s="22">
        <f t="shared" si="0"/>
        <v>192</v>
      </c>
    </row>
    <row r="39" spans="1:5" ht="20.100000000000001" customHeight="1" x14ac:dyDescent="0.2">
      <c r="A39" s="28">
        <v>2</v>
      </c>
      <c r="B39" s="29" t="s">
        <v>196</v>
      </c>
      <c r="C39" s="30" t="s">
        <v>197</v>
      </c>
      <c r="D39" s="31">
        <v>48</v>
      </c>
      <c r="E39" s="22">
        <f t="shared" si="0"/>
        <v>96</v>
      </c>
    </row>
    <row r="40" spans="1:5" ht="20.100000000000001" customHeight="1" x14ac:dyDescent="0.2">
      <c r="A40" s="28">
        <v>2</v>
      </c>
      <c r="B40" s="29" t="s">
        <v>198</v>
      </c>
      <c r="C40" s="30" t="s">
        <v>199</v>
      </c>
      <c r="D40" s="31">
        <v>48</v>
      </c>
      <c r="E40" s="22">
        <f t="shared" si="0"/>
        <v>96</v>
      </c>
    </row>
    <row r="41" spans="1:5" ht="20.100000000000001" customHeight="1" x14ac:dyDescent="0.2">
      <c r="A41" s="28">
        <v>2</v>
      </c>
      <c r="B41" s="29" t="s">
        <v>200</v>
      </c>
      <c r="C41" s="30" t="s">
        <v>201</v>
      </c>
      <c r="D41" s="31">
        <v>48</v>
      </c>
      <c r="E41" s="22">
        <f t="shared" si="0"/>
        <v>96</v>
      </c>
    </row>
    <row r="42" spans="1:5" ht="20.100000000000001" customHeight="1" x14ac:dyDescent="0.2">
      <c r="A42" s="28">
        <v>2</v>
      </c>
      <c r="B42" s="29" t="s">
        <v>202</v>
      </c>
      <c r="C42" s="30" t="s">
        <v>203</v>
      </c>
      <c r="D42" s="31">
        <v>48</v>
      </c>
      <c r="E42" s="22">
        <f t="shared" si="0"/>
        <v>96</v>
      </c>
    </row>
    <row r="43" spans="1:5" ht="20.100000000000001" customHeight="1" x14ac:dyDescent="0.2">
      <c r="A43" s="28">
        <v>4</v>
      </c>
      <c r="B43" s="29" t="s">
        <v>204</v>
      </c>
      <c r="C43" s="30" t="s">
        <v>205</v>
      </c>
      <c r="D43" s="31">
        <v>48</v>
      </c>
      <c r="E43" s="22">
        <f t="shared" si="0"/>
        <v>192</v>
      </c>
    </row>
    <row r="44" spans="1:5" ht="20.100000000000001" customHeight="1" x14ac:dyDescent="0.2">
      <c r="A44" s="28">
        <v>2</v>
      </c>
      <c r="B44" s="29" t="s">
        <v>206</v>
      </c>
      <c r="C44" s="30" t="s">
        <v>207</v>
      </c>
      <c r="D44" s="31">
        <v>48</v>
      </c>
      <c r="E44" s="22">
        <f t="shared" si="0"/>
        <v>96</v>
      </c>
    </row>
    <row r="45" spans="1:5" ht="20.100000000000001" customHeight="1" x14ac:dyDescent="0.2">
      <c r="A45" s="28">
        <v>2</v>
      </c>
      <c r="B45" s="29" t="s">
        <v>208</v>
      </c>
      <c r="C45" s="30" t="s">
        <v>209</v>
      </c>
      <c r="D45" s="31">
        <v>48</v>
      </c>
      <c r="E45" s="22">
        <f t="shared" si="0"/>
        <v>96</v>
      </c>
    </row>
    <row r="46" spans="1:5" ht="20.100000000000001" customHeight="1" x14ac:dyDescent="0.2">
      <c r="A46" s="28">
        <v>6</v>
      </c>
      <c r="B46" s="29" t="s">
        <v>210</v>
      </c>
      <c r="C46" s="29" t="s">
        <v>211</v>
      </c>
      <c r="D46" s="22">
        <v>60</v>
      </c>
      <c r="E46" s="22">
        <f t="shared" si="0"/>
        <v>360</v>
      </c>
    </row>
    <row r="47" spans="1:5" ht="20.100000000000001" customHeight="1" x14ac:dyDescent="0.2">
      <c r="A47" s="28">
        <v>6</v>
      </c>
      <c r="B47" s="29" t="s">
        <v>212</v>
      </c>
      <c r="C47" s="29" t="s">
        <v>213</v>
      </c>
      <c r="D47" s="22">
        <v>60</v>
      </c>
      <c r="E47" s="22">
        <f t="shared" si="0"/>
        <v>360</v>
      </c>
    </row>
    <row r="48" spans="1:5" ht="20.100000000000001" customHeight="1" x14ac:dyDescent="0.2">
      <c r="A48" s="28">
        <v>6</v>
      </c>
      <c r="B48" s="29" t="s">
        <v>214</v>
      </c>
      <c r="C48" s="29" t="s">
        <v>215</v>
      </c>
      <c r="D48" s="22">
        <v>60</v>
      </c>
      <c r="E48" s="22">
        <f t="shared" si="0"/>
        <v>360</v>
      </c>
    </row>
    <row r="49" spans="1:5" ht="20.100000000000001" customHeight="1" x14ac:dyDescent="0.2">
      <c r="A49" s="28">
        <v>6</v>
      </c>
      <c r="B49" s="29" t="s">
        <v>216</v>
      </c>
      <c r="C49" s="29" t="s">
        <v>217</v>
      </c>
      <c r="D49" s="22">
        <v>60</v>
      </c>
      <c r="E49" s="22">
        <f t="shared" si="0"/>
        <v>360</v>
      </c>
    </row>
    <row r="50" spans="1:5" ht="20.100000000000001" customHeight="1" x14ac:dyDescent="0.2">
      <c r="A50" s="28">
        <v>6</v>
      </c>
      <c r="B50" s="29" t="s">
        <v>218</v>
      </c>
      <c r="C50" s="29" t="s">
        <v>219</v>
      </c>
      <c r="D50" s="22">
        <v>60</v>
      </c>
      <c r="E50" s="22">
        <f t="shared" si="0"/>
        <v>360</v>
      </c>
    </row>
    <row r="51" spans="1:5" ht="20.100000000000001" customHeight="1" x14ac:dyDescent="0.2">
      <c r="A51" s="28">
        <v>6</v>
      </c>
      <c r="B51" s="29" t="s">
        <v>220</v>
      </c>
      <c r="C51" s="29" t="s">
        <v>221</v>
      </c>
      <c r="D51" s="22">
        <v>60</v>
      </c>
      <c r="E51" s="22">
        <f t="shared" si="0"/>
        <v>360</v>
      </c>
    </row>
    <row r="52" spans="1:5" ht="20.100000000000001" customHeight="1" x14ac:dyDescent="0.2">
      <c r="A52" s="28">
        <v>6</v>
      </c>
      <c r="B52" s="29" t="s">
        <v>222</v>
      </c>
      <c r="C52" s="29" t="s">
        <v>223</v>
      </c>
      <c r="D52" s="22">
        <v>60</v>
      </c>
      <c r="E52" s="22">
        <f t="shared" si="0"/>
        <v>360</v>
      </c>
    </row>
    <row r="53" spans="1:5" ht="20.100000000000001" customHeight="1" x14ac:dyDescent="0.2">
      <c r="A53" s="28">
        <v>6</v>
      </c>
      <c r="B53" s="29" t="s">
        <v>224</v>
      </c>
      <c r="C53" s="29" t="s">
        <v>225</v>
      </c>
      <c r="D53" s="22">
        <v>60</v>
      </c>
      <c r="E53" s="22">
        <f t="shared" si="0"/>
        <v>360</v>
      </c>
    </row>
    <row r="54" spans="1:5" ht="20.100000000000001" customHeight="1" x14ac:dyDescent="0.2">
      <c r="A54" s="28">
        <v>6</v>
      </c>
      <c r="B54" s="29" t="s">
        <v>226</v>
      </c>
      <c r="C54" s="29" t="s">
        <v>227</v>
      </c>
      <c r="D54" s="22">
        <v>60</v>
      </c>
      <c r="E54" s="22">
        <f t="shared" si="0"/>
        <v>360</v>
      </c>
    </row>
    <row r="55" spans="1:5" ht="20.100000000000001" customHeight="1" x14ac:dyDescent="0.2">
      <c r="A55" s="28">
        <v>6</v>
      </c>
      <c r="B55" s="29" t="s">
        <v>228</v>
      </c>
      <c r="C55" s="29" t="s">
        <v>229</v>
      </c>
      <c r="D55" s="22">
        <v>60</v>
      </c>
      <c r="E55" s="22">
        <f t="shared" si="0"/>
        <v>360</v>
      </c>
    </row>
    <row r="56" spans="1:5" ht="20.100000000000001" customHeight="1" x14ac:dyDescent="0.2">
      <c r="A56" s="28">
        <v>6</v>
      </c>
      <c r="B56" s="29" t="s">
        <v>230</v>
      </c>
      <c r="C56" s="29" t="s">
        <v>231</v>
      </c>
      <c r="D56" s="22">
        <v>60</v>
      </c>
      <c r="E56" s="22">
        <f t="shared" si="0"/>
        <v>360</v>
      </c>
    </row>
    <row r="57" spans="1:5" ht="20.100000000000001" customHeight="1" x14ac:dyDescent="0.2">
      <c r="A57" s="28">
        <v>6</v>
      </c>
      <c r="B57" s="29" t="s">
        <v>232</v>
      </c>
      <c r="C57" s="29" t="s">
        <v>233</v>
      </c>
      <c r="D57" s="22">
        <v>60</v>
      </c>
      <c r="E57" s="22">
        <f t="shared" si="0"/>
        <v>360</v>
      </c>
    </row>
    <row r="58" spans="1:5" ht="20.100000000000001" customHeight="1" x14ac:dyDescent="0.2">
      <c r="A58" s="28">
        <v>6</v>
      </c>
      <c r="B58" s="29" t="s">
        <v>234</v>
      </c>
      <c r="C58" s="29" t="s">
        <v>235</v>
      </c>
      <c r="D58" s="22">
        <v>60</v>
      </c>
      <c r="E58" s="22">
        <f t="shared" si="0"/>
        <v>360</v>
      </c>
    </row>
    <row r="59" spans="1:5" ht="20.100000000000001" customHeight="1" x14ac:dyDescent="0.2">
      <c r="A59" s="28">
        <v>6</v>
      </c>
      <c r="B59" s="29" t="s">
        <v>236</v>
      </c>
      <c r="C59" s="29" t="s">
        <v>237</v>
      </c>
      <c r="D59" s="22">
        <v>60</v>
      </c>
      <c r="E59" s="22">
        <f t="shared" si="0"/>
        <v>360</v>
      </c>
    </row>
    <row r="60" spans="1:5" ht="20.100000000000001" customHeight="1" x14ac:dyDescent="0.2">
      <c r="A60" s="28">
        <v>6</v>
      </c>
      <c r="B60" s="29" t="s">
        <v>238</v>
      </c>
      <c r="C60" s="29" t="s">
        <v>239</v>
      </c>
      <c r="D60" s="22">
        <v>60</v>
      </c>
      <c r="E60" s="32">
        <f t="shared" si="0"/>
        <v>360</v>
      </c>
    </row>
    <row r="61" spans="1:5" ht="20.100000000000001" customHeight="1" x14ac:dyDescent="0.2">
      <c r="A61" s="28">
        <v>2</v>
      </c>
      <c r="B61" s="29" t="s">
        <v>240</v>
      </c>
      <c r="C61" s="29" t="s">
        <v>241</v>
      </c>
      <c r="D61" s="22">
        <v>60</v>
      </c>
      <c r="E61" s="32">
        <f t="shared" si="0"/>
        <v>120</v>
      </c>
    </row>
    <row r="62" spans="1:5" ht="20.100000000000001" customHeight="1" x14ac:dyDescent="0.2">
      <c r="A62" s="28">
        <v>2</v>
      </c>
      <c r="B62" s="29" t="s">
        <v>242</v>
      </c>
      <c r="C62" s="29" t="s">
        <v>243</v>
      </c>
      <c r="D62" s="22">
        <v>60</v>
      </c>
      <c r="E62" s="32">
        <f t="shared" si="0"/>
        <v>120</v>
      </c>
    </row>
    <row r="63" spans="1:5" ht="20.100000000000001" customHeight="1" x14ac:dyDescent="0.2">
      <c r="A63" s="28">
        <v>6</v>
      </c>
      <c r="B63" s="29" t="s">
        <v>244</v>
      </c>
      <c r="C63" s="29" t="s">
        <v>245</v>
      </c>
      <c r="D63" s="22">
        <v>60</v>
      </c>
      <c r="E63" s="32">
        <f t="shared" si="0"/>
        <v>360</v>
      </c>
    </row>
    <row r="64" spans="1:5" ht="20.100000000000001" customHeight="1" x14ac:dyDescent="0.2">
      <c r="A64" s="28">
        <v>2</v>
      </c>
      <c r="B64" s="29" t="s">
        <v>246</v>
      </c>
      <c r="C64" s="29" t="s">
        <v>247</v>
      </c>
      <c r="D64" s="22">
        <v>60</v>
      </c>
      <c r="E64" s="32">
        <f t="shared" si="0"/>
        <v>120</v>
      </c>
    </row>
    <row r="65" spans="1:5" ht="20.100000000000001" customHeight="1" x14ac:dyDescent="0.2">
      <c r="A65" s="28">
        <v>2</v>
      </c>
      <c r="B65" s="29" t="s">
        <v>248</v>
      </c>
      <c r="C65" s="29" t="s">
        <v>249</v>
      </c>
      <c r="D65" s="22">
        <v>60</v>
      </c>
      <c r="E65" s="32">
        <f t="shared" si="0"/>
        <v>120</v>
      </c>
    </row>
    <row r="66" spans="1:5" ht="20.100000000000001" customHeight="1" x14ac:dyDescent="0.2">
      <c r="A66" s="28">
        <v>6</v>
      </c>
      <c r="B66" s="29" t="s">
        <v>250</v>
      </c>
      <c r="C66" s="29" t="s">
        <v>251</v>
      </c>
      <c r="D66" s="22">
        <v>60</v>
      </c>
      <c r="E66" s="32">
        <f t="shared" si="0"/>
        <v>360</v>
      </c>
    </row>
    <row r="67" spans="1:5" ht="20.100000000000001" customHeight="1" x14ac:dyDescent="0.2">
      <c r="A67" s="28">
        <v>4</v>
      </c>
      <c r="B67" s="29" t="s">
        <v>252</v>
      </c>
      <c r="C67" s="29" t="s">
        <v>253</v>
      </c>
      <c r="D67" s="22">
        <v>60</v>
      </c>
      <c r="E67" s="32">
        <f t="shared" si="0"/>
        <v>240</v>
      </c>
    </row>
    <row r="68" spans="1:5" ht="20.100000000000001" customHeight="1" x14ac:dyDescent="0.2">
      <c r="A68" s="28">
        <v>4</v>
      </c>
      <c r="B68" s="29" t="s">
        <v>254</v>
      </c>
      <c r="C68" s="29" t="s">
        <v>255</v>
      </c>
      <c r="D68" s="22">
        <v>60</v>
      </c>
      <c r="E68" s="32">
        <f t="shared" si="0"/>
        <v>240</v>
      </c>
    </row>
    <row r="69" spans="1:5" ht="20.100000000000001" customHeight="1" x14ac:dyDescent="0.2">
      <c r="A69" s="28">
        <v>4</v>
      </c>
      <c r="B69" s="29" t="s">
        <v>256</v>
      </c>
      <c r="C69" s="29" t="s">
        <v>257</v>
      </c>
      <c r="D69" s="22">
        <v>60</v>
      </c>
      <c r="E69" s="32">
        <f t="shared" si="0"/>
        <v>240</v>
      </c>
    </row>
    <row r="70" spans="1:5" ht="20.100000000000001" customHeight="1" x14ac:dyDescent="0.2">
      <c r="A70" s="28">
        <v>4</v>
      </c>
      <c r="B70" s="29" t="s">
        <v>258</v>
      </c>
      <c r="C70" s="29" t="s">
        <v>259</v>
      </c>
      <c r="D70" s="22">
        <v>60</v>
      </c>
      <c r="E70" s="32">
        <f t="shared" si="0"/>
        <v>240</v>
      </c>
    </row>
    <row r="71" spans="1:5" ht="20.100000000000001" customHeight="1" x14ac:dyDescent="0.2">
      <c r="A71" s="28">
        <v>2</v>
      </c>
      <c r="B71" s="29" t="s">
        <v>260</v>
      </c>
      <c r="C71" s="29" t="s">
        <v>261</v>
      </c>
      <c r="D71" s="32">
        <v>48</v>
      </c>
      <c r="E71" s="32">
        <f t="shared" si="0"/>
        <v>96</v>
      </c>
    </row>
    <row r="72" spans="1:5" ht="20.100000000000001" customHeight="1" x14ac:dyDescent="0.2">
      <c r="A72" s="28">
        <v>2</v>
      </c>
      <c r="B72" s="29" t="s">
        <v>262</v>
      </c>
      <c r="C72" s="29" t="s">
        <v>263</v>
      </c>
      <c r="D72" s="32">
        <v>48</v>
      </c>
      <c r="E72" s="32">
        <f t="shared" si="0"/>
        <v>96</v>
      </c>
    </row>
    <row r="73" spans="1:5" ht="20.100000000000001" customHeight="1" x14ac:dyDescent="0.2">
      <c r="A73" s="28">
        <v>2</v>
      </c>
      <c r="B73" s="29" t="s">
        <v>264</v>
      </c>
      <c r="C73" s="29" t="s">
        <v>265</v>
      </c>
      <c r="D73" s="32">
        <v>48</v>
      </c>
      <c r="E73" s="32">
        <f t="shared" si="0"/>
        <v>96</v>
      </c>
    </row>
    <row r="74" spans="1:5" ht="20.100000000000001" customHeight="1" x14ac:dyDescent="0.2">
      <c r="A74" s="28">
        <v>2</v>
      </c>
      <c r="B74" s="29" t="s">
        <v>266</v>
      </c>
      <c r="C74" s="29" t="s">
        <v>267</v>
      </c>
      <c r="D74" s="32">
        <v>48</v>
      </c>
      <c r="E74" s="32">
        <f t="shared" si="0"/>
        <v>96</v>
      </c>
    </row>
    <row r="75" spans="1:5" ht="20.100000000000001" customHeight="1" x14ac:dyDescent="0.2">
      <c r="A75" s="28">
        <v>2</v>
      </c>
      <c r="B75" s="29" t="s">
        <v>268</v>
      </c>
      <c r="C75" s="29" t="s">
        <v>269</v>
      </c>
      <c r="D75" s="32">
        <v>48</v>
      </c>
      <c r="E75" s="32">
        <f t="shared" si="0"/>
        <v>96</v>
      </c>
    </row>
    <row r="76" spans="1:5" ht="20.100000000000001" customHeight="1" x14ac:dyDescent="0.2">
      <c r="A76" s="28">
        <v>2</v>
      </c>
      <c r="B76" s="29" t="s">
        <v>270</v>
      </c>
      <c r="C76" s="29" t="s">
        <v>271</v>
      </c>
      <c r="D76" s="32">
        <v>48</v>
      </c>
      <c r="E76" s="32">
        <f t="shared" si="0"/>
        <v>96</v>
      </c>
    </row>
    <row r="77" spans="1:5" ht="20.100000000000001" customHeight="1" x14ac:dyDescent="0.2">
      <c r="A77" s="28">
        <v>2</v>
      </c>
      <c r="B77" s="29" t="s">
        <v>272</v>
      </c>
      <c r="C77" s="29" t="s">
        <v>273</v>
      </c>
      <c r="D77" s="32">
        <v>48</v>
      </c>
      <c r="E77" s="32">
        <f t="shared" si="0"/>
        <v>96</v>
      </c>
    </row>
    <row r="78" spans="1:5" ht="20.100000000000001" customHeight="1" x14ac:dyDescent="0.2">
      <c r="A78" s="28">
        <v>2</v>
      </c>
      <c r="B78" s="29" t="s">
        <v>274</v>
      </c>
      <c r="C78" s="29" t="s">
        <v>275</v>
      </c>
      <c r="D78" s="32">
        <v>48</v>
      </c>
      <c r="E78" s="32">
        <f t="shared" si="0"/>
        <v>96</v>
      </c>
    </row>
    <row r="79" spans="1:5" ht="20.100000000000001" customHeight="1" x14ac:dyDescent="0.2">
      <c r="A79" s="28">
        <v>2</v>
      </c>
      <c r="B79" s="29" t="s">
        <v>276</v>
      </c>
      <c r="C79" s="29" t="s">
        <v>277</v>
      </c>
      <c r="D79" s="32">
        <v>48</v>
      </c>
      <c r="E79" s="32">
        <f t="shared" si="0"/>
        <v>96</v>
      </c>
    </row>
    <row r="80" spans="1:5" ht="20.100000000000001" customHeight="1" x14ac:dyDescent="0.2">
      <c r="A80" s="28">
        <v>6</v>
      </c>
      <c r="B80" s="33" t="s">
        <v>278</v>
      </c>
      <c r="C80" s="30" t="s">
        <v>279</v>
      </c>
      <c r="D80" s="32">
        <v>48</v>
      </c>
      <c r="E80" s="32">
        <f t="shared" si="0"/>
        <v>288</v>
      </c>
    </row>
    <row r="81" spans="1:5" ht="20.100000000000001" customHeight="1" x14ac:dyDescent="0.2">
      <c r="A81" s="15">
        <v>1</v>
      </c>
      <c r="B81" s="16" t="s">
        <v>162</v>
      </c>
      <c r="C81" s="20" t="s">
        <v>163</v>
      </c>
      <c r="D81" s="27">
        <v>700</v>
      </c>
      <c r="E81" s="19">
        <f>+A81*D81</f>
        <v>700</v>
      </c>
    </row>
    <row r="82" spans="1:5" ht="20.100000000000001" customHeight="1" x14ac:dyDescent="0.2">
      <c r="A82" s="15">
        <v>1</v>
      </c>
      <c r="B82" s="16" t="s">
        <v>164</v>
      </c>
      <c r="C82" s="20" t="s">
        <v>165</v>
      </c>
      <c r="D82" s="27">
        <v>700</v>
      </c>
      <c r="E82" s="19">
        <f t="shared" ref="E82:E98" si="1">+A82*D82</f>
        <v>700</v>
      </c>
    </row>
    <row r="83" spans="1:5" ht="20.100000000000001" customHeight="1" x14ac:dyDescent="0.2">
      <c r="A83" s="15">
        <v>6</v>
      </c>
      <c r="B83" s="16" t="s">
        <v>63</v>
      </c>
      <c r="C83" s="20" t="s">
        <v>64</v>
      </c>
      <c r="D83" s="27">
        <v>70</v>
      </c>
      <c r="E83" s="19">
        <f t="shared" si="1"/>
        <v>420</v>
      </c>
    </row>
    <row r="84" spans="1:5" ht="20.100000000000001" customHeight="1" x14ac:dyDescent="0.2">
      <c r="A84" s="15">
        <v>6</v>
      </c>
      <c r="B84" s="16" t="s">
        <v>65</v>
      </c>
      <c r="C84" s="20" t="s">
        <v>66</v>
      </c>
      <c r="D84" s="27">
        <v>70</v>
      </c>
      <c r="E84" s="19">
        <f t="shared" si="1"/>
        <v>420</v>
      </c>
    </row>
    <row r="85" spans="1:5" ht="20.100000000000001" customHeight="1" x14ac:dyDescent="0.2">
      <c r="A85" s="15">
        <v>6</v>
      </c>
      <c r="B85" s="16" t="s">
        <v>67</v>
      </c>
      <c r="C85" s="20" t="s">
        <v>68</v>
      </c>
      <c r="D85" s="27">
        <v>70</v>
      </c>
      <c r="E85" s="19">
        <f t="shared" si="1"/>
        <v>420</v>
      </c>
    </row>
    <row r="86" spans="1:5" ht="20.100000000000001" customHeight="1" x14ac:dyDescent="0.2">
      <c r="A86" s="15">
        <v>6</v>
      </c>
      <c r="B86" s="16" t="s">
        <v>69</v>
      </c>
      <c r="C86" s="20" t="s">
        <v>70</v>
      </c>
      <c r="D86" s="27">
        <v>70</v>
      </c>
      <c r="E86" s="19">
        <f t="shared" si="1"/>
        <v>420</v>
      </c>
    </row>
    <row r="87" spans="1:5" ht="20.100000000000001" customHeight="1" x14ac:dyDescent="0.2">
      <c r="A87" s="15">
        <v>6</v>
      </c>
      <c r="B87" s="16" t="s">
        <v>71</v>
      </c>
      <c r="C87" s="20" t="s">
        <v>72</v>
      </c>
      <c r="D87" s="27">
        <v>70</v>
      </c>
      <c r="E87" s="19">
        <f t="shared" si="1"/>
        <v>420</v>
      </c>
    </row>
    <row r="88" spans="1:5" ht="20.100000000000001" customHeight="1" x14ac:dyDescent="0.2">
      <c r="A88" s="15">
        <v>6</v>
      </c>
      <c r="B88" s="16" t="s">
        <v>73</v>
      </c>
      <c r="C88" s="20" t="s">
        <v>74</v>
      </c>
      <c r="D88" s="27">
        <v>70</v>
      </c>
      <c r="E88" s="19">
        <f t="shared" si="1"/>
        <v>420</v>
      </c>
    </row>
    <row r="89" spans="1:5" ht="20.100000000000001" customHeight="1" x14ac:dyDescent="0.2">
      <c r="A89" s="15">
        <v>6</v>
      </c>
      <c r="B89" s="16" t="s">
        <v>75</v>
      </c>
      <c r="C89" s="20" t="s">
        <v>76</v>
      </c>
      <c r="D89" s="27">
        <v>70</v>
      </c>
      <c r="E89" s="19">
        <f t="shared" si="1"/>
        <v>420</v>
      </c>
    </row>
    <row r="90" spans="1:5" ht="20.100000000000001" customHeight="1" x14ac:dyDescent="0.2">
      <c r="A90" s="15">
        <v>6</v>
      </c>
      <c r="B90" s="16" t="s">
        <v>77</v>
      </c>
      <c r="C90" s="20" t="s">
        <v>78</v>
      </c>
      <c r="D90" s="27">
        <v>70</v>
      </c>
      <c r="E90" s="19">
        <f t="shared" si="1"/>
        <v>420</v>
      </c>
    </row>
    <row r="91" spans="1:5" ht="20.100000000000001" customHeight="1" x14ac:dyDescent="0.2">
      <c r="A91" s="15">
        <v>4</v>
      </c>
      <c r="B91" s="16" t="s">
        <v>97</v>
      </c>
      <c r="C91" s="20" t="s">
        <v>98</v>
      </c>
      <c r="D91" s="27">
        <v>60</v>
      </c>
      <c r="E91" s="19">
        <f t="shared" si="1"/>
        <v>240</v>
      </c>
    </row>
    <row r="92" spans="1:5" ht="20.100000000000001" customHeight="1" x14ac:dyDescent="0.2">
      <c r="A92" s="15">
        <v>4</v>
      </c>
      <c r="B92" s="16" t="s">
        <v>99</v>
      </c>
      <c r="C92" s="20" t="s">
        <v>100</v>
      </c>
      <c r="D92" s="27">
        <v>60</v>
      </c>
      <c r="E92" s="19">
        <f t="shared" si="1"/>
        <v>240</v>
      </c>
    </row>
    <row r="93" spans="1:5" ht="20.100000000000001" customHeight="1" x14ac:dyDescent="0.2">
      <c r="A93" s="15">
        <v>1</v>
      </c>
      <c r="B93" s="16" t="s">
        <v>101</v>
      </c>
      <c r="C93" s="20" t="s">
        <v>102</v>
      </c>
      <c r="D93" s="27">
        <v>60</v>
      </c>
      <c r="E93" s="19">
        <f t="shared" si="1"/>
        <v>60</v>
      </c>
    </row>
    <row r="94" spans="1:5" ht="20.100000000000001" customHeight="1" x14ac:dyDescent="0.2">
      <c r="A94" s="15">
        <v>4</v>
      </c>
      <c r="B94" s="16" t="s">
        <v>103</v>
      </c>
      <c r="C94" s="20" t="s">
        <v>104</v>
      </c>
      <c r="D94" s="27">
        <v>60</v>
      </c>
      <c r="E94" s="19">
        <f t="shared" si="1"/>
        <v>240</v>
      </c>
    </row>
    <row r="95" spans="1:5" ht="20.100000000000001" customHeight="1" x14ac:dyDescent="0.2">
      <c r="A95" s="15">
        <v>4</v>
      </c>
      <c r="B95" s="16" t="s">
        <v>105</v>
      </c>
      <c r="C95" s="20" t="s">
        <v>106</v>
      </c>
      <c r="D95" s="27">
        <v>60</v>
      </c>
      <c r="E95" s="19">
        <f t="shared" si="1"/>
        <v>240</v>
      </c>
    </row>
    <row r="96" spans="1:5" ht="20.100000000000001" customHeight="1" x14ac:dyDescent="0.2">
      <c r="A96" s="15">
        <v>4</v>
      </c>
      <c r="B96" s="16" t="s">
        <v>107</v>
      </c>
      <c r="C96" s="20" t="s">
        <v>108</v>
      </c>
      <c r="D96" s="27">
        <v>60</v>
      </c>
      <c r="E96" s="19">
        <f t="shared" si="1"/>
        <v>240</v>
      </c>
    </row>
    <row r="97" spans="1:5" ht="20.100000000000001" customHeight="1" x14ac:dyDescent="0.2">
      <c r="A97" s="15">
        <v>4</v>
      </c>
      <c r="B97" s="16" t="s">
        <v>109</v>
      </c>
      <c r="C97" s="20" t="s">
        <v>110</v>
      </c>
      <c r="D97" s="27">
        <v>60</v>
      </c>
      <c r="E97" s="19">
        <f t="shared" si="1"/>
        <v>240</v>
      </c>
    </row>
    <row r="98" spans="1:5" ht="20.100000000000001" customHeight="1" x14ac:dyDescent="0.2">
      <c r="A98" s="15">
        <v>4</v>
      </c>
      <c r="B98" s="16" t="s">
        <v>111</v>
      </c>
      <c r="C98" s="20" t="s">
        <v>112</v>
      </c>
      <c r="D98" s="27">
        <v>60</v>
      </c>
      <c r="E98" s="19">
        <f t="shared" si="1"/>
        <v>240</v>
      </c>
    </row>
    <row r="99" spans="1:5" ht="20.100000000000001" customHeight="1" x14ac:dyDescent="0.2">
      <c r="A99" s="15">
        <v>1</v>
      </c>
      <c r="B99" s="16" t="s">
        <v>21</v>
      </c>
      <c r="C99" s="17" t="s">
        <v>22</v>
      </c>
      <c r="D99" s="18">
        <v>600</v>
      </c>
      <c r="E99" s="19">
        <f t="shared" ref="E99:E107" si="2">A99*D99</f>
        <v>600</v>
      </c>
    </row>
    <row r="100" spans="1:5" ht="20.100000000000001" customHeight="1" x14ac:dyDescent="0.2">
      <c r="A100" s="15">
        <v>1</v>
      </c>
      <c r="B100" s="16" t="s">
        <v>23</v>
      </c>
      <c r="C100" s="17" t="s">
        <v>24</v>
      </c>
      <c r="D100" s="18">
        <v>600</v>
      </c>
      <c r="E100" s="19">
        <f t="shared" si="2"/>
        <v>600</v>
      </c>
    </row>
    <row r="101" spans="1:5" ht="20.100000000000001" customHeight="1" x14ac:dyDescent="0.2">
      <c r="A101" s="15">
        <v>1</v>
      </c>
      <c r="B101" s="16" t="s">
        <v>25</v>
      </c>
      <c r="C101" s="17" t="s">
        <v>26</v>
      </c>
      <c r="D101" s="18">
        <v>600</v>
      </c>
      <c r="E101" s="19">
        <f t="shared" si="2"/>
        <v>600</v>
      </c>
    </row>
    <row r="102" spans="1:5" ht="20.100000000000001" customHeight="1" x14ac:dyDescent="0.2">
      <c r="A102" s="15">
        <v>1</v>
      </c>
      <c r="B102" s="16" t="s">
        <v>27</v>
      </c>
      <c r="C102" s="17" t="s">
        <v>28</v>
      </c>
      <c r="D102" s="18">
        <v>600</v>
      </c>
      <c r="E102" s="19">
        <f t="shared" si="2"/>
        <v>600</v>
      </c>
    </row>
    <row r="103" spans="1:5" ht="20.100000000000001" customHeight="1" x14ac:dyDescent="0.2">
      <c r="A103" s="15">
        <v>1</v>
      </c>
      <c r="B103" s="16" t="s">
        <v>29</v>
      </c>
      <c r="C103" s="17" t="s">
        <v>30</v>
      </c>
      <c r="D103" s="18">
        <v>600</v>
      </c>
      <c r="E103" s="19">
        <f t="shared" si="2"/>
        <v>600</v>
      </c>
    </row>
    <row r="104" spans="1:5" ht="20.100000000000001" customHeight="1" x14ac:dyDescent="0.2">
      <c r="A104" s="15">
        <v>1</v>
      </c>
      <c r="B104" s="16" t="s">
        <v>31</v>
      </c>
      <c r="C104" s="17" t="s">
        <v>32</v>
      </c>
      <c r="D104" s="18">
        <v>600</v>
      </c>
      <c r="E104" s="19">
        <f t="shared" si="2"/>
        <v>600</v>
      </c>
    </row>
    <row r="105" spans="1:5" ht="20.100000000000001" customHeight="1" x14ac:dyDescent="0.2">
      <c r="A105" s="15">
        <v>1</v>
      </c>
      <c r="B105" s="16" t="s">
        <v>33</v>
      </c>
      <c r="C105" s="17" t="s">
        <v>34</v>
      </c>
      <c r="D105" s="18">
        <v>600</v>
      </c>
      <c r="E105" s="19">
        <f t="shared" si="2"/>
        <v>600</v>
      </c>
    </row>
    <row r="106" spans="1:5" ht="20.100000000000001" customHeight="1" x14ac:dyDescent="0.2">
      <c r="A106" s="15">
        <v>1</v>
      </c>
      <c r="B106" s="16" t="s">
        <v>35</v>
      </c>
      <c r="C106" s="17" t="s">
        <v>36</v>
      </c>
      <c r="D106" s="18">
        <v>600</v>
      </c>
      <c r="E106" s="19">
        <f t="shared" si="2"/>
        <v>600</v>
      </c>
    </row>
    <row r="107" spans="1:5" ht="20.100000000000001" customHeight="1" x14ac:dyDescent="0.2">
      <c r="A107" s="15">
        <v>1</v>
      </c>
      <c r="B107" s="16" t="s">
        <v>37</v>
      </c>
      <c r="C107" s="17" t="s">
        <v>38</v>
      </c>
      <c r="D107" s="18">
        <v>600</v>
      </c>
      <c r="E107" s="19">
        <f t="shared" si="2"/>
        <v>600</v>
      </c>
    </row>
    <row r="108" spans="1:5" ht="20.100000000000001" customHeight="1" x14ac:dyDescent="0.2">
      <c r="A108" s="15">
        <v>2</v>
      </c>
      <c r="B108" s="16" t="s">
        <v>39</v>
      </c>
      <c r="C108" s="20" t="s">
        <v>40</v>
      </c>
      <c r="D108" s="21">
        <v>900</v>
      </c>
      <c r="E108" s="19">
        <f>A108*D108</f>
        <v>1800</v>
      </c>
    </row>
    <row r="109" spans="1:5" ht="20.100000000000001" customHeight="1" x14ac:dyDescent="0.2">
      <c r="A109" s="15">
        <v>2</v>
      </c>
      <c r="B109" s="16" t="s">
        <v>41</v>
      </c>
      <c r="C109" s="20" t="s">
        <v>42</v>
      </c>
      <c r="D109" s="21">
        <v>900</v>
      </c>
      <c r="E109" s="19">
        <f t="shared" ref="E109:E149" si="3">A109*D109</f>
        <v>1800</v>
      </c>
    </row>
    <row r="110" spans="1:5" ht="20.100000000000001" customHeight="1" x14ac:dyDescent="0.2">
      <c r="A110" s="15">
        <v>2</v>
      </c>
      <c r="B110" s="16" t="s">
        <v>43</v>
      </c>
      <c r="C110" s="20" t="s">
        <v>44</v>
      </c>
      <c r="D110" s="21">
        <v>900</v>
      </c>
      <c r="E110" s="19">
        <f t="shared" si="3"/>
        <v>1800</v>
      </c>
    </row>
    <row r="111" spans="1:5" ht="20.100000000000001" customHeight="1" x14ac:dyDescent="0.2">
      <c r="A111" s="15">
        <v>2</v>
      </c>
      <c r="B111" s="16" t="s">
        <v>45</v>
      </c>
      <c r="C111" s="20" t="s">
        <v>46</v>
      </c>
      <c r="D111" s="21">
        <v>900</v>
      </c>
      <c r="E111" s="19">
        <f t="shared" si="3"/>
        <v>1800</v>
      </c>
    </row>
    <row r="112" spans="1:5" ht="20.100000000000001" customHeight="1" x14ac:dyDescent="0.2">
      <c r="A112" s="15">
        <v>2</v>
      </c>
      <c r="B112" s="16" t="s">
        <v>47</v>
      </c>
      <c r="C112" s="20" t="s">
        <v>48</v>
      </c>
      <c r="D112" s="21">
        <v>900</v>
      </c>
      <c r="E112" s="19">
        <f t="shared" si="3"/>
        <v>1800</v>
      </c>
    </row>
    <row r="113" spans="1:5" ht="20.100000000000001" customHeight="1" x14ac:dyDescent="0.2">
      <c r="A113" s="15">
        <v>2</v>
      </c>
      <c r="B113" s="16" t="s">
        <v>49</v>
      </c>
      <c r="C113" s="20" t="s">
        <v>50</v>
      </c>
      <c r="D113" s="21">
        <v>900</v>
      </c>
      <c r="E113" s="19">
        <f t="shared" si="3"/>
        <v>1800</v>
      </c>
    </row>
    <row r="114" spans="1:5" ht="20.100000000000001" customHeight="1" x14ac:dyDescent="0.2">
      <c r="A114" s="15">
        <v>2</v>
      </c>
      <c r="B114" s="16" t="s">
        <v>51</v>
      </c>
      <c r="C114" s="20" t="s">
        <v>52</v>
      </c>
      <c r="D114" s="21">
        <v>900</v>
      </c>
      <c r="E114" s="19">
        <f t="shared" si="3"/>
        <v>1800</v>
      </c>
    </row>
    <row r="115" spans="1:5" ht="20.100000000000001" customHeight="1" x14ac:dyDescent="0.2">
      <c r="A115" s="15">
        <v>2</v>
      </c>
      <c r="B115" s="16" t="s">
        <v>53</v>
      </c>
      <c r="C115" s="20" t="s">
        <v>54</v>
      </c>
      <c r="D115" s="21">
        <v>900</v>
      </c>
      <c r="E115" s="19">
        <f t="shared" si="3"/>
        <v>1800</v>
      </c>
    </row>
    <row r="116" spans="1:5" ht="20.100000000000001" customHeight="1" x14ac:dyDescent="0.2">
      <c r="A116" s="15">
        <v>2</v>
      </c>
      <c r="B116" s="16" t="s">
        <v>55</v>
      </c>
      <c r="C116" s="20" t="s">
        <v>56</v>
      </c>
      <c r="D116" s="21">
        <v>900</v>
      </c>
      <c r="E116" s="19">
        <f t="shared" si="3"/>
        <v>1800</v>
      </c>
    </row>
    <row r="117" spans="1:5" ht="20.100000000000001" customHeight="1" x14ac:dyDescent="0.2">
      <c r="A117" s="15">
        <v>2</v>
      </c>
      <c r="B117" s="16" t="s">
        <v>57</v>
      </c>
      <c r="C117" s="20" t="s">
        <v>58</v>
      </c>
      <c r="D117" s="21">
        <v>900</v>
      </c>
      <c r="E117" s="19">
        <f t="shared" si="3"/>
        <v>1800</v>
      </c>
    </row>
    <row r="118" spans="1:5" ht="20.100000000000001" customHeight="1" x14ac:dyDescent="0.2">
      <c r="A118" s="15">
        <v>2</v>
      </c>
      <c r="B118" s="16" t="s">
        <v>59</v>
      </c>
      <c r="C118" s="20" t="s">
        <v>60</v>
      </c>
      <c r="D118" s="21">
        <v>900</v>
      </c>
      <c r="E118" s="19">
        <f t="shared" si="3"/>
        <v>1800</v>
      </c>
    </row>
    <row r="119" spans="1:5" ht="20.100000000000001" customHeight="1" x14ac:dyDescent="0.2">
      <c r="A119" s="15">
        <v>2</v>
      </c>
      <c r="B119" s="16" t="s">
        <v>61</v>
      </c>
      <c r="C119" s="20" t="s">
        <v>62</v>
      </c>
      <c r="D119" s="21">
        <v>900</v>
      </c>
      <c r="E119" s="19">
        <f t="shared" si="3"/>
        <v>1800</v>
      </c>
    </row>
    <row r="120" spans="1:5" ht="20.100000000000001" customHeight="1" x14ac:dyDescent="0.2">
      <c r="A120" s="15">
        <v>10</v>
      </c>
      <c r="B120" s="16" t="s">
        <v>63</v>
      </c>
      <c r="C120" s="20" t="s">
        <v>64</v>
      </c>
      <c r="D120" s="21">
        <v>70</v>
      </c>
      <c r="E120" s="19">
        <f t="shared" si="3"/>
        <v>700</v>
      </c>
    </row>
    <row r="121" spans="1:5" ht="20.100000000000001" customHeight="1" x14ac:dyDescent="0.2">
      <c r="A121" s="15">
        <v>10</v>
      </c>
      <c r="B121" s="16" t="s">
        <v>65</v>
      </c>
      <c r="C121" s="20" t="s">
        <v>66</v>
      </c>
      <c r="D121" s="21">
        <v>70</v>
      </c>
      <c r="E121" s="19">
        <f t="shared" si="3"/>
        <v>700</v>
      </c>
    </row>
    <row r="122" spans="1:5" ht="20.100000000000001" customHeight="1" x14ac:dyDescent="0.2">
      <c r="A122" s="15">
        <v>15</v>
      </c>
      <c r="B122" s="16" t="s">
        <v>67</v>
      </c>
      <c r="C122" s="20" t="s">
        <v>68</v>
      </c>
      <c r="D122" s="21">
        <v>70</v>
      </c>
      <c r="E122" s="19">
        <f t="shared" si="3"/>
        <v>1050</v>
      </c>
    </row>
    <row r="123" spans="1:5" ht="20.100000000000001" customHeight="1" x14ac:dyDescent="0.2">
      <c r="A123" s="15">
        <v>15</v>
      </c>
      <c r="B123" s="16" t="s">
        <v>69</v>
      </c>
      <c r="C123" s="20" t="s">
        <v>70</v>
      </c>
      <c r="D123" s="21">
        <v>70</v>
      </c>
      <c r="E123" s="19">
        <f t="shared" si="3"/>
        <v>1050</v>
      </c>
    </row>
    <row r="124" spans="1:5" ht="20.100000000000001" customHeight="1" x14ac:dyDescent="0.2">
      <c r="A124" s="15">
        <v>10</v>
      </c>
      <c r="B124" s="16" t="s">
        <v>71</v>
      </c>
      <c r="C124" s="20" t="s">
        <v>72</v>
      </c>
      <c r="D124" s="21">
        <v>70</v>
      </c>
      <c r="E124" s="19">
        <f t="shared" si="3"/>
        <v>700</v>
      </c>
    </row>
    <row r="125" spans="1:5" ht="20.100000000000001" customHeight="1" x14ac:dyDescent="0.2">
      <c r="A125" s="15">
        <v>10</v>
      </c>
      <c r="B125" s="16" t="s">
        <v>73</v>
      </c>
      <c r="C125" s="20" t="s">
        <v>74</v>
      </c>
      <c r="D125" s="21">
        <v>70</v>
      </c>
      <c r="E125" s="19">
        <f t="shared" si="3"/>
        <v>700</v>
      </c>
    </row>
    <row r="126" spans="1:5" ht="20.100000000000001" customHeight="1" x14ac:dyDescent="0.2">
      <c r="A126" s="15">
        <v>10</v>
      </c>
      <c r="B126" s="16" t="s">
        <v>75</v>
      </c>
      <c r="C126" s="20" t="s">
        <v>76</v>
      </c>
      <c r="D126" s="21">
        <v>70</v>
      </c>
      <c r="E126" s="19">
        <f t="shared" si="3"/>
        <v>700</v>
      </c>
    </row>
    <row r="127" spans="1:5" ht="20.100000000000001" customHeight="1" x14ac:dyDescent="0.2">
      <c r="A127" s="15">
        <v>10</v>
      </c>
      <c r="B127" s="16" t="s">
        <v>77</v>
      </c>
      <c r="C127" s="20" t="s">
        <v>78</v>
      </c>
      <c r="D127" s="21">
        <v>70</v>
      </c>
      <c r="E127" s="19">
        <f t="shared" si="3"/>
        <v>700</v>
      </c>
    </row>
    <row r="128" spans="1:5" ht="20.100000000000001" customHeight="1" x14ac:dyDescent="0.2">
      <c r="A128" s="15">
        <v>10</v>
      </c>
      <c r="B128" s="16" t="s">
        <v>79</v>
      </c>
      <c r="C128" s="20" t="s">
        <v>80</v>
      </c>
      <c r="D128" s="21">
        <v>70</v>
      </c>
      <c r="E128" s="19">
        <f t="shared" si="3"/>
        <v>700</v>
      </c>
    </row>
    <row r="129" spans="1:5" ht="20.100000000000001" customHeight="1" x14ac:dyDescent="0.2">
      <c r="A129" s="15">
        <v>8</v>
      </c>
      <c r="B129" s="16" t="s">
        <v>81</v>
      </c>
      <c r="C129" s="20" t="s">
        <v>82</v>
      </c>
      <c r="D129" s="21">
        <v>70</v>
      </c>
      <c r="E129" s="19">
        <f t="shared" si="3"/>
        <v>560</v>
      </c>
    </row>
    <row r="130" spans="1:5" ht="20.100000000000001" customHeight="1" x14ac:dyDescent="0.2">
      <c r="A130" s="15">
        <v>10</v>
      </c>
      <c r="B130" s="16" t="s">
        <v>83</v>
      </c>
      <c r="C130" s="20" t="s">
        <v>84</v>
      </c>
      <c r="D130" s="21">
        <v>70</v>
      </c>
      <c r="E130" s="19">
        <f t="shared" si="3"/>
        <v>700</v>
      </c>
    </row>
    <row r="131" spans="1:5" ht="20.100000000000001" customHeight="1" x14ac:dyDescent="0.2">
      <c r="A131" s="15">
        <v>6</v>
      </c>
      <c r="B131" s="16" t="s">
        <v>85</v>
      </c>
      <c r="C131" s="20" t="s">
        <v>86</v>
      </c>
      <c r="D131" s="21">
        <v>70</v>
      </c>
      <c r="E131" s="19">
        <f t="shared" si="3"/>
        <v>420</v>
      </c>
    </row>
    <row r="132" spans="1:5" ht="20.100000000000001" customHeight="1" x14ac:dyDescent="0.2">
      <c r="A132" s="15">
        <v>7</v>
      </c>
      <c r="B132" s="16" t="s">
        <v>87</v>
      </c>
      <c r="C132" s="20" t="s">
        <v>88</v>
      </c>
      <c r="D132" s="21">
        <v>70</v>
      </c>
      <c r="E132" s="19">
        <f t="shared" si="3"/>
        <v>490</v>
      </c>
    </row>
    <row r="133" spans="1:5" ht="20.100000000000001" customHeight="1" x14ac:dyDescent="0.2">
      <c r="A133" s="15">
        <v>10</v>
      </c>
      <c r="B133" s="16" t="s">
        <v>89</v>
      </c>
      <c r="C133" s="20" t="s">
        <v>90</v>
      </c>
      <c r="D133" s="21">
        <v>70</v>
      </c>
      <c r="E133" s="19">
        <f t="shared" si="3"/>
        <v>700</v>
      </c>
    </row>
    <row r="134" spans="1:5" ht="20.100000000000001" customHeight="1" x14ac:dyDescent="0.2">
      <c r="A134" s="15">
        <v>4</v>
      </c>
      <c r="B134" s="16" t="s">
        <v>91</v>
      </c>
      <c r="C134" s="20" t="s">
        <v>92</v>
      </c>
      <c r="D134" s="21">
        <v>70</v>
      </c>
      <c r="E134" s="19">
        <f t="shared" si="3"/>
        <v>280</v>
      </c>
    </row>
    <row r="135" spans="1:5" ht="20.100000000000001" customHeight="1" x14ac:dyDescent="0.2">
      <c r="A135" s="15">
        <v>4</v>
      </c>
      <c r="B135" s="16" t="s">
        <v>93</v>
      </c>
      <c r="C135" s="20" t="s">
        <v>94</v>
      </c>
      <c r="D135" s="21">
        <v>70</v>
      </c>
      <c r="E135" s="19">
        <f t="shared" si="3"/>
        <v>280</v>
      </c>
    </row>
    <row r="136" spans="1:5" ht="20.100000000000001" customHeight="1" x14ac:dyDescent="0.2">
      <c r="A136" s="15">
        <v>8</v>
      </c>
      <c r="B136" s="16" t="s">
        <v>95</v>
      </c>
      <c r="C136" s="20" t="s">
        <v>96</v>
      </c>
      <c r="D136" s="21">
        <v>70</v>
      </c>
      <c r="E136" s="19">
        <f t="shared" si="3"/>
        <v>560</v>
      </c>
    </row>
    <row r="137" spans="1:5" ht="20.100000000000001" customHeight="1" x14ac:dyDescent="0.2">
      <c r="A137" s="15">
        <v>4</v>
      </c>
      <c r="B137" s="16" t="s">
        <v>97</v>
      </c>
      <c r="C137" s="20" t="s">
        <v>98</v>
      </c>
      <c r="D137" s="21">
        <v>60</v>
      </c>
      <c r="E137" s="19">
        <f t="shared" si="3"/>
        <v>240</v>
      </c>
    </row>
    <row r="138" spans="1:5" ht="20.100000000000001" customHeight="1" x14ac:dyDescent="0.2">
      <c r="A138" s="15">
        <v>4</v>
      </c>
      <c r="B138" s="16" t="s">
        <v>99</v>
      </c>
      <c r="C138" s="20" t="s">
        <v>100</v>
      </c>
      <c r="D138" s="21">
        <v>60</v>
      </c>
      <c r="E138" s="19">
        <f t="shared" si="3"/>
        <v>240</v>
      </c>
    </row>
    <row r="139" spans="1:5" ht="20.100000000000001" customHeight="1" x14ac:dyDescent="0.2">
      <c r="A139" s="15">
        <v>4</v>
      </c>
      <c r="B139" s="16" t="s">
        <v>101</v>
      </c>
      <c r="C139" s="20" t="s">
        <v>102</v>
      </c>
      <c r="D139" s="21">
        <v>60</v>
      </c>
      <c r="E139" s="19">
        <f t="shared" si="3"/>
        <v>240</v>
      </c>
    </row>
    <row r="140" spans="1:5" ht="20.100000000000001" customHeight="1" x14ac:dyDescent="0.2">
      <c r="A140" s="15">
        <v>4</v>
      </c>
      <c r="B140" s="16" t="s">
        <v>103</v>
      </c>
      <c r="C140" s="20" t="s">
        <v>104</v>
      </c>
      <c r="D140" s="21">
        <v>60</v>
      </c>
      <c r="E140" s="19">
        <f t="shared" si="3"/>
        <v>240</v>
      </c>
    </row>
    <row r="141" spans="1:5" ht="20.100000000000001" customHeight="1" x14ac:dyDescent="0.2">
      <c r="A141" s="15">
        <v>4</v>
      </c>
      <c r="B141" s="16" t="s">
        <v>105</v>
      </c>
      <c r="C141" s="20" t="s">
        <v>106</v>
      </c>
      <c r="D141" s="21">
        <v>60</v>
      </c>
      <c r="E141" s="19">
        <f t="shared" si="3"/>
        <v>240</v>
      </c>
    </row>
    <row r="142" spans="1:5" ht="20.100000000000001" customHeight="1" x14ac:dyDescent="0.2">
      <c r="A142" s="15">
        <v>4</v>
      </c>
      <c r="B142" s="16" t="s">
        <v>107</v>
      </c>
      <c r="C142" s="20" t="s">
        <v>108</v>
      </c>
      <c r="D142" s="21">
        <v>60</v>
      </c>
      <c r="E142" s="19">
        <f t="shared" si="3"/>
        <v>240</v>
      </c>
    </row>
    <row r="143" spans="1:5" ht="20.100000000000001" customHeight="1" x14ac:dyDescent="0.2">
      <c r="A143" s="15">
        <v>4</v>
      </c>
      <c r="B143" s="16" t="s">
        <v>109</v>
      </c>
      <c r="C143" s="20" t="s">
        <v>110</v>
      </c>
      <c r="D143" s="21">
        <v>60</v>
      </c>
      <c r="E143" s="19">
        <f t="shared" si="3"/>
        <v>240</v>
      </c>
    </row>
    <row r="144" spans="1:5" ht="20.100000000000001" customHeight="1" x14ac:dyDescent="0.2">
      <c r="A144" s="15">
        <v>4</v>
      </c>
      <c r="B144" s="16" t="s">
        <v>111</v>
      </c>
      <c r="C144" s="20" t="s">
        <v>112</v>
      </c>
      <c r="D144" s="21">
        <v>60</v>
      </c>
      <c r="E144" s="19">
        <f t="shared" si="3"/>
        <v>240</v>
      </c>
    </row>
    <row r="145" spans="1:5" ht="20.100000000000001" customHeight="1" x14ac:dyDescent="0.2">
      <c r="A145" s="15">
        <v>4</v>
      </c>
      <c r="B145" s="16" t="s">
        <v>113</v>
      </c>
      <c r="C145" s="20" t="s">
        <v>114</v>
      </c>
      <c r="D145" s="21">
        <v>60</v>
      </c>
      <c r="E145" s="19">
        <f t="shared" si="3"/>
        <v>240</v>
      </c>
    </row>
    <row r="146" spans="1:5" ht="20.100000000000001" customHeight="1" x14ac:dyDescent="0.2">
      <c r="A146" s="15">
        <v>4</v>
      </c>
      <c r="B146" s="16" t="s">
        <v>115</v>
      </c>
      <c r="C146" s="20" t="s">
        <v>116</v>
      </c>
      <c r="D146" s="21">
        <v>60</v>
      </c>
      <c r="E146" s="19">
        <f t="shared" si="3"/>
        <v>240</v>
      </c>
    </row>
    <row r="147" spans="1:5" ht="20.100000000000001" customHeight="1" x14ac:dyDescent="0.2">
      <c r="A147" s="15">
        <v>4</v>
      </c>
      <c r="B147" s="16" t="s">
        <v>117</v>
      </c>
      <c r="C147" s="20" t="s">
        <v>118</v>
      </c>
      <c r="D147" s="21">
        <v>60</v>
      </c>
      <c r="E147" s="19">
        <f t="shared" si="3"/>
        <v>240</v>
      </c>
    </row>
    <row r="148" spans="1:5" ht="20.100000000000001" customHeight="1" x14ac:dyDescent="0.2">
      <c r="A148" s="15">
        <v>4</v>
      </c>
      <c r="B148" s="16" t="s">
        <v>119</v>
      </c>
      <c r="C148" s="20" t="s">
        <v>120</v>
      </c>
      <c r="D148" s="21">
        <v>60</v>
      </c>
      <c r="E148" s="19">
        <f t="shared" si="3"/>
        <v>240</v>
      </c>
    </row>
    <row r="149" spans="1:5" ht="20.100000000000001" customHeight="1" x14ac:dyDescent="0.2">
      <c r="A149" s="15">
        <v>4</v>
      </c>
      <c r="B149" s="16" t="s">
        <v>121</v>
      </c>
      <c r="C149" s="20" t="s">
        <v>122</v>
      </c>
      <c r="D149" s="21">
        <v>60</v>
      </c>
      <c r="E149" s="19">
        <f t="shared" si="3"/>
        <v>240</v>
      </c>
    </row>
    <row r="150" spans="1:5" ht="20.100000000000001" customHeight="1" x14ac:dyDescent="0.25">
      <c r="A150" s="69" t="s">
        <v>123</v>
      </c>
      <c r="B150" s="69"/>
      <c r="C150" s="69"/>
      <c r="D150" s="69"/>
      <c r="E150" s="22">
        <f>SUM(E24:E149)</f>
        <v>59874</v>
      </c>
    </row>
    <row r="151" spans="1:5" ht="20.100000000000001" customHeight="1" x14ac:dyDescent="0.25">
      <c r="A151" s="58" t="s">
        <v>124</v>
      </c>
      <c r="B151" s="59"/>
      <c r="C151" s="60"/>
      <c r="D151" s="23">
        <v>0.12</v>
      </c>
      <c r="E151" s="22">
        <f>+E150*D151</f>
        <v>7184.88</v>
      </c>
    </row>
    <row r="152" spans="1:5" ht="20.100000000000001" customHeight="1" x14ac:dyDescent="0.25">
      <c r="A152" s="69" t="s">
        <v>125</v>
      </c>
      <c r="B152" s="69"/>
      <c r="C152" s="69"/>
      <c r="D152" s="69"/>
      <c r="E152" s="22">
        <f>+E150+E151</f>
        <v>67058.880000000005</v>
      </c>
    </row>
    <row r="154" spans="1:5" ht="20.100000000000001" customHeight="1" x14ac:dyDescent="0.25">
      <c r="A154" s="70" t="s">
        <v>126</v>
      </c>
      <c r="B154" s="71"/>
      <c r="C154" s="71"/>
      <c r="D154" s="72"/>
    </row>
    <row r="155" spans="1:5" ht="20.100000000000001" customHeight="1" x14ac:dyDescent="0.25">
      <c r="A155" s="24" t="s">
        <v>127</v>
      </c>
      <c r="B155" s="25" t="s">
        <v>128</v>
      </c>
      <c r="C155" s="73" t="s">
        <v>129</v>
      </c>
      <c r="D155" s="73"/>
    </row>
    <row r="156" spans="1:5" ht="20.100000000000001" customHeight="1" x14ac:dyDescent="0.2">
      <c r="A156" s="15">
        <v>2</v>
      </c>
      <c r="B156" s="26" t="s">
        <v>130</v>
      </c>
      <c r="C156" s="67" t="s">
        <v>131</v>
      </c>
      <c r="D156" s="68"/>
    </row>
    <row r="157" spans="1:5" ht="20.100000000000001" customHeight="1" x14ac:dyDescent="0.2">
      <c r="A157" s="15">
        <v>2</v>
      </c>
      <c r="B157" s="26" t="s">
        <v>132</v>
      </c>
      <c r="C157" s="67" t="s">
        <v>133</v>
      </c>
      <c r="D157" s="68"/>
    </row>
    <row r="158" spans="1:5" ht="20.100000000000001" customHeight="1" x14ac:dyDescent="0.2">
      <c r="A158" s="15">
        <v>1</v>
      </c>
      <c r="B158" s="26" t="s">
        <v>134</v>
      </c>
      <c r="C158" s="67" t="s">
        <v>135</v>
      </c>
      <c r="D158" s="68"/>
    </row>
    <row r="159" spans="1:5" ht="20.100000000000001" customHeight="1" x14ac:dyDescent="0.2">
      <c r="A159" s="15">
        <v>1</v>
      </c>
      <c r="B159" s="26" t="s">
        <v>136</v>
      </c>
      <c r="C159" s="67" t="s">
        <v>137</v>
      </c>
      <c r="D159" s="68"/>
    </row>
    <row r="160" spans="1:5" ht="20.100000000000001" customHeight="1" x14ac:dyDescent="0.2">
      <c r="A160" s="15">
        <v>4</v>
      </c>
      <c r="B160" s="26" t="s">
        <v>138</v>
      </c>
      <c r="C160" s="67" t="s">
        <v>139</v>
      </c>
      <c r="D160" s="68"/>
    </row>
    <row r="161" spans="1:5" ht="20.100000000000001" customHeight="1" x14ac:dyDescent="0.2">
      <c r="A161" s="15">
        <v>1</v>
      </c>
      <c r="B161" s="26" t="s">
        <v>140</v>
      </c>
      <c r="C161" s="67" t="s">
        <v>141</v>
      </c>
      <c r="D161" s="68"/>
    </row>
    <row r="162" spans="1:5" ht="20.100000000000001" customHeight="1" x14ac:dyDescent="0.2">
      <c r="A162" s="15">
        <v>1</v>
      </c>
      <c r="B162" s="26" t="s">
        <v>142</v>
      </c>
      <c r="C162" s="67" t="s">
        <v>143</v>
      </c>
      <c r="D162" s="68"/>
    </row>
    <row r="163" spans="1:5" ht="20.100000000000001" customHeight="1" x14ac:dyDescent="0.2">
      <c r="A163" s="15">
        <v>1</v>
      </c>
      <c r="B163" s="26" t="s">
        <v>144</v>
      </c>
      <c r="C163" s="67" t="s">
        <v>145</v>
      </c>
      <c r="D163" s="68"/>
    </row>
    <row r="164" spans="1:5" ht="20.100000000000001" customHeight="1" x14ac:dyDescent="0.2">
      <c r="A164" s="15">
        <v>2</v>
      </c>
      <c r="B164" s="26" t="s">
        <v>146</v>
      </c>
      <c r="C164" s="67" t="s">
        <v>147</v>
      </c>
      <c r="D164" s="68"/>
    </row>
    <row r="165" spans="1:5" ht="20.100000000000001" customHeight="1" x14ac:dyDescent="0.2">
      <c r="A165" s="15">
        <v>1</v>
      </c>
      <c r="B165" s="26" t="s">
        <v>148</v>
      </c>
      <c r="C165" s="67" t="s">
        <v>149</v>
      </c>
      <c r="D165" s="68"/>
    </row>
    <row r="166" spans="1:5" ht="20.100000000000001" customHeight="1" x14ac:dyDescent="0.2">
      <c r="A166" s="15">
        <v>1</v>
      </c>
      <c r="B166" s="26" t="s">
        <v>150</v>
      </c>
      <c r="C166" s="67" t="s">
        <v>151</v>
      </c>
      <c r="D166" s="68"/>
    </row>
    <row r="167" spans="1:5" ht="20.100000000000001" customHeight="1" x14ac:dyDescent="0.2">
      <c r="A167" s="15">
        <v>1</v>
      </c>
      <c r="B167" s="26" t="s">
        <v>152</v>
      </c>
      <c r="C167" s="67" t="s">
        <v>153</v>
      </c>
      <c r="D167" s="68"/>
    </row>
    <row r="168" spans="1:5" ht="20.100000000000001" customHeight="1" x14ac:dyDescent="0.2">
      <c r="A168" s="15">
        <v>1</v>
      </c>
      <c r="B168" s="26" t="s">
        <v>154</v>
      </c>
      <c r="C168" s="67" t="s">
        <v>155</v>
      </c>
      <c r="D168" s="68"/>
    </row>
    <row r="169" spans="1:5" ht="20.100000000000001" customHeight="1" x14ac:dyDescent="0.2">
      <c r="A169" s="15">
        <v>1</v>
      </c>
      <c r="B169" s="26" t="s">
        <v>156</v>
      </c>
      <c r="C169" s="67" t="s">
        <v>157</v>
      </c>
      <c r="D169" s="68"/>
    </row>
    <row r="170" spans="1:5" ht="20.100000000000001" customHeight="1" x14ac:dyDescent="0.2">
      <c r="A170" s="15">
        <v>2</v>
      </c>
      <c r="B170" s="26" t="s">
        <v>158</v>
      </c>
      <c r="C170" s="67" t="s">
        <v>159</v>
      </c>
      <c r="D170" s="68"/>
    </row>
    <row r="171" spans="1:5" ht="20.100000000000001" customHeight="1" x14ac:dyDescent="0.2">
      <c r="A171" s="15">
        <v>2</v>
      </c>
      <c r="B171" s="26" t="s">
        <v>160</v>
      </c>
      <c r="C171" s="67" t="s">
        <v>161</v>
      </c>
      <c r="D171" s="68"/>
    </row>
    <row r="173" spans="1:5" ht="20.100000000000001" customHeight="1" x14ac:dyDescent="0.25">
      <c r="A173" s="61" t="s">
        <v>421</v>
      </c>
      <c r="B173" s="62"/>
      <c r="C173" s="62"/>
      <c r="D173" s="62"/>
      <c r="E173" s="63"/>
    </row>
    <row r="174" spans="1:5" ht="20.100000000000001" customHeight="1" x14ac:dyDescent="0.25">
      <c r="A174" s="44"/>
      <c r="B174" s="64" t="s">
        <v>422</v>
      </c>
      <c r="C174" s="65"/>
      <c r="D174" s="44"/>
      <c r="E174" s="45"/>
    </row>
    <row r="175" spans="1:5" ht="20.100000000000001" customHeight="1" x14ac:dyDescent="0.2">
      <c r="A175" s="44"/>
      <c r="B175" s="46">
        <v>2</v>
      </c>
      <c r="C175" s="29" t="s">
        <v>423</v>
      </c>
      <c r="D175" s="44"/>
      <c r="E175" s="45"/>
    </row>
    <row r="176" spans="1:5" ht="20.100000000000001" customHeight="1" x14ac:dyDescent="0.2">
      <c r="A176" s="44"/>
      <c r="B176" s="46">
        <v>1</v>
      </c>
      <c r="C176" s="29" t="s">
        <v>424</v>
      </c>
      <c r="D176" s="44"/>
      <c r="E176" s="45"/>
    </row>
    <row r="177" spans="1:5" ht="20.100000000000001" customHeight="1" x14ac:dyDescent="0.2">
      <c r="A177" s="44"/>
      <c r="B177" s="46">
        <v>1</v>
      </c>
      <c r="C177" s="29" t="s">
        <v>425</v>
      </c>
      <c r="D177" s="44"/>
      <c r="E177" s="45"/>
    </row>
    <row r="178" spans="1:5" ht="20.100000000000001" customHeight="1" x14ac:dyDescent="0.2">
      <c r="A178" s="44"/>
      <c r="B178" s="46">
        <v>2</v>
      </c>
      <c r="C178" s="29" t="s">
        <v>426</v>
      </c>
      <c r="D178" s="44"/>
      <c r="E178" s="45"/>
    </row>
    <row r="179" spans="1:5" ht="20.100000000000001" customHeight="1" x14ac:dyDescent="0.2">
      <c r="A179" s="44"/>
      <c r="B179" s="46">
        <v>1</v>
      </c>
      <c r="C179" s="47" t="s">
        <v>427</v>
      </c>
      <c r="D179" s="44"/>
      <c r="E179" s="45"/>
    </row>
    <row r="180" spans="1:5" ht="20.100000000000001" customHeight="1" x14ac:dyDescent="0.2">
      <c r="A180" s="44"/>
      <c r="B180" s="46">
        <v>2</v>
      </c>
      <c r="C180" s="29" t="s">
        <v>428</v>
      </c>
      <c r="D180" s="44"/>
      <c r="E180" s="45"/>
    </row>
    <row r="181" spans="1:5" ht="20.100000000000001" customHeight="1" x14ac:dyDescent="0.2">
      <c r="A181" s="44"/>
      <c r="B181" s="46">
        <v>1</v>
      </c>
      <c r="C181" s="29" t="s">
        <v>429</v>
      </c>
      <c r="D181" s="44"/>
      <c r="E181" s="45"/>
    </row>
    <row r="182" spans="1:5" ht="20.100000000000001" customHeight="1" x14ac:dyDescent="0.2">
      <c r="A182" s="44"/>
      <c r="B182" s="46">
        <v>1</v>
      </c>
      <c r="C182" s="29" t="s">
        <v>430</v>
      </c>
      <c r="D182" s="44"/>
      <c r="E182" s="45"/>
    </row>
    <row r="183" spans="1:5" ht="20.100000000000001" customHeight="1" x14ac:dyDescent="0.2">
      <c r="A183" s="44"/>
      <c r="B183" s="46">
        <v>2</v>
      </c>
      <c r="C183" s="29" t="s">
        <v>431</v>
      </c>
      <c r="D183" s="44"/>
      <c r="E183" s="45"/>
    </row>
    <row r="184" spans="1:5" ht="20.100000000000001" customHeight="1" x14ac:dyDescent="0.2">
      <c r="A184" s="44"/>
      <c r="B184" s="46">
        <v>1</v>
      </c>
      <c r="C184" s="29" t="s">
        <v>432</v>
      </c>
      <c r="D184" s="44"/>
      <c r="E184" s="45"/>
    </row>
    <row r="185" spans="1:5" ht="20.100000000000001" customHeight="1" x14ac:dyDescent="0.25">
      <c r="A185" s="44"/>
      <c r="B185" s="64" t="s">
        <v>433</v>
      </c>
      <c r="C185" s="65"/>
      <c r="D185" s="44"/>
      <c r="E185" s="45"/>
    </row>
    <row r="186" spans="1:5" ht="20.100000000000001" customHeight="1" x14ac:dyDescent="0.2">
      <c r="A186" s="44"/>
      <c r="B186" s="46">
        <v>2</v>
      </c>
      <c r="C186" s="29" t="s">
        <v>434</v>
      </c>
      <c r="D186" s="44"/>
      <c r="E186" s="45"/>
    </row>
    <row r="187" spans="1:5" ht="20.100000000000001" customHeight="1" x14ac:dyDescent="0.2">
      <c r="A187" s="44"/>
      <c r="B187" s="46">
        <v>2</v>
      </c>
      <c r="C187" s="29" t="s">
        <v>435</v>
      </c>
      <c r="D187" s="44"/>
      <c r="E187" s="45"/>
    </row>
    <row r="188" spans="1:5" ht="20.100000000000001" customHeight="1" x14ac:dyDescent="0.2">
      <c r="A188" s="44"/>
      <c r="B188" s="46">
        <v>1</v>
      </c>
      <c r="C188" s="29" t="s">
        <v>436</v>
      </c>
      <c r="D188" s="44"/>
      <c r="E188" s="45"/>
    </row>
    <row r="189" spans="1:5" ht="20.100000000000001" customHeight="1" x14ac:dyDescent="0.2">
      <c r="A189" s="44"/>
      <c r="B189" s="46">
        <v>3</v>
      </c>
      <c r="C189" s="29" t="s">
        <v>437</v>
      </c>
      <c r="D189" s="44"/>
      <c r="E189" s="45"/>
    </row>
    <row r="190" spans="1:5" ht="20.100000000000001" customHeight="1" x14ac:dyDescent="0.2">
      <c r="A190" s="44"/>
      <c r="B190" s="46">
        <v>1</v>
      </c>
      <c r="C190" s="29" t="s">
        <v>438</v>
      </c>
      <c r="D190" s="44"/>
      <c r="E190" s="45"/>
    </row>
    <row r="191" spans="1:5" ht="20.100000000000001" customHeight="1" x14ac:dyDescent="0.2">
      <c r="A191" s="44"/>
      <c r="B191" s="46">
        <v>1</v>
      </c>
      <c r="C191" s="29" t="s">
        <v>439</v>
      </c>
      <c r="D191" s="44"/>
      <c r="E191" s="45"/>
    </row>
    <row r="192" spans="1:5" ht="20.100000000000001" customHeight="1" x14ac:dyDescent="0.2">
      <c r="A192" s="44"/>
      <c r="B192" s="46">
        <v>2</v>
      </c>
      <c r="C192" s="29" t="s">
        <v>440</v>
      </c>
      <c r="D192" s="44"/>
      <c r="E192" s="45"/>
    </row>
    <row r="193" spans="1:5" ht="20.100000000000001" customHeight="1" x14ac:dyDescent="0.2">
      <c r="A193" s="44"/>
      <c r="B193" s="46">
        <v>1</v>
      </c>
      <c r="C193" s="29" t="s">
        <v>441</v>
      </c>
      <c r="D193" s="44"/>
      <c r="E193" s="45"/>
    </row>
    <row r="194" spans="1:5" ht="20.100000000000001" customHeight="1" x14ac:dyDescent="0.2">
      <c r="A194" s="44"/>
      <c r="B194" s="46">
        <v>2</v>
      </c>
      <c r="C194" s="29" t="s">
        <v>442</v>
      </c>
      <c r="D194" s="44"/>
      <c r="E194" s="45"/>
    </row>
    <row r="195" spans="1:5" ht="20.100000000000001" customHeight="1" x14ac:dyDescent="0.2">
      <c r="A195" s="44"/>
      <c r="B195" s="46">
        <v>1</v>
      </c>
      <c r="C195" s="29" t="s">
        <v>443</v>
      </c>
      <c r="D195" s="44"/>
      <c r="E195" s="45"/>
    </row>
    <row r="196" spans="1:5" ht="20.100000000000001" customHeight="1" x14ac:dyDescent="0.2">
      <c r="A196" s="44"/>
      <c r="B196" s="46">
        <v>2</v>
      </c>
      <c r="C196" s="29" t="s">
        <v>444</v>
      </c>
      <c r="D196" s="44"/>
      <c r="E196" s="45"/>
    </row>
    <row r="197" spans="1:5" ht="20.100000000000001" customHeight="1" x14ac:dyDescent="0.2">
      <c r="A197" s="44"/>
      <c r="B197" s="46">
        <v>1</v>
      </c>
      <c r="C197" s="29" t="s">
        <v>445</v>
      </c>
      <c r="D197" s="44"/>
      <c r="E197" s="45"/>
    </row>
    <row r="198" spans="1:5" ht="20.100000000000001" customHeight="1" x14ac:dyDescent="0.2">
      <c r="A198" s="44"/>
      <c r="B198" s="46">
        <v>1</v>
      </c>
      <c r="C198" s="29" t="s">
        <v>446</v>
      </c>
      <c r="D198" s="44"/>
      <c r="E198" s="45"/>
    </row>
    <row r="199" spans="1:5" ht="20.100000000000001" customHeight="1" x14ac:dyDescent="0.2">
      <c r="A199" s="44"/>
      <c r="B199" s="46">
        <v>1</v>
      </c>
      <c r="C199" s="29" t="s">
        <v>447</v>
      </c>
      <c r="D199" s="44"/>
      <c r="E199" s="45"/>
    </row>
    <row r="200" spans="1:5" ht="20.100000000000001" customHeight="1" x14ac:dyDescent="0.2">
      <c r="A200" s="44"/>
      <c r="B200" s="46">
        <v>4</v>
      </c>
      <c r="C200" s="29" t="s">
        <v>448</v>
      </c>
      <c r="D200" s="44"/>
      <c r="E200" s="45"/>
    </row>
    <row r="201" spans="1:5" ht="20.100000000000001" customHeight="1" x14ac:dyDescent="0.2">
      <c r="A201" s="44"/>
      <c r="B201" s="46">
        <v>2</v>
      </c>
      <c r="C201" s="29" t="s">
        <v>449</v>
      </c>
      <c r="D201" s="44"/>
      <c r="E201" s="45"/>
    </row>
    <row r="202" spans="1:5" ht="20.100000000000001" customHeight="1" x14ac:dyDescent="0.25">
      <c r="A202" s="44"/>
      <c r="B202" s="66" t="s">
        <v>450</v>
      </c>
      <c r="C202" s="66"/>
      <c r="D202" s="44"/>
      <c r="E202" s="45"/>
    </row>
    <row r="203" spans="1:5" ht="20.100000000000001" customHeight="1" x14ac:dyDescent="0.2">
      <c r="A203" s="44"/>
      <c r="B203" s="46">
        <v>1</v>
      </c>
      <c r="C203" s="29" t="s">
        <v>451</v>
      </c>
      <c r="D203" s="44"/>
      <c r="E203" s="45"/>
    </row>
    <row r="204" spans="1:5" ht="20.100000000000001" customHeight="1" x14ac:dyDescent="0.2">
      <c r="A204" s="44"/>
      <c r="B204" s="46">
        <v>2</v>
      </c>
      <c r="C204" s="29" t="s">
        <v>452</v>
      </c>
      <c r="D204" s="44"/>
      <c r="E204" s="45"/>
    </row>
    <row r="205" spans="1:5" ht="20.100000000000001" customHeight="1" x14ac:dyDescent="0.2">
      <c r="A205" s="44"/>
      <c r="B205" s="46">
        <v>2</v>
      </c>
      <c r="C205" s="29" t="s">
        <v>453</v>
      </c>
      <c r="D205" s="44"/>
      <c r="E205" s="45"/>
    </row>
    <row r="206" spans="1:5" ht="20.100000000000001" customHeight="1" x14ac:dyDescent="0.2">
      <c r="A206" s="44"/>
      <c r="B206" s="46">
        <v>1</v>
      </c>
      <c r="C206" s="29" t="s">
        <v>454</v>
      </c>
      <c r="D206" s="44"/>
      <c r="E206" s="45"/>
    </row>
    <row r="207" spans="1:5" ht="20.100000000000001" customHeight="1" x14ac:dyDescent="0.2">
      <c r="A207" s="44"/>
      <c r="B207" s="46">
        <v>1</v>
      </c>
      <c r="C207" s="29" t="s">
        <v>455</v>
      </c>
      <c r="D207" s="44"/>
      <c r="E207" s="45"/>
    </row>
    <row r="208" spans="1:5" ht="20.100000000000001" customHeight="1" x14ac:dyDescent="0.2">
      <c r="A208" s="44"/>
      <c r="B208" s="46">
        <v>1</v>
      </c>
      <c r="C208" s="29" t="s">
        <v>456</v>
      </c>
      <c r="D208" s="44"/>
      <c r="E208" s="45"/>
    </row>
    <row r="209" spans="1:5" ht="20.100000000000001" customHeight="1" x14ac:dyDescent="0.2">
      <c r="A209" s="44"/>
      <c r="B209" s="46">
        <v>2</v>
      </c>
      <c r="C209" s="29" t="s">
        <v>457</v>
      </c>
      <c r="D209" s="44"/>
      <c r="E209" s="45"/>
    </row>
    <row r="210" spans="1:5" ht="20.100000000000001" customHeight="1" x14ac:dyDescent="0.2">
      <c r="A210" s="44"/>
      <c r="B210" s="46">
        <v>2</v>
      </c>
      <c r="C210" s="29" t="s">
        <v>458</v>
      </c>
      <c r="D210" s="44"/>
      <c r="E210" s="45"/>
    </row>
    <row r="211" spans="1:5" ht="20.100000000000001" customHeight="1" x14ac:dyDescent="0.2">
      <c r="A211" s="44"/>
      <c r="B211" s="46">
        <v>1</v>
      </c>
      <c r="C211" s="29" t="s">
        <v>459</v>
      </c>
      <c r="D211" s="44"/>
      <c r="E211" s="45"/>
    </row>
    <row r="212" spans="1:5" ht="20.100000000000001" customHeight="1" x14ac:dyDescent="0.2">
      <c r="A212" s="44"/>
      <c r="B212" s="46">
        <v>1</v>
      </c>
      <c r="C212" s="29" t="s">
        <v>460</v>
      </c>
      <c r="D212" s="44"/>
      <c r="E212" s="45"/>
    </row>
    <row r="213" spans="1:5" ht="20.100000000000001" customHeight="1" x14ac:dyDescent="0.2">
      <c r="A213" s="44"/>
      <c r="B213" s="46">
        <v>1</v>
      </c>
      <c r="C213" s="29" t="s">
        <v>461</v>
      </c>
      <c r="D213" s="45"/>
      <c r="E213" s="45"/>
    </row>
    <row r="214" spans="1:5" ht="20.100000000000001" customHeight="1" x14ac:dyDescent="0.2">
      <c r="A214" s="44"/>
      <c r="B214" s="46">
        <v>1</v>
      </c>
      <c r="C214" s="29" t="s">
        <v>462</v>
      </c>
      <c r="D214" s="45"/>
      <c r="E214" s="45"/>
    </row>
    <row r="215" spans="1:5" ht="20.100000000000001" customHeight="1" x14ac:dyDescent="0.2">
      <c r="A215" s="44"/>
      <c r="B215" s="46">
        <v>1</v>
      </c>
      <c r="C215" s="29" t="s">
        <v>441</v>
      </c>
      <c r="D215" s="45"/>
      <c r="E215" s="45"/>
    </row>
    <row r="216" spans="1:5" ht="20.100000000000001" customHeight="1" x14ac:dyDescent="0.2">
      <c r="A216" s="44"/>
      <c r="B216" s="46">
        <v>2</v>
      </c>
      <c r="C216" s="29" t="s">
        <v>463</v>
      </c>
      <c r="D216" s="45"/>
      <c r="E216" s="45"/>
    </row>
    <row r="217" spans="1:5" ht="20.100000000000001" customHeight="1" x14ac:dyDescent="0.2">
      <c r="A217" s="44"/>
      <c r="B217" s="48">
        <v>15</v>
      </c>
      <c r="C217" s="49" t="s">
        <v>464</v>
      </c>
      <c r="D217" s="45"/>
      <c r="E217" s="45"/>
    </row>
    <row r="218" spans="1:5" ht="20.100000000000001" customHeight="1" x14ac:dyDescent="0.2">
      <c r="A218" s="44"/>
      <c r="B218" s="46">
        <v>6</v>
      </c>
      <c r="C218" s="29" t="s">
        <v>465</v>
      </c>
      <c r="D218" s="45"/>
      <c r="E218" s="45"/>
    </row>
    <row r="219" spans="1:5" ht="20.100000000000001" customHeight="1" x14ac:dyDescent="0.2">
      <c r="A219" s="44"/>
      <c r="B219" s="46">
        <v>1</v>
      </c>
      <c r="C219" s="29" t="s">
        <v>481</v>
      </c>
      <c r="D219" s="45"/>
      <c r="E219" s="45"/>
    </row>
    <row r="220" spans="1:5" ht="20.100000000000001" customHeight="1" x14ac:dyDescent="0.2">
      <c r="A220" s="44"/>
      <c r="B220" s="46">
        <v>3</v>
      </c>
      <c r="C220" s="29" t="s">
        <v>467</v>
      </c>
      <c r="D220" s="45"/>
      <c r="E220" s="45"/>
    </row>
    <row r="221" spans="1:5" ht="20.100000000000001" customHeight="1" x14ac:dyDescent="0.2">
      <c r="A221" s="44"/>
      <c r="B221" s="46">
        <v>1</v>
      </c>
      <c r="C221" s="29" t="s">
        <v>482</v>
      </c>
      <c r="D221" s="45"/>
      <c r="E221" s="45"/>
    </row>
    <row r="222" spans="1:5" ht="20.100000000000001" customHeight="1" x14ac:dyDescent="0.2">
      <c r="A222" s="44"/>
      <c r="B222" s="46">
        <v>2</v>
      </c>
      <c r="C222" s="29" t="s">
        <v>470</v>
      </c>
      <c r="D222" s="45"/>
      <c r="E222" s="45"/>
    </row>
    <row r="223" spans="1:5" ht="20.100000000000001" customHeight="1" x14ac:dyDescent="0.25">
      <c r="A223" s="50"/>
      <c r="B223" s="46">
        <v>1</v>
      </c>
      <c r="C223" s="29" t="s">
        <v>471</v>
      </c>
      <c r="D223" s="51"/>
      <c r="E223" s="52"/>
    </row>
    <row r="224" spans="1:5" ht="20.100000000000001" customHeight="1" x14ac:dyDescent="0.2">
      <c r="A224" s="53"/>
      <c r="B224" s="54"/>
      <c r="C224" s="55"/>
      <c r="D224" s="52"/>
      <c r="E224" s="52"/>
    </row>
    <row r="225" spans="1:5" ht="20.100000000000001" customHeight="1" x14ac:dyDescent="0.2">
      <c r="A225" s="57" t="s">
        <v>472</v>
      </c>
      <c r="B225" s="57"/>
      <c r="C225" s="55"/>
      <c r="D225" s="52"/>
      <c r="E225" s="52"/>
    </row>
    <row r="226" spans="1:5" ht="20.100000000000001" customHeight="1" x14ac:dyDescent="0.2">
      <c r="A226" s="53"/>
      <c r="B226" s="54"/>
      <c r="C226" s="54"/>
      <c r="D226" s="52"/>
      <c r="E226" s="52"/>
    </row>
    <row r="227" spans="1:5" ht="20.100000000000001" customHeight="1" x14ac:dyDescent="0.2">
      <c r="A227" s="53"/>
      <c r="B227" s="54"/>
      <c r="C227" s="54"/>
      <c r="D227" s="52"/>
      <c r="E227" s="52"/>
    </row>
    <row r="228" spans="1:5" ht="20.100000000000001" customHeight="1" x14ac:dyDescent="0.2">
      <c r="A228" s="57" t="s">
        <v>473</v>
      </c>
      <c r="B228" s="57"/>
      <c r="C228" s="54"/>
      <c r="D228" s="52"/>
      <c r="E228" s="52"/>
    </row>
  </sheetData>
  <mergeCells count="31">
    <mergeCell ref="A228:B228"/>
    <mergeCell ref="C171:D171"/>
    <mergeCell ref="A173:E173"/>
    <mergeCell ref="B174:C174"/>
    <mergeCell ref="B185:C185"/>
    <mergeCell ref="B202:C202"/>
    <mergeCell ref="A225:B225"/>
    <mergeCell ref="C165:D165"/>
    <mergeCell ref="C166:D166"/>
    <mergeCell ref="C167:D167"/>
    <mergeCell ref="C168:D168"/>
    <mergeCell ref="C169:D169"/>
    <mergeCell ref="C170:D170"/>
    <mergeCell ref="C159:D159"/>
    <mergeCell ref="C160:D160"/>
    <mergeCell ref="C161:D161"/>
    <mergeCell ref="C162:D162"/>
    <mergeCell ref="C163:D163"/>
    <mergeCell ref="C164:D164"/>
    <mergeCell ref="A152:D152"/>
    <mergeCell ref="A154:D154"/>
    <mergeCell ref="C155:D155"/>
    <mergeCell ref="C156:D156"/>
    <mergeCell ref="C157:D157"/>
    <mergeCell ref="C158:D158"/>
    <mergeCell ref="B5:D5"/>
    <mergeCell ref="B6:D6"/>
    <mergeCell ref="B7:D7"/>
    <mergeCell ref="A22:E22"/>
    <mergeCell ref="A150:D150"/>
    <mergeCell ref="A151:C151"/>
  </mergeCells>
  <pageMargins left="0.7" right="0.7" top="0.75" bottom="0.75" header="0.3" footer="0.3"/>
  <pageSetup paperSize="9" scale="44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Hoja1</vt:lpstr>
      <vt:lpstr>Hoja2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2022-07-05T22:29:33Z</cp:lastPrinted>
  <dcterms:created xsi:type="dcterms:W3CDTF">2021-09-01T16:25:57Z</dcterms:created>
  <dcterms:modified xsi:type="dcterms:W3CDTF">2022-07-05T22:30:00Z</dcterms:modified>
</cp:coreProperties>
</file>