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4F93901-27EF-47B1-B0B6-7EB5D9453AC0}" xr6:coauthVersionLast="37" xr6:coauthVersionMax="37" xr10:uidLastSave="{00000000-0000-0000-0000-000000000000}"/>
  <bookViews>
    <workbookView xWindow="0" yWindow="0" windowWidth="28800" windowHeight="12225" xr2:uid="{5839AD27-A973-4457-B07C-50ED5F6BE62A}"/>
  </bookViews>
  <sheets>
    <sheet name="Hoja1" sheetId="1" r:id="rId1"/>
  </sheets>
  <definedNames>
    <definedName name="_xlnm.Print_Area" localSheetId="0">Hoja1!$A$1:$E$183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53" i="1"/>
  <c r="E52" i="1"/>
  <c r="E51" i="1"/>
  <c r="E50" i="1"/>
  <c r="E49" i="1"/>
  <c r="E48" i="1"/>
  <c r="E47" i="1"/>
  <c r="E46" i="1"/>
  <c r="E45" i="1"/>
  <c r="E44" i="1"/>
  <c r="E43" i="1"/>
  <c r="E42" i="1"/>
  <c r="E55" i="1"/>
  <c r="E54" i="1"/>
  <c r="E123" i="1" l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125" i="1" l="1"/>
  <c r="E126" i="1" s="1"/>
</calcChain>
</file>

<file path=xl/sharedStrings.xml><?xml version="1.0" encoding="utf-8"?>
<sst xmlns="http://schemas.openxmlformats.org/spreadsheetml/2006/main" count="280" uniqueCount="279">
  <si>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</si>
  <si>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</si>
  <si>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</si>
  <si>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</si>
  <si>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</si>
  <si>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</si>
  <si>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</si>
  <si>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</si>
  <si>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</si>
  <si>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</si>
  <si>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</si>
  <si>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</si>
  <si>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</si>
  <si>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</si>
  <si>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</si>
  <si>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</si>
  <si>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</si>
  <si>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</si>
  <si>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</si>
  <si>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</si>
  <si>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</si>
  <si>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</si>
  <si>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</si>
  <si>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</si>
  <si>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</si>
  <si>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</si>
  <si>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</si>
  <si>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</si>
  <si>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</si>
  <si>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</si>
  <si>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</si>
  <si>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</si>
  <si>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</si>
  <si>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</si>
  <si>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</si>
  <si>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</si>
  <si>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</si>
  <si>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</si>
  <si>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</si>
  <si>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</si>
  <si>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</si>
  <si>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</si>
  <si>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</si>
  <si>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</si>
  <si>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</si>
  <si>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</si>
  <si>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</si>
  <si>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</si>
  <si>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</si>
  <si>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</si>
  <si>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</si>
  <si>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</si>
  <si>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</si>
  <si>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</si>
  <si>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</si>
  <si>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</si>
  <si>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</si>
  <si>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</si>
  <si>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</si>
  <si>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</si>
  <si>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</si>
  <si>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</si>
  <si>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</si>
  <si>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</si>
  <si>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</si>
  <si>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</si>
  <si>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</si>
  <si>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</si>
  <si>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</si>
  <si>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</si>
  <si>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</si>
  <si>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</si>
  <si>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</si>
  <si>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</si>
  <si>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</si>
  <si>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</si>
  <si>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</si>
  <si>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</si>
  <si>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</si>
  <si>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</si>
  <si>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</si>
  <si>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</si>
  <si>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</si>
  <si>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</si>
  <si>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</si>
  <si>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</si>
  <si>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</si>
  <si>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</si>
  <si>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</si>
  <si>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</si>
  <si>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</si>
  <si>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</si>
  <si>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</si>
  <si>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</si>
  <si>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</si>
  <si>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</si>
  <si>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</si>
  <si>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</si>
  <si>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</si>
  <si>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</si>
  <si>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</si>
  <si>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</si>
  <si>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</si>
  <si>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</si>
  <si>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</si>
  <si>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</si>
  <si>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</si>
  <si>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</si>
  <si>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</si>
  <si>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</si>
  <si>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</si>
  <si>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</si>
  <si>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</si>
  <si>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</si>
  <si>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</si>
  <si>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</si>
  <si>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</si>
  <si>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</si>
  <si>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</si>
  <si>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</si>
  <si>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</si>
  <si>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</si>
  <si>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</si>
  <si>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</si>
  <si>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</si>
  <si>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</si>
  <si>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</si>
  <si>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</si>
  <si>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</si>
  <si>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</si>
  <si>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</si>
  <si>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</si>
  <si>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</si>
  <si>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</si>
  <si>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</si>
  <si>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</si>
  <si>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 WALLMAN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</si>
  <si>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</si>
  <si>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</si>
  <si>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</si>
  <si>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</si>
  <si>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</si>
  <si>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</si>
  <si>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</si>
  <si>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</si>
  <si>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</si>
  <si>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</si>
  <si>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</si>
  <si>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</si>
  <si>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</si>
  <si>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</si>
  <si>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</si>
  <si>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</si>
  <si>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</si>
  <si>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</si>
  <si>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</si>
  <si>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</si>
  <si>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</si>
  <si>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</si>
  <si>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</si>
  <si>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</si>
  <si>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</si>
  <si>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</si>
  <si>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</si>
  <si>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</si>
  <si>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</si>
  <si>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</si>
  <si>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</si>
  <si>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</si>
  <si>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</si>
  <si>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1.2MM </t>
  </si>
  <si>
    <t xml:space="preserve">PINES 1.5MM </t>
  </si>
  <si>
    <t xml:space="preserve">PINES 1.8MM </t>
  </si>
  <si>
    <t xml:space="preserve">PINES 2.0MM </t>
  </si>
  <si>
    <t>INQUIORT</t>
  </si>
  <si>
    <t>INSUMOS QUIRURGICOS ORTOMACX INQUIORT S.A.</t>
  </si>
  <si>
    <t>RUC: 0993007803001</t>
  </si>
  <si>
    <t>INTERHOSPITAL</t>
  </si>
  <si>
    <t>0992454407001</t>
  </si>
  <si>
    <t>AV. EL BOMBERO</t>
  </si>
  <si>
    <t>(04) 239-0556</t>
  </si>
  <si>
    <t>VENTA-CIRUGIA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</si>
  <si>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</si>
  <si>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</si>
  <si>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</si>
  <si>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</si>
  <si>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</si>
  <si>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</si>
  <si>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</si>
  <si>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</si>
  <si>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</si>
  <si>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</si>
  <si>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</si>
  <si>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</si>
  <si>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</si>
  <si>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</si>
  <si>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</si>
  <si>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</si>
  <si>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</si>
  <si>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</si>
  <si>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</si>
  <si>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</si>
  <si>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</si>
  <si>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</si>
  <si>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</si>
  <si>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</si>
  <si>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</si>
  <si>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</si>
  <si>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</si>
  <si>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</si>
  <si>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</si>
  <si>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</si>
  <si>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</si>
  <si>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</si>
  <si>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1479</t>
  </si>
  <si>
    <t>PLACA ANAT. PERONE BLOQ, *4 DER. TIT.</t>
  </si>
  <si>
    <t>1441</t>
  </si>
  <si>
    <t>PLACA ANAT. PERONE BLOQ. *5 DER. TIT.</t>
  </si>
  <si>
    <t>1480</t>
  </si>
  <si>
    <t>PLACA ANAT. PERONE BLOQ, *6 DER. TIT.</t>
  </si>
  <si>
    <t>1481</t>
  </si>
  <si>
    <t>PLACA ANAT. PERONE BLOQ. *7 DER. TIT.</t>
  </si>
  <si>
    <t>9135.31962009</t>
  </si>
  <si>
    <t>PLACA ANAT. PERONE BLOQ, *4 IZQ. TIT.</t>
  </si>
  <si>
    <t>1482</t>
  </si>
  <si>
    <t>PLACA ANAT. PERONE BLOQ. *5 IZQ. TIT.</t>
  </si>
  <si>
    <t>1477</t>
  </si>
  <si>
    <t>PLACA ANAT. PERONE BLOQ. *6 IZQ. TIT.</t>
  </si>
  <si>
    <t>1478</t>
  </si>
  <si>
    <t>PLACA ANAT. PERONE BLOQ. *7 IZQ. TIT.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</si>
  <si>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</si>
  <si>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</si>
  <si>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</si>
  <si>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</si>
  <si>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</si>
  <si>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</si>
  <si>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PLACA 1/3 CAÑA BLOQ. TIT.*09</t>
  </si>
  <si>
    <t>3029</t>
  </si>
  <si>
    <t>PLACA 1/3 CAÑA BLOQ. TIT. *10</t>
  </si>
  <si>
    <t>3030</t>
  </si>
  <si>
    <t>PLACA 1/3 CAÑA BLOQ. TIT. *12</t>
  </si>
  <si>
    <t>A93680600</t>
  </si>
  <si>
    <t>PLACA DE BLOQUEO PARA PERONÉ LATERAL DISTAL DE 2,7 / 3,5 MM CON 6 ORIF. DER. 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</si>
  <si>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</si>
  <si>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</si>
  <si>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</si>
  <si>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</si>
  <si>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</si>
  <si>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</si>
  <si>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</si>
  <si>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</si>
  <si>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</si>
  <si>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</si>
  <si>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</si>
  <si>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</si>
  <si>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</si>
  <si>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</si>
  <si>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</si>
  <si>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</si>
  <si>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</si>
  <si>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</si>
  <si>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</si>
  <si>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</si>
  <si>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</si>
  <si>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</si>
  <si>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</si>
  <si>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</si>
  <si>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T50092732</t>
  </si>
  <si>
    <t>TORNILLO BLOQ. 2.7*32 MM TITANIO</t>
  </si>
  <si>
    <t xml:space="preserve">MEDIDOR 2.7MM </t>
  </si>
  <si>
    <t>GUIA DE BLOQUEO 2.0MM</t>
  </si>
  <si>
    <t xml:space="preserve">BROCA DE 2.0MM </t>
  </si>
  <si>
    <t xml:space="preserve">PALAS DE ATORNILLADOR DE 2.4/2.7MM </t>
  </si>
  <si>
    <t xml:space="preserve">ENTREGA </t>
  </si>
  <si>
    <t xml:space="preserve">RECIBE </t>
  </si>
  <si>
    <t>ARANDELA 3.5 MM TITANIO</t>
  </si>
  <si>
    <t>//2021</t>
  </si>
  <si>
    <t>DR. Zapata</t>
  </si>
  <si>
    <t>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</si>
</sst>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b/>
      <sz val="8"/>
      <name val="Arial"/>
      <family val="2"/>
    </font>
    <font>
      <b/>
      <u/>
      <sz val="11"/>
      <color theme="1"/>
      <name val="Calibri"/>
      <family val="2"/>
      <scheme val="minor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0" fontId="0" fillId="0" borderId="0" xfId="0" applyAlignment="1"/>
    <xf numFmtId="2" fontId="5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44" fontId="8" fillId="2" borderId="2" xfId="1" applyFont="1" applyFill="1" applyBorder="1" applyAlignment="1" applyProtection="1">
      <alignment horizontal="center" vertical="top" readingOrder="1"/>
      <protection locked="0"/>
    </xf>
    <xf numFmtId="2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vertical="top" readingOrder="1"/>
      <protection locked="0"/>
    </xf>
    <xf numFmtId="44" fontId="0" fillId="0" borderId="2" xfId="1" applyFont="1" applyBorder="1" applyAlignment="1"/>
    <xf numFmtId="0" fontId="10" fillId="0" borderId="2" xfId="0" applyFont="1" applyBorder="1" applyAlignment="1">
      <alignment horizontal="left" vertical="top"/>
    </xf>
    <xf numFmtId="2" fontId="11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44" fontId="7" fillId="0" borderId="2" xfId="1" applyFont="1" applyBorder="1"/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9" fontId="7" fillId="0" borderId="2" xfId="2" applyFont="1" applyFill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0" fillId="0" borderId="0" xfId="1" applyFont="1" applyAlignment="1"/>
    <xf numFmtId="0" fontId="10" fillId="0" borderId="6" xfId="0" applyFont="1" applyFill="1" applyBorder="1" applyAlignment="1">
      <alignment horizontal="left" vertical="top"/>
    </xf>
    <xf numFmtId="0" fontId="1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2" fillId="0" borderId="0" xfId="3" applyFont="1" applyAlignment="1">
      <alignment horizontal="center" wrapText="1"/>
    </xf>
    <xf numFmtId="0" fontId="9" fillId="0" borderId="0" xfId="3" applyFont="1"/>
    <xf numFmtId="0" fontId="1" fillId="0" borderId="0" xfId="3" applyFont="1" applyAlignment="1">
      <alignment horizontal="center" wrapText="1"/>
    </xf>
    <xf numFmtId="0" fontId="14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0" applyFont="1"/>
    <xf numFmtId="164" fontId="4" fillId="0" borderId="7" xfId="0" applyNumberFormat="1" applyFont="1" applyBorder="1" applyAlignment="1">
      <alignment horizontal="left"/>
    </xf>
    <xf numFmtId="14" fontId="4" fillId="0" borderId="8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/>
    <xf numFmtId="2" fontId="5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2" xfId="3" applyFont="1" applyFill="1" applyBorder="1" applyAlignment="1" applyProtection="1">
      <alignment horizontal="center" vertical="top" wrapText="1" readingOrder="1"/>
      <protection locked="0"/>
    </xf>
    <xf numFmtId="0" fontId="0" fillId="0" borderId="2" xfId="3" applyFont="1" applyFill="1" applyBorder="1" applyAlignment="1" applyProtection="1">
      <alignment horizontal="center" vertical="top" readingOrder="1"/>
      <protection locked="0"/>
    </xf>
    <xf numFmtId="0" fontId="4" fillId="0" borderId="2" xfId="0" applyFont="1" applyFill="1" applyBorder="1" applyAlignment="1" applyProtection="1">
      <alignment vertical="top" readingOrder="1"/>
      <protection locked="0"/>
    </xf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Alignment="1"/>
    <xf numFmtId="44" fontId="15" fillId="2" borderId="9" xfId="1" applyFont="1" applyFill="1" applyBorder="1" applyAlignment="1" applyProtection="1">
      <alignment horizontal="center" vertical="top" readingOrder="1"/>
      <protection locked="0"/>
    </xf>
    <xf numFmtId="18" fontId="4" fillId="0" borderId="4" xfId="0" applyNumberFormat="1" applyFont="1" applyBorder="1" applyAlignment="1">
      <alignment horizontal="left"/>
    </xf>
    <xf numFmtId="0" fontId="1" fillId="0" borderId="0" xfId="3" applyFont="1" applyFill="1" applyBorder="1" applyAlignment="1" applyProtection="1">
      <alignment horizontal="center" vertical="top" wrapText="1" readingOrder="1"/>
      <protection locked="0"/>
    </xf>
    <xf numFmtId="0" fontId="0" fillId="0" borderId="0" xfId="3" applyFont="1" applyFill="1" applyBorder="1" applyAlignment="1" applyProtection="1">
      <alignment horizontal="center" vertical="top" readingOrder="1"/>
      <protection locked="0"/>
    </xf>
    <xf numFmtId="0" fontId="4" fillId="0" borderId="0" xfId="0" applyFont="1" applyFill="1" applyBorder="1" applyAlignment="1" applyProtection="1">
      <alignment vertical="top" readingOrder="1"/>
      <protection locked="0"/>
    </xf>
    <xf numFmtId="44" fontId="8" fillId="2" borderId="0" xfId="1" applyFont="1" applyFill="1" applyBorder="1" applyAlignment="1" applyProtection="1">
      <alignment horizontal="center" vertical="top" readingOrder="1"/>
      <protection locked="0"/>
    </xf>
    <xf numFmtId="44" fontId="0" fillId="0" borderId="0" xfId="1" applyFont="1" applyBorder="1" applyAlignment="1"/>
  </cellXfs>
  <cellStyles count="4">
    <cellStyle name="Moneda" xfId="1" builtinId="4"/>
    <cellStyle name="Normal" xfId="0" builtinId="0"/>
    <cellStyle name="Normal 2" xfId="3" xr:uid="{CC3A227C-6106-46D8-BD7E-2F8694EFBD4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269875</xdr:colOff>
      <xdr:row>0</xdr:row>
      <xdr:rowOff>76200</xdr:rowOff>
    </xdr:from>
    <xdr:to>
      <xdr:col>4</xdr:col>
      <xdr:colOff>574675</xdr:colOff>
      <xdr:row>4</xdr:row>
      <xdr:rowOff>158750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4696AC-B085-4933-B5E1-48F1B1A813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7191375" y="76200"/>
          <a:ext cx="1511300" cy="84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9AA0-8672-4288-8FD1-F91E93F0F4BE}">
  <dimension ref="A2:L184"/>
  <sheetViews>
    <sheetView tabSelected="1" view="pageBreakPreview" zoomScale="60" zoomScaleNormal="100" workbookViewId="0">
      <selection activeCell="G181" sqref="G181"/>
    </sheetView>
  </sheetViews>
  <sheetFormatPr baseColWidth="10" defaultColWidth="11.28515625" defaultRowHeight="15" x14ac:dyDescent="0.25"/>
  <cols>
    <col min="1" max="1" width="6.85546875" style="1" bestFit="1" customWidth="1"/>
    <col min="2" max="2" width="17.7109375" style="1" bestFit="1" customWidth="1"/>
    <col min="3" max="3" width="79.28515625" style="1" customWidth="1"/>
    <col min="4" max="4" width="18.140625" style="25" customWidth="1"/>
    <col min="5" max="5" width="14.85546875" style="25" bestFit="1" customWidth="1"/>
    <col min="6" max="16384" width="11.28515625" style="1"/>
  </cols>
  <sheetData>
    <row r="2" spans="1:12" x14ac:dyDescent="0.25">
      <c r="A2"/>
      <c r="B2"/>
      <c r="C2"/>
      <c r="D2"/>
    </row>
    <row r="3" spans="1:12" x14ac:dyDescent="0.25">
      <c r="A3"/>
      <c r="B3"/>
      <c r="C3"/>
      <c r="D3"/>
    </row>
    <row r="4" spans="1:12" x14ac:dyDescent="0.25">
      <c r="A4"/>
      <c r="B4"/>
      <c r="C4"/>
      <c r="D4"/>
    </row>
    <row r="5" spans="1:12" x14ac:dyDescent="0.25">
      <c r="A5"/>
      <c r="B5"/>
      <c r="C5"/>
      <c r="D5"/>
    </row>
    <row r="6" spans="1:12" ht="15" customHeight="1" x14ac:dyDescent="0.25">
      <c r="A6"/>
      <c r="B6"/>
      <c r="C6"/>
      <c r="D6"/>
    </row>
    <row r="7" spans="1:12" ht="15" customHeight="1" x14ac:dyDescent="0.25">
      <c r="A7" s="30" t="s">
        <v>174</v>
      </c>
      <c r="B7" s="30"/>
      <c r="C7" s="30"/>
      <c r="D7" s="31"/>
    </row>
    <row r="8" spans="1:12" x14ac:dyDescent="0.25">
      <c r="A8" s="32" t="s">
        <v>175</v>
      </c>
      <c r="B8" s="32"/>
      <c r="C8" s="32"/>
      <c r="D8" s="31"/>
    </row>
    <row r="9" spans="1:12" x14ac:dyDescent="0.25">
      <c r="A9" s="33" t="s">
        <v>176</v>
      </c>
      <c r="B9" s="33"/>
      <c r="C9" s="33"/>
      <c r="D9" s="31"/>
    </row>
    <row r="10" spans="1:12" x14ac:dyDescent="0.25">
      <c r="A10" s="34"/>
      <c r="B10" s="34"/>
      <c r="C10" s="34"/>
      <c r="D10" s="31"/>
    </row>
    <row r="11" spans="1:12" ht="15.75" thickBot="1" x14ac:dyDescent="0.3">
      <c r="A11" s="35"/>
      <c r="B11" s="2" t="s">
        <v>0</v>
      </c>
      <c r="C11" s="36" t="s">
        <v>276</v>
      </c>
      <c r="D11" s="31"/>
    </row>
    <row r="12" spans="1:12" ht="15.75" thickBot="1" x14ac:dyDescent="0.3">
      <c r="A12" s="35"/>
      <c r="B12" s="2" t="s">
        <v>1</v>
      </c>
      <c r="C12" s="3" t="s">
        <v>177</v>
      </c>
      <c r="D12" s="31"/>
    </row>
    <row r="13" spans="1:12" ht="15.75" thickBot="1" x14ac:dyDescent="0.3">
      <c r="A13" s="35"/>
      <c r="B13" s="2" t="s">
        <v>2</v>
      </c>
      <c r="C13" s="4" t="s">
        <v>178</v>
      </c>
      <c r="D13" s="31"/>
    </row>
    <row r="14" spans="1:12" ht="15.75" thickBot="1" x14ac:dyDescent="0.3">
      <c r="A14" s="35"/>
      <c r="B14" s="2" t="s">
        <v>3</v>
      </c>
      <c r="C14" s="3" t="s">
        <v>179</v>
      </c>
      <c r="D14" s="31"/>
    </row>
    <row r="15" spans="1:12" ht="15.75" thickBot="1" x14ac:dyDescent="0.3">
      <c r="A15" s="35"/>
      <c r="B15" s="2" t="s">
        <v>4</v>
      </c>
      <c r="C15" s="3" t="s">
        <v>180</v>
      </c>
      <c r="D15" s="31"/>
      <c r="E15" s="39"/>
    </row>
    <row r="16" spans="1:12" ht="15.75" thickBot="1" x14ac:dyDescent="0.3">
      <c r="A16" s="35"/>
      <c r="B16" s="2" t="s">
        <v>5</v>
      </c>
      <c r="C16" s="3" t="s">
        <v>181</v>
      </c>
      <c r="D16" s="31"/>
      <c r="E16" s="39"/>
      <c r="I16"/>
      <c r="J16"/>
      <c r="K16"/>
      <c r="L16"/>
    </row>
    <row r="17" spans="1:12" ht="15.75" thickBot="1" x14ac:dyDescent="0.3">
      <c r="A17" s="35"/>
      <c r="B17" s="2" t="s">
        <v>6</v>
      </c>
      <c r="C17" s="3" t="s">
        <v>277</v>
      </c>
      <c r="D17" s="31"/>
      <c r="E17" s="39"/>
      <c r="I17"/>
      <c r="J17"/>
      <c r="K17"/>
      <c r="L17"/>
    </row>
    <row r="18" spans="1:12" ht="15.75" thickBot="1" x14ac:dyDescent="0.3">
      <c r="A18" s="35"/>
      <c r="B18" s="2" t="s">
        <v>7</v>
      </c>
      <c r="C18" s="3" t="s">
        <v>278</v>
      </c>
      <c r="D18" s="31"/>
      <c r="E18" s="39"/>
      <c r="I18"/>
      <c r="J18"/>
      <c r="K18"/>
      <c r="L18"/>
    </row>
    <row r="19" spans="1:12" ht="15.75" thickBot="1" x14ac:dyDescent="0.3">
      <c r="A19" s="35"/>
      <c r="B19" s="2" t="s">
        <v>8</v>
      </c>
      <c r="C19" s="3"/>
      <c r="D19" s="31"/>
      <c r="E19" s="39"/>
      <c r="I19"/>
      <c r="J19"/>
      <c r="K19"/>
      <c r="L19"/>
    </row>
    <row r="20" spans="1:12" x14ac:dyDescent="0.25">
      <c r="A20" s="35"/>
      <c r="B20" s="2" t="s">
        <v>9</v>
      </c>
      <c r="C20" s="37">
        <v>44352</v>
      </c>
      <c r="D20" s="31"/>
      <c r="E20" s="39"/>
      <c r="I20"/>
      <c r="J20"/>
      <c r="K20"/>
      <c r="L20"/>
    </row>
    <row r="21" spans="1:12" x14ac:dyDescent="0.25">
      <c r="A21" s="35"/>
      <c r="B21" s="2" t="s">
        <v>10</v>
      </c>
      <c r="C21" s="48">
        <v>0.77083333333333337</v>
      </c>
      <c r="D21" s="31"/>
      <c r="E21" s="39"/>
      <c r="I21" s="30"/>
      <c r="J21" s="30"/>
      <c r="K21" s="30"/>
      <c r="L21" s="31"/>
    </row>
    <row r="22" spans="1:12" x14ac:dyDescent="0.25">
      <c r="A22" s="39"/>
      <c r="B22" s="40"/>
      <c r="C22" s="41"/>
      <c r="D22" s="39"/>
      <c r="E22" s="39"/>
      <c r="I22" s="32"/>
      <c r="J22" s="32"/>
      <c r="K22" s="32"/>
      <c r="L22" s="31"/>
    </row>
    <row r="23" spans="1:12" x14ac:dyDescent="0.25">
      <c r="A23" s="39"/>
      <c r="B23" s="39"/>
      <c r="C23" s="39"/>
      <c r="D23" s="39"/>
      <c r="E23" s="39"/>
      <c r="I23" s="35"/>
      <c r="J23" s="2"/>
      <c r="K23" s="38"/>
      <c r="L23" s="31"/>
    </row>
    <row r="24" spans="1:12" ht="15.75" x14ac:dyDescent="0.25">
      <c r="A24" s="5" t="s">
        <v>11</v>
      </c>
      <c r="B24" s="5" t="s">
        <v>12</v>
      </c>
      <c r="C24" s="5" t="s">
        <v>13</v>
      </c>
      <c r="D24" s="6" t="s">
        <v>14</v>
      </c>
      <c r="E24" s="6" t="s">
        <v>15</v>
      </c>
      <c r="I24" s="35"/>
      <c r="J24" s="2"/>
      <c r="K24" s="38"/>
      <c r="L24" s="31"/>
    </row>
    <row r="25" spans="1:12" x14ac:dyDescent="0.25">
      <c r="A25" s="42">
        <v>1</v>
      </c>
      <c r="B25" s="43" t="s">
        <v>182</v>
      </c>
      <c r="C25" s="44" t="s">
        <v>183</v>
      </c>
      <c r="D25" s="47">
        <v>480</v>
      </c>
      <c r="E25" s="47">
        <f t="shared" ref="E25:E41" si="0">A25*D25</f>
        <v>480</v>
      </c>
      <c r="I25" s="35"/>
      <c r="J25" s="2"/>
      <c r="K25" s="38"/>
      <c r="L25" s="31"/>
    </row>
    <row r="26" spans="1:12" x14ac:dyDescent="0.25">
      <c r="A26" s="42">
        <v>1</v>
      </c>
      <c r="B26" s="43" t="s">
        <v>184</v>
      </c>
      <c r="C26" s="44" t="s">
        <v>185</v>
      </c>
      <c r="D26" s="47">
        <v>480</v>
      </c>
      <c r="E26" s="47">
        <f t="shared" si="0"/>
        <v>480</v>
      </c>
      <c r="I26" s="35"/>
      <c r="J26" s="2"/>
      <c r="K26" s="38"/>
      <c r="L26" s="31"/>
    </row>
    <row r="27" spans="1:12" x14ac:dyDescent="0.25">
      <c r="A27" s="42">
        <v>1</v>
      </c>
      <c r="B27" s="43" t="s">
        <v>186</v>
      </c>
      <c r="C27" s="44" t="s">
        <v>187</v>
      </c>
      <c r="D27" s="47">
        <v>480</v>
      </c>
      <c r="E27" s="47">
        <f t="shared" si="0"/>
        <v>480</v>
      </c>
      <c r="I27" s="35"/>
      <c r="J27" s="2"/>
      <c r="K27" s="38"/>
      <c r="L27" s="31"/>
    </row>
    <row r="28" spans="1:12" x14ac:dyDescent="0.25">
      <c r="A28" s="42">
        <v>1</v>
      </c>
      <c r="B28" s="43" t="s">
        <v>188</v>
      </c>
      <c r="C28" s="44" t="s">
        <v>189</v>
      </c>
      <c r="D28" s="47">
        <v>480</v>
      </c>
      <c r="E28" s="47">
        <f t="shared" si="0"/>
        <v>480</v>
      </c>
      <c r="I28" s="35"/>
      <c r="J28" s="2"/>
      <c r="K28" s="38"/>
      <c r="L28" s="31"/>
    </row>
    <row r="29" spans="1:12" x14ac:dyDescent="0.25">
      <c r="A29" s="42">
        <v>1</v>
      </c>
      <c r="B29" s="43" t="s">
        <v>190</v>
      </c>
      <c r="C29" s="44" t="s">
        <v>191</v>
      </c>
      <c r="D29" s="47">
        <v>480</v>
      </c>
      <c r="E29" s="47">
        <f t="shared" si="0"/>
        <v>480</v>
      </c>
      <c r="I29" s="35"/>
      <c r="J29" s="2"/>
      <c r="K29" s="38"/>
      <c r="L29" s="31"/>
    </row>
    <row r="30" spans="1:12" x14ac:dyDescent="0.25">
      <c r="A30" s="42">
        <v>1</v>
      </c>
      <c r="B30" s="43" t="s">
        <v>192</v>
      </c>
      <c r="C30" s="44" t="s">
        <v>193</v>
      </c>
      <c r="D30" s="47">
        <v>480</v>
      </c>
      <c r="E30" s="47">
        <f t="shared" si="0"/>
        <v>480</v>
      </c>
      <c r="I30" s="35"/>
      <c r="J30" s="2"/>
      <c r="K30" s="38"/>
      <c r="L30" s="31"/>
    </row>
    <row r="31" spans="1:12" x14ac:dyDescent="0.25">
      <c r="A31" s="42">
        <v>1</v>
      </c>
      <c r="B31" s="43" t="s">
        <v>194</v>
      </c>
      <c r="C31" s="44" t="s">
        <v>195</v>
      </c>
      <c r="D31" s="47">
        <v>480</v>
      </c>
      <c r="E31" s="47">
        <f t="shared" si="0"/>
        <v>480</v>
      </c>
      <c r="I31" s="35"/>
      <c r="J31" s="2"/>
      <c r="K31" s="38"/>
      <c r="L31" s="31"/>
    </row>
    <row r="32" spans="1:12" x14ac:dyDescent="0.25">
      <c r="A32" s="42">
        <v>1</v>
      </c>
      <c r="B32" s="43" t="s">
        <v>196</v>
      </c>
      <c r="C32" s="44" t="s">
        <v>197</v>
      </c>
      <c r="D32" s="47">
        <v>480</v>
      </c>
      <c r="E32" s="47">
        <f t="shared" si="0"/>
        <v>480</v>
      </c>
      <c r="I32" s="35"/>
      <c r="J32" s="2"/>
      <c r="K32" s="38"/>
      <c r="L32" s="31"/>
    </row>
    <row r="33" spans="1:12" x14ac:dyDescent="0.25">
      <c r="A33" s="42">
        <v>1</v>
      </c>
      <c r="B33" s="43" t="s">
        <v>198</v>
      </c>
      <c r="C33" s="44" t="s">
        <v>199</v>
      </c>
      <c r="D33" s="47">
        <v>480</v>
      </c>
      <c r="E33" s="47">
        <f t="shared" si="0"/>
        <v>480</v>
      </c>
      <c r="I33" s="35"/>
      <c r="J33" s="2"/>
      <c r="K33" s="38"/>
      <c r="L33" s="31"/>
    </row>
    <row r="34" spans="1:12" x14ac:dyDescent="0.25">
      <c r="A34" s="42">
        <v>1</v>
      </c>
      <c r="B34" s="43" t="s">
        <v>241</v>
      </c>
      <c r="C34" s="44" t="s">
        <v>242</v>
      </c>
      <c r="D34" s="47">
        <v>480</v>
      </c>
      <c r="E34" s="47">
        <f t="shared" si="0"/>
        <v>480</v>
      </c>
      <c r="I34" s="35"/>
      <c r="J34" s="2"/>
      <c r="K34" s="38"/>
      <c r="L34" s="31"/>
    </row>
    <row r="35" spans="1:12" x14ac:dyDescent="0.25">
      <c r="A35" s="42">
        <v>1</v>
      </c>
      <c r="B35" s="43" t="s">
        <v>200</v>
      </c>
      <c r="C35" s="44" t="s">
        <v>201</v>
      </c>
      <c r="D35" s="47">
        <v>480</v>
      </c>
      <c r="E35" s="47">
        <f t="shared" si="0"/>
        <v>480</v>
      </c>
      <c r="I35" s="35"/>
      <c r="J35" s="2"/>
      <c r="K35" s="38"/>
      <c r="L35" s="31"/>
    </row>
    <row r="36" spans="1:12" x14ac:dyDescent="0.25">
      <c r="A36" s="42">
        <v>1</v>
      </c>
      <c r="B36" s="43" t="s">
        <v>202</v>
      </c>
      <c r="C36" s="44" t="s">
        <v>203</v>
      </c>
      <c r="D36" s="47">
        <v>480</v>
      </c>
      <c r="E36" s="47">
        <f t="shared" si="0"/>
        <v>480</v>
      </c>
      <c r="I36" s="35"/>
      <c r="J36" s="2"/>
      <c r="K36" s="38"/>
      <c r="L36" s="31"/>
    </row>
    <row r="37" spans="1:12" x14ac:dyDescent="0.25">
      <c r="A37" s="42">
        <v>1</v>
      </c>
      <c r="B37" s="43" t="s">
        <v>204</v>
      </c>
      <c r="C37" s="44" t="s">
        <v>205</v>
      </c>
      <c r="D37" s="47">
        <v>480</v>
      </c>
      <c r="E37" s="47">
        <f t="shared" si="0"/>
        <v>480</v>
      </c>
      <c r="I37" s="35"/>
      <c r="J37" s="2"/>
      <c r="K37" s="38"/>
      <c r="L37" s="31"/>
    </row>
    <row r="38" spans="1:12" x14ac:dyDescent="0.25">
      <c r="A38" s="42">
        <v>1</v>
      </c>
      <c r="B38" s="43" t="s">
        <v>206</v>
      </c>
      <c r="C38" s="44" t="s">
        <v>207</v>
      </c>
      <c r="D38" s="47">
        <v>480</v>
      </c>
      <c r="E38" s="47">
        <f t="shared" si="0"/>
        <v>480</v>
      </c>
      <c r="I38" s="35"/>
      <c r="J38" s="2"/>
      <c r="K38" s="38"/>
      <c r="L38" s="31"/>
    </row>
    <row r="39" spans="1:12" x14ac:dyDescent="0.25">
      <c r="A39" s="42">
        <v>1</v>
      </c>
      <c r="B39" s="43" t="s">
        <v>208</v>
      </c>
      <c r="C39" s="44" t="s">
        <v>209</v>
      </c>
      <c r="D39" s="47">
        <v>480</v>
      </c>
      <c r="E39" s="47">
        <f t="shared" si="0"/>
        <v>480</v>
      </c>
      <c r="I39" s="35"/>
      <c r="J39" s="2"/>
      <c r="K39" s="38"/>
      <c r="L39" s="31"/>
    </row>
    <row r="40" spans="1:12" x14ac:dyDescent="0.25">
      <c r="A40" s="42">
        <v>1</v>
      </c>
      <c r="B40" s="43" t="s">
        <v>210</v>
      </c>
      <c r="C40" s="44" t="s">
        <v>211</v>
      </c>
      <c r="D40" s="47">
        <v>480</v>
      </c>
      <c r="E40" s="47">
        <f t="shared" si="0"/>
        <v>480</v>
      </c>
      <c r="I40" s="35"/>
      <c r="J40" s="2"/>
      <c r="K40" s="38"/>
      <c r="L40" s="31"/>
    </row>
    <row r="41" spans="1:12" x14ac:dyDescent="0.25">
      <c r="A41" s="42">
        <v>1</v>
      </c>
      <c r="B41" s="43" t="s">
        <v>212</v>
      </c>
      <c r="C41" s="44" t="s">
        <v>213</v>
      </c>
      <c r="D41" s="47">
        <v>480</v>
      </c>
      <c r="E41" s="47">
        <f t="shared" si="0"/>
        <v>480</v>
      </c>
      <c r="I41" s="35"/>
      <c r="J41" s="2"/>
      <c r="K41" s="38"/>
      <c r="L41" s="31"/>
    </row>
    <row r="42" spans="1:12" x14ac:dyDescent="0.25">
      <c r="A42" s="42">
        <v>1</v>
      </c>
      <c r="B42" s="43" t="s">
        <v>214</v>
      </c>
      <c r="C42" s="44" t="s">
        <v>215</v>
      </c>
      <c r="D42" s="47">
        <v>480</v>
      </c>
      <c r="E42" s="47">
        <f>A42*D42</f>
        <v>480</v>
      </c>
      <c r="I42" s="35"/>
      <c r="J42" s="2"/>
      <c r="K42" s="38"/>
      <c r="L42" s="31"/>
    </row>
    <row r="43" spans="1:12" x14ac:dyDescent="0.25">
      <c r="A43" s="42">
        <v>1</v>
      </c>
      <c r="B43" s="43" t="s">
        <v>216</v>
      </c>
      <c r="C43" s="44" t="s">
        <v>217</v>
      </c>
      <c r="D43" s="47">
        <v>480</v>
      </c>
      <c r="E43" s="47">
        <f t="shared" ref="E43:E49" si="1">A43*D43</f>
        <v>480</v>
      </c>
      <c r="I43" s="35"/>
      <c r="J43" s="2"/>
      <c r="K43" s="38"/>
      <c r="L43" s="31"/>
    </row>
    <row r="44" spans="1:12" x14ac:dyDescent="0.25">
      <c r="A44" s="42">
        <v>1</v>
      </c>
      <c r="B44" s="43" t="s">
        <v>218</v>
      </c>
      <c r="C44" s="44" t="s">
        <v>219</v>
      </c>
      <c r="D44" s="47">
        <v>480</v>
      </c>
      <c r="E44" s="47">
        <f t="shared" si="1"/>
        <v>480</v>
      </c>
      <c r="I44" s="35"/>
      <c r="J44" s="2"/>
      <c r="K44" s="38"/>
      <c r="L44" s="31"/>
    </row>
    <row r="45" spans="1:12" x14ac:dyDescent="0.25">
      <c r="A45" s="42">
        <v>1</v>
      </c>
      <c r="B45" s="43" t="s">
        <v>220</v>
      </c>
      <c r="C45" s="44" t="s">
        <v>221</v>
      </c>
      <c r="D45" s="47">
        <v>480</v>
      </c>
      <c r="E45" s="47">
        <f t="shared" si="1"/>
        <v>480</v>
      </c>
      <c r="I45" s="35"/>
      <c r="J45" s="2"/>
      <c r="K45" s="38"/>
      <c r="L45" s="31"/>
    </row>
    <row r="46" spans="1:12" x14ac:dyDescent="0.25">
      <c r="A46" s="42">
        <v>1</v>
      </c>
      <c r="B46" s="43" t="s">
        <v>222</v>
      </c>
      <c r="C46" s="44" t="s">
        <v>223</v>
      </c>
      <c r="D46" s="47">
        <v>480</v>
      </c>
      <c r="E46" s="47">
        <f t="shared" si="1"/>
        <v>480</v>
      </c>
      <c r="I46" s="35"/>
      <c r="J46" s="2"/>
      <c r="K46" s="38"/>
      <c r="L46" s="31"/>
    </row>
    <row r="47" spans="1:12" x14ac:dyDescent="0.25">
      <c r="A47" s="42">
        <v>1</v>
      </c>
      <c r="B47" s="43" t="s">
        <v>224</v>
      </c>
      <c r="C47" s="44" t="s">
        <v>225</v>
      </c>
      <c r="D47" s="47">
        <v>480</v>
      </c>
      <c r="E47" s="47">
        <f t="shared" si="1"/>
        <v>480</v>
      </c>
      <c r="I47" s="35"/>
      <c r="J47" s="2"/>
      <c r="K47" s="38"/>
      <c r="L47" s="31"/>
    </row>
    <row r="48" spans="1:12" x14ac:dyDescent="0.25">
      <c r="A48" s="42">
        <v>1</v>
      </c>
      <c r="B48" s="43" t="s">
        <v>226</v>
      </c>
      <c r="C48" s="44" t="s">
        <v>227</v>
      </c>
      <c r="D48" s="47">
        <v>480</v>
      </c>
      <c r="E48" s="47">
        <f t="shared" si="1"/>
        <v>480</v>
      </c>
      <c r="I48" s="35"/>
      <c r="J48" s="2"/>
      <c r="K48" s="38"/>
      <c r="L48" s="31"/>
    </row>
    <row r="49" spans="1:12" x14ac:dyDescent="0.25">
      <c r="A49" s="42">
        <v>1</v>
      </c>
      <c r="B49" s="43" t="s">
        <v>228</v>
      </c>
      <c r="C49" s="44" t="s">
        <v>229</v>
      </c>
      <c r="D49" s="47">
        <v>480</v>
      </c>
      <c r="E49" s="47">
        <f t="shared" si="1"/>
        <v>480</v>
      </c>
      <c r="I49" s="35"/>
      <c r="J49" s="2"/>
      <c r="K49" s="38"/>
      <c r="L49" s="31"/>
    </row>
    <row r="50" spans="1:12" x14ac:dyDescent="0.25">
      <c r="A50" s="42">
        <v>1</v>
      </c>
      <c r="B50" s="43" t="s">
        <v>230</v>
      </c>
      <c r="C50" s="44" t="s">
        <v>231</v>
      </c>
      <c r="D50" s="47">
        <v>360</v>
      </c>
      <c r="E50" s="47">
        <f t="shared" ref="E50:E53" si="2">+A50*D50</f>
        <v>360</v>
      </c>
      <c r="I50" s="35"/>
      <c r="J50" s="2"/>
      <c r="K50" s="38"/>
      <c r="L50" s="31"/>
    </row>
    <row r="51" spans="1:12" x14ac:dyDescent="0.25">
      <c r="A51" s="42">
        <v>1</v>
      </c>
      <c r="B51" s="43" t="s">
        <v>232</v>
      </c>
      <c r="C51" s="44" t="s">
        <v>233</v>
      </c>
      <c r="D51" s="47">
        <v>360</v>
      </c>
      <c r="E51" s="47">
        <f t="shared" si="2"/>
        <v>360</v>
      </c>
      <c r="I51" s="35"/>
      <c r="J51" s="2"/>
      <c r="K51" s="38"/>
      <c r="L51" s="31"/>
    </row>
    <row r="52" spans="1:12" x14ac:dyDescent="0.25">
      <c r="A52" s="42">
        <v>1</v>
      </c>
      <c r="B52" s="43" t="s">
        <v>234</v>
      </c>
      <c r="C52" s="44" t="s">
        <v>235</v>
      </c>
      <c r="D52" s="47">
        <v>360</v>
      </c>
      <c r="E52" s="47">
        <f t="shared" si="2"/>
        <v>360</v>
      </c>
      <c r="I52" s="35"/>
      <c r="J52" s="2"/>
      <c r="K52" s="38"/>
      <c r="L52" s="31"/>
    </row>
    <row r="53" spans="1:12" x14ac:dyDescent="0.25">
      <c r="A53" s="42">
        <v>1</v>
      </c>
      <c r="B53" s="43">
        <v>302922</v>
      </c>
      <c r="C53" s="44" t="s">
        <v>236</v>
      </c>
      <c r="D53" s="47">
        <v>360</v>
      </c>
      <c r="E53" s="47">
        <f t="shared" si="2"/>
        <v>360</v>
      </c>
      <c r="I53" s="35"/>
      <c r="J53" s="2"/>
      <c r="K53" s="38"/>
      <c r="L53" s="31"/>
    </row>
    <row r="54" spans="1:12" x14ac:dyDescent="0.25">
      <c r="A54" s="42">
        <v>1</v>
      </c>
      <c r="B54" s="43" t="s">
        <v>237</v>
      </c>
      <c r="C54" s="44" t="s">
        <v>238</v>
      </c>
      <c r="D54" s="47">
        <v>360</v>
      </c>
      <c r="E54" s="47">
        <f t="shared" ref="E54:E56" si="3">+A54*D54</f>
        <v>360</v>
      </c>
      <c r="I54" s="35"/>
      <c r="J54" s="2"/>
      <c r="K54" s="38"/>
      <c r="L54" s="31"/>
    </row>
    <row r="55" spans="1:12" x14ac:dyDescent="0.25">
      <c r="A55" s="42">
        <v>1</v>
      </c>
      <c r="B55" s="43" t="s">
        <v>239</v>
      </c>
      <c r="C55" s="44" t="s">
        <v>240</v>
      </c>
      <c r="D55" s="47">
        <v>360</v>
      </c>
      <c r="E55" s="47">
        <f t="shared" si="3"/>
        <v>360</v>
      </c>
      <c r="I55" s="35"/>
      <c r="J55" s="2"/>
      <c r="K55" s="38"/>
      <c r="L55" s="31"/>
    </row>
    <row r="56" spans="1:12" x14ac:dyDescent="0.25">
      <c r="A56" s="45">
        <v>6</v>
      </c>
      <c r="B56" s="43" t="s">
        <v>243</v>
      </c>
      <c r="C56" s="44" t="s">
        <v>244</v>
      </c>
      <c r="D56" s="47">
        <v>48</v>
      </c>
      <c r="E56" s="47">
        <f t="shared" si="3"/>
        <v>288</v>
      </c>
      <c r="I56" s="35"/>
      <c r="J56" s="2"/>
      <c r="K56" s="38"/>
      <c r="L56" s="31"/>
    </row>
    <row r="57" spans="1:12" x14ac:dyDescent="0.25">
      <c r="A57" s="45">
        <v>6</v>
      </c>
      <c r="B57" s="43" t="s">
        <v>245</v>
      </c>
      <c r="C57" s="44" t="s">
        <v>246</v>
      </c>
      <c r="D57" s="47">
        <v>48</v>
      </c>
      <c r="E57" s="47">
        <f t="shared" ref="E57:E68" si="4">+A57*D57</f>
        <v>288</v>
      </c>
      <c r="I57" s="35"/>
      <c r="J57" s="2"/>
      <c r="K57" s="38"/>
      <c r="L57" s="31"/>
    </row>
    <row r="58" spans="1:12" x14ac:dyDescent="0.25">
      <c r="A58" s="45">
        <v>6</v>
      </c>
      <c r="B58" s="43" t="s">
        <v>247</v>
      </c>
      <c r="C58" s="44" t="s">
        <v>248</v>
      </c>
      <c r="D58" s="47">
        <v>48</v>
      </c>
      <c r="E58" s="47">
        <f t="shared" si="4"/>
        <v>288</v>
      </c>
      <c r="I58" s="35"/>
      <c r="J58" s="2"/>
      <c r="K58" s="38"/>
      <c r="L58" s="31"/>
    </row>
    <row r="59" spans="1:12" x14ac:dyDescent="0.25">
      <c r="A59" s="45">
        <v>6</v>
      </c>
      <c r="B59" s="43" t="s">
        <v>249</v>
      </c>
      <c r="C59" s="44" t="s">
        <v>250</v>
      </c>
      <c r="D59" s="47">
        <v>48</v>
      </c>
      <c r="E59" s="47">
        <f t="shared" si="4"/>
        <v>288</v>
      </c>
      <c r="I59" s="35"/>
      <c r="J59" s="2"/>
      <c r="K59" s="38"/>
      <c r="L59" s="31"/>
    </row>
    <row r="60" spans="1:12" x14ac:dyDescent="0.25">
      <c r="A60" s="45">
        <v>6</v>
      </c>
      <c r="B60" s="43" t="s">
        <v>251</v>
      </c>
      <c r="C60" s="44" t="s">
        <v>252</v>
      </c>
      <c r="D60" s="47">
        <v>48</v>
      </c>
      <c r="E60" s="47">
        <f t="shared" si="4"/>
        <v>288</v>
      </c>
      <c r="I60" s="35"/>
      <c r="J60" s="2"/>
      <c r="K60" s="38"/>
      <c r="L60" s="31"/>
    </row>
    <row r="61" spans="1:12" x14ac:dyDescent="0.25">
      <c r="A61" s="45">
        <v>6</v>
      </c>
      <c r="B61" s="43" t="s">
        <v>253</v>
      </c>
      <c r="C61" s="44" t="s">
        <v>254</v>
      </c>
      <c r="D61" s="47">
        <v>48</v>
      </c>
      <c r="E61" s="47">
        <f t="shared" si="4"/>
        <v>288</v>
      </c>
      <c r="I61" s="35"/>
      <c r="J61" s="2"/>
      <c r="K61" s="38"/>
      <c r="L61" s="31"/>
    </row>
    <row r="62" spans="1:12" x14ac:dyDescent="0.25">
      <c r="A62" s="45">
        <v>6</v>
      </c>
      <c r="B62" s="43" t="s">
        <v>255</v>
      </c>
      <c r="C62" s="44" t="s">
        <v>256</v>
      </c>
      <c r="D62" s="47">
        <v>48</v>
      </c>
      <c r="E62" s="47">
        <f t="shared" si="4"/>
        <v>288</v>
      </c>
      <c r="I62" s="35"/>
      <c r="J62" s="2"/>
      <c r="K62" s="38"/>
      <c r="L62" s="31"/>
    </row>
    <row r="63" spans="1:12" x14ac:dyDescent="0.25">
      <c r="A63" s="45">
        <v>6</v>
      </c>
      <c r="B63" s="43" t="s">
        <v>257</v>
      </c>
      <c r="C63" s="44" t="s">
        <v>258</v>
      </c>
      <c r="D63" s="47">
        <v>48</v>
      </c>
      <c r="E63" s="47">
        <f t="shared" si="4"/>
        <v>288</v>
      </c>
      <c r="I63" s="35"/>
      <c r="J63" s="2"/>
      <c r="K63" s="38"/>
      <c r="L63" s="31"/>
    </row>
    <row r="64" spans="1:12" x14ac:dyDescent="0.25">
      <c r="A64" s="45">
        <v>5</v>
      </c>
      <c r="B64" s="43" t="s">
        <v>259</v>
      </c>
      <c r="C64" s="44" t="s">
        <v>260</v>
      </c>
      <c r="D64" s="47">
        <v>48</v>
      </c>
      <c r="E64" s="47">
        <f t="shared" si="4"/>
        <v>240</v>
      </c>
      <c r="I64" s="35"/>
      <c r="J64" s="2"/>
      <c r="K64" s="38"/>
      <c r="L64" s="31"/>
    </row>
    <row r="65" spans="1:12" x14ac:dyDescent="0.25">
      <c r="A65" s="45">
        <v>1</v>
      </c>
      <c r="B65" s="43" t="s">
        <v>261</v>
      </c>
      <c r="C65" s="44" t="s">
        <v>262</v>
      </c>
      <c r="D65" s="47">
        <v>48</v>
      </c>
      <c r="E65" s="47">
        <f t="shared" si="4"/>
        <v>48</v>
      </c>
      <c r="I65" s="35"/>
      <c r="J65" s="2"/>
      <c r="K65" s="38"/>
      <c r="L65" s="31"/>
    </row>
    <row r="66" spans="1:12" x14ac:dyDescent="0.25">
      <c r="A66" s="45">
        <v>5</v>
      </c>
      <c r="B66" s="43" t="s">
        <v>267</v>
      </c>
      <c r="C66" s="44" t="s">
        <v>268</v>
      </c>
      <c r="D66" s="47">
        <v>48</v>
      </c>
      <c r="E66" s="47">
        <f t="shared" si="4"/>
        <v>240</v>
      </c>
      <c r="I66" s="35"/>
      <c r="J66" s="2"/>
      <c r="K66" s="38"/>
      <c r="L66" s="31"/>
    </row>
    <row r="67" spans="1:12" x14ac:dyDescent="0.25">
      <c r="A67" s="45">
        <v>5</v>
      </c>
      <c r="B67" s="43" t="s">
        <v>263</v>
      </c>
      <c r="C67" s="44" t="s">
        <v>264</v>
      </c>
      <c r="D67" s="47">
        <v>48</v>
      </c>
      <c r="E67" s="47">
        <f t="shared" si="4"/>
        <v>240</v>
      </c>
      <c r="I67" s="35"/>
      <c r="J67" s="2"/>
      <c r="K67" s="38"/>
      <c r="L67" s="31"/>
    </row>
    <row r="68" spans="1:12" x14ac:dyDescent="0.25">
      <c r="A68" s="45">
        <v>5</v>
      </c>
      <c r="B68" s="43" t="s">
        <v>265</v>
      </c>
      <c r="C68" s="44" t="s">
        <v>266</v>
      </c>
      <c r="D68" s="47">
        <v>48</v>
      </c>
      <c r="E68" s="47">
        <f t="shared" si="4"/>
        <v>240</v>
      </c>
      <c r="I68" s="35"/>
      <c r="J68" s="2"/>
      <c r="K68" s="38"/>
      <c r="L68" s="31"/>
    </row>
    <row r="69" spans="1:12" x14ac:dyDescent="0.25">
      <c r="A69" s="7">
        <v>2</v>
      </c>
      <c r="B69" s="10" t="s">
        <v>16</v>
      </c>
      <c r="C69" s="8" t="s">
        <v>17</v>
      </c>
      <c r="D69" s="9">
        <v>48</v>
      </c>
      <c r="E69" s="9">
        <f t="shared" ref="E69:E122" si="5">A69*D69</f>
        <v>96</v>
      </c>
    </row>
    <row r="70" spans="1:12" x14ac:dyDescent="0.25">
      <c r="A70" s="7">
        <v>4</v>
      </c>
      <c r="B70" s="10" t="s">
        <v>18</v>
      </c>
      <c r="C70" s="8" t="s">
        <v>19</v>
      </c>
      <c r="D70" s="9">
        <v>48</v>
      </c>
      <c r="E70" s="9">
        <f t="shared" si="5"/>
        <v>192</v>
      </c>
    </row>
    <row r="71" spans="1:12" x14ac:dyDescent="0.25">
      <c r="A71" s="7">
        <v>4</v>
      </c>
      <c r="B71" s="10" t="s">
        <v>20</v>
      </c>
      <c r="C71" s="8" t="s">
        <v>21</v>
      </c>
      <c r="D71" s="9">
        <v>48</v>
      </c>
      <c r="E71" s="9">
        <f t="shared" si="5"/>
        <v>192</v>
      </c>
    </row>
    <row r="72" spans="1:12" x14ac:dyDescent="0.25">
      <c r="A72" s="7">
        <v>4</v>
      </c>
      <c r="B72" s="10" t="s">
        <v>22</v>
      </c>
      <c r="C72" s="8" t="s">
        <v>23</v>
      </c>
      <c r="D72" s="9">
        <v>48</v>
      </c>
      <c r="E72" s="9">
        <f t="shared" si="5"/>
        <v>192</v>
      </c>
    </row>
    <row r="73" spans="1:12" x14ac:dyDescent="0.25">
      <c r="A73" s="7">
        <v>4</v>
      </c>
      <c r="B73" s="10" t="s">
        <v>24</v>
      </c>
      <c r="C73" s="8" t="s">
        <v>25</v>
      </c>
      <c r="D73" s="9">
        <v>48</v>
      </c>
      <c r="E73" s="9">
        <f t="shared" si="5"/>
        <v>192</v>
      </c>
    </row>
    <row r="74" spans="1:12" x14ac:dyDescent="0.25">
      <c r="A74" s="7">
        <v>4</v>
      </c>
      <c r="B74" s="10" t="s">
        <v>26</v>
      </c>
      <c r="C74" s="8" t="s">
        <v>27</v>
      </c>
      <c r="D74" s="9">
        <v>48</v>
      </c>
      <c r="E74" s="9">
        <f t="shared" si="5"/>
        <v>192</v>
      </c>
    </row>
    <row r="75" spans="1:12" x14ac:dyDescent="0.25">
      <c r="A75" s="7">
        <v>4</v>
      </c>
      <c r="B75" s="10" t="s">
        <v>28</v>
      </c>
      <c r="C75" s="8" t="s">
        <v>29</v>
      </c>
      <c r="D75" s="9">
        <v>48</v>
      </c>
      <c r="E75" s="9">
        <f t="shared" si="5"/>
        <v>192</v>
      </c>
    </row>
    <row r="76" spans="1:12" x14ac:dyDescent="0.25">
      <c r="A76" s="7">
        <v>4</v>
      </c>
      <c r="B76" s="10" t="s">
        <v>30</v>
      </c>
      <c r="C76" s="8" t="s">
        <v>31</v>
      </c>
      <c r="D76" s="9">
        <v>48</v>
      </c>
      <c r="E76" s="9">
        <f t="shared" si="5"/>
        <v>192</v>
      </c>
    </row>
    <row r="77" spans="1:12" x14ac:dyDescent="0.25">
      <c r="A77" s="7">
        <v>4</v>
      </c>
      <c r="B77" s="10" t="s">
        <v>32</v>
      </c>
      <c r="C77" s="8" t="s">
        <v>33</v>
      </c>
      <c r="D77" s="9">
        <v>48</v>
      </c>
      <c r="E77" s="9">
        <f t="shared" si="5"/>
        <v>192</v>
      </c>
    </row>
    <row r="78" spans="1:12" x14ac:dyDescent="0.25">
      <c r="A78" s="7">
        <v>4</v>
      </c>
      <c r="B78" s="10" t="s">
        <v>34</v>
      </c>
      <c r="C78" s="8" t="s">
        <v>35</v>
      </c>
      <c r="D78" s="9">
        <v>48</v>
      </c>
      <c r="E78" s="9">
        <f t="shared" si="5"/>
        <v>192</v>
      </c>
    </row>
    <row r="79" spans="1:12" x14ac:dyDescent="0.25">
      <c r="A79" s="7">
        <v>4</v>
      </c>
      <c r="B79" s="10" t="s">
        <v>36</v>
      </c>
      <c r="C79" s="8" t="s">
        <v>37</v>
      </c>
      <c r="D79" s="9">
        <v>48</v>
      </c>
      <c r="E79" s="9">
        <f t="shared" si="5"/>
        <v>192</v>
      </c>
    </row>
    <row r="80" spans="1:12" x14ac:dyDescent="0.25">
      <c r="A80" s="7">
        <v>4</v>
      </c>
      <c r="B80" s="10" t="s">
        <v>38</v>
      </c>
      <c r="C80" s="8" t="s">
        <v>39</v>
      </c>
      <c r="D80" s="9">
        <v>48</v>
      </c>
      <c r="E80" s="9">
        <f t="shared" si="5"/>
        <v>192</v>
      </c>
    </row>
    <row r="81" spans="1:5" x14ac:dyDescent="0.25">
      <c r="A81" s="7">
        <v>4</v>
      </c>
      <c r="B81" s="10" t="s">
        <v>40</v>
      </c>
      <c r="C81" s="8" t="s">
        <v>41</v>
      </c>
      <c r="D81" s="9">
        <v>48</v>
      </c>
      <c r="E81" s="9">
        <f t="shared" si="5"/>
        <v>192</v>
      </c>
    </row>
    <row r="82" spans="1:5" x14ac:dyDescent="0.25">
      <c r="A82" s="7">
        <v>4</v>
      </c>
      <c r="B82" s="10" t="s">
        <v>42</v>
      </c>
      <c r="C82" s="8" t="s">
        <v>43</v>
      </c>
      <c r="D82" s="9">
        <v>48</v>
      </c>
      <c r="E82" s="9">
        <f t="shared" si="5"/>
        <v>192</v>
      </c>
    </row>
    <row r="83" spans="1:5" x14ac:dyDescent="0.25">
      <c r="A83" s="7">
        <v>4</v>
      </c>
      <c r="B83" s="10" t="s">
        <v>44</v>
      </c>
      <c r="C83" s="8" t="s">
        <v>45</v>
      </c>
      <c r="D83" s="9">
        <v>48</v>
      </c>
      <c r="E83" s="9">
        <f t="shared" si="5"/>
        <v>192</v>
      </c>
    </row>
    <row r="84" spans="1:5" x14ac:dyDescent="0.25">
      <c r="A84" s="7">
        <v>2</v>
      </c>
      <c r="B84" s="10" t="s">
        <v>46</v>
      </c>
      <c r="C84" s="8" t="s">
        <v>47</v>
      </c>
      <c r="D84" s="9">
        <v>48</v>
      </c>
      <c r="E84" s="9">
        <f t="shared" si="5"/>
        <v>96</v>
      </c>
    </row>
    <row r="85" spans="1:5" x14ac:dyDescent="0.25">
      <c r="A85" s="7">
        <v>2</v>
      </c>
      <c r="B85" s="10" t="s">
        <v>48</v>
      </c>
      <c r="C85" s="8" t="s">
        <v>49</v>
      </c>
      <c r="D85" s="9">
        <v>48</v>
      </c>
      <c r="E85" s="9">
        <f t="shared" si="5"/>
        <v>96</v>
      </c>
    </row>
    <row r="86" spans="1:5" x14ac:dyDescent="0.25">
      <c r="A86" s="7">
        <v>2</v>
      </c>
      <c r="B86" s="10" t="s">
        <v>50</v>
      </c>
      <c r="C86" s="8" t="s">
        <v>51</v>
      </c>
      <c r="D86" s="9">
        <v>48</v>
      </c>
      <c r="E86" s="9">
        <f t="shared" si="5"/>
        <v>96</v>
      </c>
    </row>
    <row r="87" spans="1:5" x14ac:dyDescent="0.25">
      <c r="A87" s="7">
        <v>2</v>
      </c>
      <c r="B87" s="10" t="s">
        <v>52</v>
      </c>
      <c r="C87" s="8" t="s">
        <v>53</v>
      </c>
      <c r="D87" s="9">
        <v>48</v>
      </c>
      <c r="E87" s="9">
        <f t="shared" si="5"/>
        <v>96</v>
      </c>
    </row>
    <row r="88" spans="1:5" x14ac:dyDescent="0.25">
      <c r="A88" s="7">
        <v>2</v>
      </c>
      <c r="B88" s="10" t="s">
        <v>54</v>
      </c>
      <c r="C88" s="8" t="s">
        <v>55</v>
      </c>
      <c r="D88" s="9">
        <v>48</v>
      </c>
      <c r="E88" s="9">
        <f t="shared" si="5"/>
        <v>96</v>
      </c>
    </row>
    <row r="89" spans="1:5" x14ac:dyDescent="0.25">
      <c r="A89" s="11">
        <v>6</v>
      </c>
      <c r="B89" s="10" t="s">
        <v>56</v>
      </c>
      <c r="C89" s="10" t="s">
        <v>57</v>
      </c>
      <c r="D89" s="9">
        <v>60</v>
      </c>
      <c r="E89" s="9">
        <f t="shared" si="5"/>
        <v>360</v>
      </c>
    </row>
    <row r="90" spans="1:5" x14ac:dyDescent="0.25">
      <c r="A90" s="11">
        <v>6</v>
      </c>
      <c r="B90" s="10" t="s">
        <v>58</v>
      </c>
      <c r="C90" s="10" t="s">
        <v>59</v>
      </c>
      <c r="D90" s="9">
        <v>60</v>
      </c>
      <c r="E90" s="9">
        <f t="shared" si="5"/>
        <v>360</v>
      </c>
    </row>
    <row r="91" spans="1:5" x14ac:dyDescent="0.25">
      <c r="A91" s="11">
        <v>6</v>
      </c>
      <c r="B91" s="10" t="s">
        <v>60</v>
      </c>
      <c r="C91" s="10" t="s">
        <v>61</v>
      </c>
      <c r="D91" s="9">
        <v>60</v>
      </c>
      <c r="E91" s="9">
        <f t="shared" si="5"/>
        <v>360</v>
      </c>
    </row>
    <row r="92" spans="1:5" x14ac:dyDescent="0.25">
      <c r="A92" s="11">
        <v>6</v>
      </c>
      <c r="B92" s="10" t="s">
        <v>62</v>
      </c>
      <c r="C92" s="10" t="s">
        <v>63</v>
      </c>
      <c r="D92" s="9">
        <v>60</v>
      </c>
      <c r="E92" s="9">
        <f t="shared" si="5"/>
        <v>360</v>
      </c>
    </row>
    <row r="93" spans="1:5" x14ac:dyDescent="0.25">
      <c r="A93" s="11">
        <v>6</v>
      </c>
      <c r="B93" s="10" t="s">
        <v>64</v>
      </c>
      <c r="C93" s="10" t="s">
        <v>65</v>
      </c>
      <c r="D93" s="9">
        <v>60</v>
      </c>
      <c r="E93" s="9">
        <f t="shared" si="5"/>
        <v>360</v>
      </c>
    </row>
    <row r="94" spans="1:5" x14ac:dyDescent="0.25">
      <c r="A94" s="11">
        <v>6</v>
      </c>
      <c r="B94" s="10" t="s">
        <v>66</v>
      </c>
      <c r="C94" s="10" t="s">
        <v>67</v>
      </c>
      <c r="D94" s="9">
        <v>60</v>
      </c>
      <c r="E94" s="9">
        <f t="shared" si="5"/>
        <v>360</v>
      </c>
    </row>
    <row r="95" spans="1:5" x14ac:dyDescent="0.25">
      <c r="A95" s="11">
        <v>6</v>
      </c>
      <c r="B95" s="10" t="s">
        <v>68</v>
      </c>
      <c r="C95" s="10" t="s">
        <v>69</v>
      </c>
      <c r="D95" s="9">
        <v>60</v>
      </c>
      <c r="E95" s="9">
        <f t="shared" si="5"/>
        <v>360</v>
      </c>
    </row>
    <row r="96" spans="1:5" x14ac:dyDescent="0.25">
      <c r="A96" s="11">
        <v>6</v>
      </c>
      <c r="B96" s="10" t="s">
        <v>70</v>
      </c>
      <c r="C96" s="10" t="s">
        <v>71</v>
      </c>
      <c r="D96" s="9">
        <v>60</v>
      </c>
      <c r="E96" s="9">
        <f t="shared" si="5"/>
        <v>360</v>
      </c>
    </row>
    <row r="97" spans="1:5" x14ac:dyDescent="0.25">
      <c r="A97" s="11">
        <v>6</v>
      </c>
      <c r="B97" s="10" t="s">
        <v>72</v>
      </c>
      <c r="C97" s="10" t="s">
        <v>73</v>
      </c>
      <c r="D97" s="9">
        <v>60</v>
      </c>
      <c r="E97" s="9">
        <f t="shared" si="5"/>
        <v>360</v>
      </c>
    </row>
    <row r="98" spans="1:5" x14ac:dyDescent="0.25">
      <c r="A98" s="11">
        <v>6</v>
      </c>
      <c r="B98" s="10" t="s">
        <v>74</v>
      </c>
      <c r="C98" s="10" t="s">
        <v>75</v>
      </c>
      <c r="D98" s="9">
        <v>60</v>
      </c>
      <c r="E98" s="9">
        <f t="shared" si="5"/>
        <v>360</v>
      </c>
    </row>
    <row r="99" spans="1:5" x14ac:dyDescent="0.25">
      <c r="A99" s="11">
        <v>6</v>
      </c>
      <c r="B99" s="10" t="s">
        <v>76</v>
      </c>
      <c r="C99" s="10" t="s">
        <v>77</v>
      </c>
      <c r="D99" s="9">
        <v>60</v>
      </c>
      <c r="E99" s="9">
        <f t="shared" si="5"/>
        <v>360</v>
      </c>
    </row>
    <row r="100" spans="1:5" x14ac:dyDescent="0.25">
      <c r="A100" s="11">
        <v>6</v>
      </c>
      <c r="B100" s="10" t="s">
        <v>78</v>
      </c>
      <c r="C100" s="10" t="s">
        <v>79</v>
      </c>
      <c r="D100" s="9">
        <v>60</v>
      </c>
      <c r="E100" s="9">
        <f t="shared" si="5"/>
        <v>360</v>
      </c>
    </row>
    <row r="101" spans="1:5" x14ac:dyDescent="0.25">
      <c r="A101" s="11">
        <v>6</v>
      </c>
      <c r="B101" s="10" t="s">
        <v>80</v>
      </c>
      <c r="C101" s="10" t="s">
        <v>81</v>
      </c>
      <c r="D101" s="9">
        <v>60</v>
      </c>
      <c r="E101" s="9">
        <f t="shared" si="5"/>
        <v>360</v>
      </c>
    </row>
    <row r="102" spans="1:5" x14ac:dyDescent="0.25">
      <c r="A102" s="11">
        <v>6</v>
      </c>
      <c r="B102" s="10" t="s">
        <v>82</v>
      </c>
      <c r="C102" s="10" t="s">
        <v>83</v>
      </c>
      <c r="D102" s="9">
        <v>60</v>
      </c>
      <c r="E102" s="9">
        <f t="shared" si="5"/>
        <v>360</v>
      </c>
    </row>
    <row r="103" spans="1:5" x14ac:dyDescent="0.25">
      <c r="A103" s="11">
        <v>6</v>
      </c>
      <c r="B103" s="10" t="s">
        <v>84</v>
      </c>
      <c r="C103" s="10" t="s">
        <v>85</v>
      </c>
      <c r="D103" s="9">
        <v>60</v>
      </c>
      <c r="E103" s="9">
        <f t="shared" si="5"/>
        <v>360</v>
      </c>
    </row>
    <row r="104" spans="1:5" x14ac:dyDescent="0.25">
      <c r="A104" s="11">
        <v>2</v>
      </c>
      <c r="B104" s="10" t="s">
        <v>86</v>
      </c>
      <c r="C104" s="10" t="s">
        <v>87</v>
      </c>
      <c r="D104" s="9">
        <v>60</v>
      </c>
      <c r="E104" s="9">
        <f t="shared" si="5"/>
        <v>120</v>
      </c>
    </row>
    <row r="105" spans="1:5" x14ac:dyDescent="0.25">
      <c r="A105" s="11">
        <v>2</v>
      </c>
      <c r="B105" s="10" t="s">
        <v>88</v>
      </c>
      <c r="C105" s="10" t="s">
        <v>89</v>
      </c>
      <c r="D105" s="9">
        <v>60</v>
      </c>
      <c r="E105" s="9">
        <f t="shared" si="5"/>
        <v>120</v>
      </c>
    </row>
    <row r="106" spans="1:5" x14ac:dyDescent="0.25">
      <c r="A106" s="11">
        <v>6</v>
      </c>
      <c r="B106" s="10" t="s">
        <v>90</v>
      </c>
      <c r="C106" s="10" t="s">
        <v>91</v>
      </c>
      <c r="D106" s="9">
        <v>60</v>
      </c>
      <c r="E106" s="9">
        <f t="shared" si="5"/>
        <v>360</v>
      </c>
    </row>
    <row r="107" spans="1:5" x14ac:dyDescent="0.25">
      <c r="A107" s="11">
        <v>2</v>
      </c>
      <c r="B107" s="10" t="s">
        <v>92</v>
      </c>
      <c r="C107" s="10" t="s">
        <v>93</v>
      </c>
      <c r="D107" s="9">
        <v>60</v>
      </c>
      <c r="E107" s="9">
        <f t="shared" si="5"/>
        <v>120</v>
      </c>
    </row>
    <row r="108" spans="1:5" x14ac:dyDescent="0.25">
      <c r="A108" s="11">
        <v>2</v>
      </c>
      <c r="B108" s="10" t="s">
        <v>94</v>
      </c>
      <c r="C108" s="10" t="s">
        <v>95</v>
      </c>
      <c r="D108" s="9">
        <v>60</v>
      </c>
      <c r="E108" s="9">
        <f t="shared" si="5"/>
        <v>120</v>
      </c>
    </row>
    <row r="109" spans="1:5" x14ac:dyDescent="0.25">
      <c r="A109" s="11">
        <v>8</v>
      </c>
      <c r="B109" s="10" t="s">
        <v>96</v>
      </c>
      <c r="C109" s="10" t="s">
        <v>97</v>
      </c>
      <c r="D109" s="9">
        <v>60</v>
      </c>
      <c r="E109" s="9">
        <f t="shared" si="5"/>
        <v>480</v>
      </c>
    </row>
    <row r="110" spans="1:5" x14ac:dyDescent="0.25">
      <c r="A110" s="11">
        <v>6</v>
      </c>
      <c r="B110" s="10" t="s">
        <v>98</v>
      </c>
      <c r="C110" s="10" t="s">
        <v>99</v>
      </c>
      <c r="D110" s="9">
        <v>60</v>
      </c>
      <c r="E110" s="9">
        <f t="shared" si="5"/>
        <v>360</v>
      </c>
    </row>
    <row r="111" spans="1:5" x14ac:dyDescent="0.25">
      <c r="A111" s="11">
        <v>6</v>
      </c>
      <c r="B111" s="10" t="s">
        <v>100</v>
      </c>
      <c r="C111" s="10" t="s">
        <v>101</v>
      </c>
      <c r="D111" s="9">
        <v>60</v>
      </c>
      <c r="E111" s="9">
        <f t="shared" si="5"/>
        <v>360</v>
      </c>
    </row>
    <row r="112" spans="1:5" x14ac:dyDescent="0.25">
      <c r="A112" s="11">
        <v>4</v>
      </c>
      <c r="B112" s="10" t="s">
        <v>102</v>
      </c>
      <c r="C112" s="10" t="s">
        <v>103</v>
      </c>
      <c r="D112" s="9">
        <v>60</v>
      </c>
      <c r="E112" s="9">
        <f t="shared" si="5"/>
        <v>240</v>
      </c>
    </row>
    <row r="113" spans="1:5" x14ac:dyDescent="0.25">
      <c r="A113" s="11">
        <v>4</v>
      </c>
      <c r="B113" s="10" t="s">
        <v>104</v>
      </c>
      <c r="C113" s="10" t="s">
        <v>105</v>
      </c>
      <c r="D113" s="9">
        <v>60</v>
      </c>
      <c r="E113" s="9">
        <f t="shared" si="5"/>
        <v>240</v>
      </c>
    </row>
    <row r="114" spans="1:5" x14ac:dyDescent="0.25">
      <c r="A114" s="11">
        <v>2</v>
      </c>
      <c r="B114" s="10" t="s">
        <v>106</v>
      </c>
      <c r="C114" s="10" t="s">
        <v>107</v>
      </c>
      <c r="D114" s="9">
        <v>48</v>
      </c>
      <c r="E114" s="9">
        <f t="shared" si="5"/>
        <v>96</v>
      </c>
    </row>
    <row r="115" spans="1:5" x14ac:dyDescent="0.25">
      <c r="A115" s="11">
        <v>2</v>
      </c>
      <c r="B115" s="10" t="s">
        <v>108</v>
      </c>
      <c r="C115" s="10" t="s">
        <v>109</v>
      </c>
      <c r="D115" s="9">
        <v>48</v>
      </c>
      <c r="E115" s="9">
        <f t="shared" si="5"/>
        <v>96</v>
      </c>
    </row>
    <row r="116" spans="1:5" x14ac:dyDescent="0.25">
      <c r="A116" s="11">
        <v>2</v>
      </c>
      <c r="B116" s="10" t="s">
        <v>110</v>
      </c>
      <c r="C116" s="10" t="s">
        <v>111</v>
      </c>
      <c r="D116" s="9">
        <v>48</v>
      </c>
      <c r="E116" s="9">
        <f t="shared" si="5"/>
        <v>96</v>
      </c>
    </row>
    <row r="117" spans="1:5" x14ac:dyDescent="0.25">
      <c r="A117" s="11">
        <v>2</v>
      </c>
      <c r="B117" s="10" t="s">
        <v>112</v>
      </c>
      <c r="C117" s="10" t="s">
        <v>113</v>
      </c>
      <c r="D117" s="9">
        <v>48</v>
      </c>
      <c r="E117" s="9">
        <f t="shared" si="5"/>
        <v>96</v>
      </c>
    </row>
    <row r="118" spans="1:5" x14ac:dyDescent="0.25">
      <c r="A118" s="11">
        <v>2</v>
      </c>
      <c r="B118" s="10" t="s">
        <v>114</v>
      </c>
      <c r="C118" s="10" t="s">
        <v>115</v>
      </c>
      <c r="D118" s="9">
        <v>48</v>
      </c>
      <c r="E118" s="9">
        <f t="shared" si="5"/>
        <v>96</v>
      </c>
    </row>
    <row r="119" spans="1:5" x14ac:dyDescent="0.25">
      <c r="A119" s="11">
        <v>2</v>
      </c>
      <c r="B119" s="10" t="s">
        <v>116</v>
      </c>
      <c r="C119" s="10" t="s">
        <v>117</v>
      </c>
      <c r="D119" s="9">
        <v>48</v>
      </c>
      <c r="E119" s="9">
        <f t="shared" si="5"/>
        <v>96</v>
      </c>
    </row>
    <row r="120" spans="1:5" x14ac:dyDescent="0.25">
      <c r="A120" s="11">
        <v>2</v>
      </c>
      <c r="B120" s="10" t="s">
        <v>118</v>
      </c>
      <c r="C120" s="10" t="s">
        <v>119</v>
      </c>
      <c r="D120" s="9">
        <v>48</v>
      </c>
      <c r="E120" s="9">
        <f t="shared" si="5"/>
        <v>96</v>
      </c>
    </row>
    <row r="121" spans="1:5" x14ac:dyDescent="0.25">
      <c r="A121" s="11">
        <v>2</v>
      </c>
      <c r="B121" s="10" t="s">
        <v>120</v>
      </c>
      <c r="C121" s="10" t="s">
        <v>121</v>
      </c>
      <c r="D121" s="9">
        <v>48</v>
      </c>
      <c r="E121" s="9">
        <f t="shared" si="5"/>
        <v>96</v>
      </c>
    </row>
    <row r="122" spans="1:5" x14ac:dyDescent="0.25">
      <c r="A122" s="11">
        <v>2</v>
      </c>
      <c r="B122" s="10" t="s">
        <v>122</v>
      </c>
      <c r="C122" s="10" t="s">
        <v>123</v>
      </c>
      <c r="D122" s="9">
        <v>48</v>
      </c>
      <c r="E122" s="9">
        <f t="shared" si="5"/>
        <v>96</v>
      </c>
    </row>
    <row r="123" spans="1:5" x14ac:dyDescent="0.25">
      <c r="A123" s="7">
        <v>6</v>
      </c>
      <c r="B123" s="8">
        <v>8</v>
      </c>
      <c r="C123" s="8" t="s">
        <v>275</v>
      </c>
      <c r="D123" s="9">
        <v>48</v>
      </c>
      <c r="E123" s="9">
        <f>A123*D123</f>
        <v>288</v>
      </c>
    </row>
    <row r="124" spans="1:5" ht="15.75" x14ac:dyDescent="0.25">
      <c r="A124" s="12" t="s">
        <v>124</v>
      </c>
      <c r="B124" s="13"/>
      <c r="C124" s="13"/>
      <c r="D124" s="14"/>
      <c r="E124" s="15">
        <f>SUM(E25:E123)</f>
        <v>29808</v>
      </c>
    </row>
    <row r="125" spans="1:5" ht="15.75" x14ac:dyDescent="0.25">
      <c r="A125" s="16" t="s">
        <v>125</v>
      </c>
      <c r="B125" s="17"/>
      <c r="C125" s="18"/>
      <c r="D125" s="19">
        <v>0.12</v>
      </c>
      <c r="E125" s="15">
        <f>E124*D125</f>
        <v>3576.96</v>
      </c>
    </row>
    <row r="126" spans="1:5" ht="15.75" x14ac:dyDescent="0.25">
      <c r="A126" s="16" t="s">
        <v>126</v>
      </c>
      <c r="B126" s="17"/>
      <c r="C126" s="17"/>
      <c r="D126" s="18"/>
      <c r="E126" s="15">
        <f>+E124+E125</f>
        <v>33384.959999999999</v>
      </c>
    </row>
    <row r="127" spans="1:5" ht="15.75" x14ac:dyDescent="0.25">
      <c r="A127" s="20" t="s">
        <v>127</v>
      </c>
      <c r="B127" s="21"/>
      <c r="C127" s="21"/>
      <c r="D127" s="21"/>
      <c r="E127" s="22"/>
    </row>
    <row r="128" spans="1:5" x14ac:dyDescent="0.25">
      <c r="B128" s="23" t="s">
        <v>128</v>
      </c>
      <c r="C128" s="24"/>
      <c r="D128" s="1"/>
    </row>
    <row r="129" spans="2:4" x14ac:dyDescent="0.25">
      <c r="B129" s="11">
        <v>2</v>
      </c>
      <c r="C129" s="10" t="s">
        <v>129</v>
      </c>
      <c r="D129" s="1"/>
    </row>
    <row r="130" spans="2:4" x14ac:dyDescent="0.25">
      <c r="B130" s="11">
        <v>1</v>
      </c>
      <c r="C130" s="10" t="s">
        <v>130</v>
      </c>
      <c r="D130" s="1"/>
    </row>
    <row r="131" spans="2:4" x14ac:dyDescent="0.25">
      <c r="B131" s="11">
        <v>1</v>
      </c>
      <c r="C131" s="10" t="s">
        <v>131</v>
      </c>
      <c r="D131" s="1"/>
    </row>
    <row r="132" spans="2:4" x14ac:dyDescent="0.25">
      <c r="B132" s="11">
        <v>2</v>
      </c>
      <c r="C132" s="10" t="s">
        <v>132</v>
      </c>
      <c r="D132" s="1"/>
    </row>
    <row r="133" spans="2:4" x14ac:dyDescent="0.25">
      <c r="B133" s="11">
        <v>2</v>
      </c>
      <c r="C133" s="26" t="s">
        <v>133</v>
      </c>
      <c r="D133" s="1"/>
    </row>
    <row r="134" spans="2:4" x14ac:dyDescent="0.25">
      <c r="B134" s="11">
        <v>2</v>
      </c>
      <c r="C134" s="10" t="s">
        <v>134</v>
      </c>
      <c r="D134" s="1"/>
    </row>
    <row r="135" spans="2:4" x14ac:dyDescent="0.25">
      <c r="B135" s="11">
        <v>1</v>
      </c>
      <c r="C135" s="10" t="s">
        <v>135</v>
      </c>
      <c r="D135" s="1"/>
    </row>
    <row r="136" spans="2:4" x14ac:dyDescent="0.25">
      <c r="B136" s="11">
        <v>2</v>
      </c>
      <c r="C136" s="10" t="s">
        <v>136</v>
      </c>
      <c r="D136" s="1"/>
    </row>
    <row r="137" spans="2:4" x14ac:dyDescent="0.25">
      <c r="B137" s="11">
        <v>1</v>
      </c>
      <c r="C137" s="10" t="s">
        <v>137</v>
      </c>
      <c r="D137" s="1"/>
    </row>
    <row r="138" spans="2:4" x14ac:dyDescent="0.25">
      <c r="B138" s="11">
        <v>1</v>
      </c>
      <c r="C138" s="10" t="s">
        <v>138</v>
      </c>
      <c r="D138" s="1"/>
    </row>
    <row r="139" spans="2:4" x14ac:dyDescent="0.25">
      <c r="B139" s="23" t="s">
        <v>139</v>
      </c>
      <c r="C139" s="24"/>
      <c r="D139" s="1"/>
    </row>
    <row r="140" spans="2:4" x14ac:dyDescent="0.25">
      <c r="B140" s="11">
        <v>2</v>
      </c>
      <c r="C140" s="10" t="s">
        <v>140</v>
      </c>
      <c r="D140" s="1"/>
    </row>
    <row r="141" spans="2:4" x14ac:dyDescent="0.25">
      <c r="B141" s="11">
        <v>2</v>
      </c>
      <c r="C141" s="10" t="s">
        <v>141</v>
      </c>
      <c r="D141" s="1"/>
    </row>
    <row r="142" spans="2:4" x14ac:dyDescent="0.25">
      <c r="B142" s="11">
        <v>1</v>
      </c>
      <c r="C142" s="10" t="s">
        <v>142</v>
      </c>
      <c r="D142" s="1"/>
    </row>
    <row r="143" spans="2:4" x14ac:dyDescent="0.25">
      <c r="B143" s="11">
        <v>3</v>
      </c>
      <c r="C143" s="10" t="s">
        <v>143</v>
      </c>
      <c r="D143" s="1"/>
    </row>
    <row r="144" spans="2:4" x14ac:dyDescent="0.25">
      <c r="B144" s="11">
        <v>1</v>
      </c>
      <c r="C144" s="10" t="s">
        <v>144</v>
      </c>
      <c r="D144" s="1"/>
    </row>
    <row r="145" spans="2:4" x14ac:dyDescent="0.25">
      <c r="B145" s="11">
        <v>1</v>
      </c>
      <c r="C145" s="10" t="s">
        <v>145</v>
      </c>
      <c r="D145" s="1"/>
    </row>
    <row r="146" spans="2:4" x14ac:dyDescent="0.25">
      <c r="B146" s="11">
        <v>2</v>
      </c>
      <c r="C146" s="10" t="s">
        <v>146</v>
      </c>
      <c r="D146" s="1"/>
    </row>
    <row r="147" spans="2:4" x14ac:dyDescent="0.25">
      <c r="B147" s="11">
        <v>1</v>
      </c>
      <c r="C147" s="10" t="s">
        <v>147</v>
      </c>
      <c r="D147" s="1"/>
    </row>
    <row r="148" spans="2:4" x14ac:dyDescent="0.25">
      <c r="B148" s="11">
        <v>2</v>
      </c>
      <c r="C148" s="10" t="s">
        <v>148</v>
      </c>
      <c r="D148" s="1"/>
    </row>
    <row r="149" spans="2:4" x14ac:dyDescent="0.25">
      <c r="B149" s="11">
        <v>1</v>
      </c>
      <c r="C149" s="10" t="s">
        <v>149</v>
      </c>
      <c r="D149" s="1"/>
    </row>
    <row r="150" spans="2:4" x14ac:dyDescent="0.25">
      <c r="B150" s="11">
        <v>2</v>
      </c>
      <c r="C150" s="10" t="s">
        <v>150</v>
      </c>
      <c r="D150" s="1"/>
    </row>
    <row r="151" spans="2:4" x14ac:dyDescent="0.25">
      <c r="B151" s="11">
        <v>1</v>
      </c>
      <c r="C151" s="10" t="s">
        <v>151</v>
      </c>
      <c r="D151" s="1"/>
    </row>
    <row r="152" spans="2:4" x14ac:dyDescent="0.25">
      <c r="B152" s="11">
        <v>1</v>
      </c>
      <c r="C152" s="10" t="s">
        <v>152</v>
      </c>
      <c r="D152" s="1"/>
    </row>
    <row r="153" spans="2:4" x14ac:dyDescent="0.25">
      <c r="B153" s="11">
        <v>1</v>
      </c>
      <c r="C153" s="10" t="s">
        <v>153</v>
      </c>
      <c r="D153" s="1"/>
    </row>
    <row r="154" spans="2:4" x14ac:dyDescent="0.25">
      <c r="B154" s="11">
        <v>2</v>
      </c>
      <c r="C154" s="10" t="s">
        <v>154</v>
      </c>
      <c r="D154" s="1"/>
    </row>
    <row r="155" spans="2:4" x14ac:dyDescent="0.25">
      <c r="B155" s="11">
        <v>2</v>
      </c>
      <c r="C155" s="10" t="s">
        <v>155</v>
      </c>
      <c r="D155" s="1"/>
    </row>
    <row r="156" spans="2:4" x14ac:dyDescent="0.25">
      <c r="B156" s="27" t="s">
        <v>156</v>
      </c>
      <c r="C156" s="27"/>
      <c r="D156" s="1"/>
    </row>
    <row r="157" spans="2:4" x14ac:dyDescent="0.25">
      <c r="B157" s="11">
        <v>1</v>
      </c>
      <c r="C157" s="10" t="s">
        <v>157</v>
      </c>
      <c r="D157" s="1"/>
    </row>
    <row r="158" spans="2:4" x14ac:dyDescent="0.25">
      <c r="B158" s="11">
        <v>2</v>
      </c>
      <c r="C158" s="10" t="s">
        <v>158</v>
      </c>
      <c r="D158" s="1"/>
    </row>
    <row r="159" spans="2:4" x14ac:dyDescent="0.25">
      <c r="B159" s="11">
        <v>2</v>
      </c>
      <c r="C159" s="10" t="s">
        <v>159</v>
      </c>
      <c r="D159" s="1"/>
    </row>
    <row r="160" spans="2:4" x14ac:dyDescent="0.25">
      <c r="B160" s="11">
        <v>1</v>
      </c>
      <c r="C160" s="10" t="s">
        <v>160</v>
      </c>
      <c r="D160" s="1"/>
    </row>
    <row r="161" spans="1:5" x14ac:dyDescent="0.25">
      <c r="B161" s="11">
        <v>1</v>
      </c>
      <c r="C161" s="10" t="s">
        <v>161</v>
      </c>
      <c r="D161" s="1"/>
    </row>
    <row r="162" spans="1:5" x14ac:dyDescent="0.25">
      <c r="B162" s="11">
        <v>1</v>
      </c>
      <c r="C162" s="10" t="s">
        <v>162</v>
      </c>
      <c r="D162" s="1"/>
    </row>
    <row r="163" spans="1:5" x14ac:dyDescent="0.25">
      <c r="B163" s="11">
        <v>2</v>
      </c>
      <c r="C163" s="10" t="s">
        <v>163</v>
      </c>
      <c r="D163" s="1"/>
    </row>
    <row r="164" spans="1:5" x14ac:dyDescent="0.25">
      <c r="B164" s="11">
        <v>2</v>
      </c>
      <c r="C164" s="10" t="s">
        <v>164</v>
      </c>
      <c r="D164" s="1"/>
    </row>
    <row r="165" spans="1:5" x14ac:dyDescent="0.25">
      <c r="B165" s="11">
        <v>1</v>
      </c>
      <c r="C165" s="10" t="s">
        <v>165</v>
      </c>
      <c r="D165" s="1"/>
    </row>
    <row r="166" spans="1:5" x14ac:dyDescent="0.25">
      <c r="B166" s="11">
        <v>1</v>
      </c>
      <c r="C166" s="10" t="s">
        <v>166</v>
      </c>
      <c r="D166" s="1"/>
    </row>
    <row r="167" spans="1:5" x14ac:dyDescent="0.25">
      <c r="B167" s="11">
        <v>1</v>
      </c>
      <c r="C167" s="10" t="s">
        <v>167</v>
      </c>
    </row>
    <row r="168" spans="1:5" x14ac:dyDescent="0.25">
      <c r="B168" s="11">
        <v>1</v>
      </c>
      <c r="C168" s="10" t="s">
        <v>168</v>
      </c>
    </row>
    <row r="169" spans="1:5" x14ac:dyDescent="0.25">
      <c r="B169" s="11">
        <v>1</v>
      </c>
      <c r="C169" s="10" t="s">
        <v>147</v>
      </c>
    </row>
    <row r="170" spans="1:5" x14ac:dyDescent="0.25">
      <c r="B170" s="11">
        <v>3</v>
      </c>
      <c r="C170" s="10" t="s">
        <v>169</v>
      </c>
    </row>
    <row r="171" spans="1:5" x14ac:dyDescent="0.25">
      <c r="B171" s="28">
        <v>6</v>
      </c>
      <c r="C171" s="29" t="s">
        <v>170</v>
      </c>
    </row>
    <row r="172" spans="1:5" x14ac:dyDescent="0.25">
      <c r="B172" s="28">
        <v>6</v>
      </c>
      <c r="C172" s="29" t="s">
        <v>171</v>
      </c>
    </row>
    <row r="173" spans="1:5" x14ac:dyDescent="0.25">
      <c r="B173" s="28">
        <v>6</v>
      </c>
      <c r="C173" s="29" t="s">
        <v>172</v>
      </c>
    </row>
    <row r="174" spans="1:5" x14ac:dyDescent="0.25">
      <c r="B174" s="28">
        <v>6</v>
      </c>
      <c r="C174" s="29" t="s">
        <v>173</v>
      </c>
      <c r="D174" s="53"/>
      <c r="E174" s="53"/>
    </row>
    <row r="175" spans="1:5" x14ac:dyDescent="0.25">
      <c r="A175" s="42"/>
      <c r="B175" s="42">
        <v>1</v>
      </c>
      <c r="C175" s="44" t="s">
        <v>269</v>
      </c>
      <c r="D175" s="52"/>
      <c r="E175" s="53"/>
    </row>
    <row r="176" spans="1:5" x14ac:dyDescent="0.25">
      <c r="A176" s="42"/>
      <c r="B176" s="42">
        <v>1</v>
      </c>
      <c r="C176" s="44" t="s">
        <v>270</v>
      </c>
      <c r="D176" s="52"/>
      <c r="E176" s="53"/>
    </row>
    <row r="177" spans="1:7" x14ac:dyDescent="0.25">
      <c r="A177" s="42"/>
      <c r="B177" s="42">
        <v>1</v>
      </c>
      <c r="C177" s="44" t="s">
        <v>271</v>
      </c>
      <c r="D177" s="52"/>
      <c r="E177" s="53"/>
    </row>
    <row r="178" spans="1:7" x14ac:dyDescent="0.25">
      <c r="B178" s="11">
        <v>2</v>
      </c>
      <c r="C178" s="44" t="s">
        <v>272</v>
      </c>
      <c r="D178" s="53"/>
      <c r="E178" s="53"/>
    </row>
    <row r="179" spans="1:7" x14ac:dyDescent="0.25">
      <c r="D179" s="53"/>
      <c r="E179" s="53"/>
    </row>
    <row r="180" spans="1:7" x14ac:dyDescent="0.25">
      <c r="D180" s="49"/>
      <c r="E180" s="50"/>
      <c r="F180" s="51"/>
      <c r="G180" s="52"/>
    </row>
    <row r="181" spans="1:7" x14ac:dyDescent="0.25">
      <c r="B181" s="46" t="s">
        <v>273</v>
      </c>
      <c r="D181" s="49"/>
      <c r="E181" s="50"/>
      <c r="F181" s="51"/>
      <c r="G181" s="52"/>
    </row>
    <row r="182" spans="1:7" x14ac:dyDescent="0.25">
      <c r="B182" s="46"/>
      <c r="D182" s="49"/>
      <c r="E182" s="50"/>
      <c r="F182" s="51"/>
      <c r="G182" s="52"/>
    </row>
    <row r="183" spans="1:7" x14ac:dyDescent="0.25">
      <c r="B183" s="46" t="s">
        <v>274</v>
      </c>
    </row>
    <row r="184" spans="1:7" x14ac:dyDescent="0.25">
      <c r="B184" s="46"/>
    </row>
  </sheetData>
  <mergeCells count="12">
    <mergeCell ref="A7:C7"/>
    <mergeCell ref="A8:C8"/>
    <mergeCell ref="A9:C9"/>
    <mergeCell ref="A127:E127"/>
    <mergeCell ref="B128:C128"/>
    <mergeCell ref="B139:C139"/>
    <mergeCell ref="B156:C156"/>
    <mergeCell ref="I21:K21"/>
    <mergeCell ref="I22:K22"/>
    <mergeCell ref="A124:D124"/>
    <mergeCell ref="A125:C125"/>
    <mergeCell ref="A126:D126"/>
  </mergeCells>
  <pageMargins left="0.7" right="0.7" top="0.75" bottom="0.75" header="0.3" footer="0.3"/>
  <pageSetup paperSize="9" scale="6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2021-06-05T19:12:58Z</cp:lastPrinted>
  <dcterms:created xsi:type="dcterms:W3CDTF">2021-06-05T18:21:46Z</dcterms:created>
  <dcterms:modified xsi:type="dcterms:W3CDTF">2021-06-05T19:13:03Z</dcterms:modified>
</cp:coreProperties>
</file>